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6">
    <s v="Migdal Hashkaot Neches Boded"/>
    <s v="{[Time].[Hie Time].[Yom].&amp;[20151231]}"/>
    <s v="{[Medida].[Medida].&amp;[2]}"/>
    <s v="{[Keren].[Keren].[All]}"/>
    <s v="{[Cheshbon KM].[Hie Peilut].[Peilut 4].&amp;[Kod_Peilut_L4_522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Achuz_Portfolio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9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2"/>
        <n x="10"/>
      </t>
    </mdx>
    <mdx n="0" f="v">
      <t c="8" si="9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</mdxMetadata>
  <valueMetadata count="4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</valueMetadata>
</metadata>
</file>

<file path=xl/sharedStrings.xml><?xml version="1.0" encoding="utf-8"?>
<sst xmlns="http://schemas.openxmlformats.org/spreadsheetml/2006/main" count="2225" uniqueCount="450">
  <si>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</si>
  <si>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</si>
  <si>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</si>
  <si>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</si>
  <si>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</si>
  <si>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</si>
  <si>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</si>
  <si>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</si>
  <si>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</si>
  <si>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</si>
  <si>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</si>
  <si>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</si>
  <si>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</si>
  <si>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</si>
  <si>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</si>
  <si>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</si>
  <si>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</si>
  <si>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</si>
  <si>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</si>
  <si>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</si>
  <si>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</si>
  <si>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</si>
  <si>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</si>
  <si>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</si>
  <si>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</si>
  <si>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</si>
  <si>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</si>
  <si>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</si>
  <si>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</si>
  <si>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</si>
  <si>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</si>
  <si>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</si>
  <si>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</si>
  <si>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</si>
  <si>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</si>
  <si>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</si>
  <si>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</si>
  <si>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</si>
  <si>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</si>
  <si>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</si>
  <si>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</si>
  <si>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</si>
  <si>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</si>
  <si>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</si>
  <si>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</si>
  <si>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</si>
  <si>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</si>
  <si>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</si>
  <si>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</si>
  <si>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</si>
  <si>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</si>
  <si>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</si>
  <si>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</si>
  <si>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</si>
  <si>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</si>
  <si>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</si>
  <si>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</si>
  <si>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</si>
  <si>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</si>
  <si>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</si>
  <si>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</si>
  <si>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</si>
  <si>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</si>
  <si>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</si>
  <si>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</si>
  <si>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</si>
  <si>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</si>
  <si>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</si>
  <si>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</si>
  <si>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</si>
  <si>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</si>
  <si>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</si>
  <si>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</si>
  <si>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</si>
  <si>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</si>
  <si>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</si>
  <si>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</si>
  <si>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</si>
  <si>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</si>
  <si>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</si>
  <si>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</si>
  <si>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</si>
  <si>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</si>
  <si>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</si>
  <si>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</si>
  <si>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</si>
  <si>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</si>
  <si>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</si>
  <si>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</si>
  <si>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</si>
  <si>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</si>
  <si>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</si>
  <si>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</si>
  <si>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</si>
  <si>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</si>
  <si>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</si>
  <si>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</si>
  <si>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</si>
  <si>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</si>
  <si>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</si>
  <si>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</si>
  <si>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</si>
  <si>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</si>
  <si>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</si>
  <si>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</si>
  <si>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</si>
  <si>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</si>
  <si>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</si>
  <si>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</si>
  <si>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</si>
  <si>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</si>
  <si>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</si>
  <si>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</si>
  <si>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</si>
  <si>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</si>
  <si>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</si>
  <si>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</si>
  <si>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</si>
  <si>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</si>
  <si>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</si>
  <si>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</si>
  <si>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</si>
  <si>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</si>
  <si>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</si>
  <si>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</si>
  <si>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</si>
  <si>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</si>
  <si>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</si>
  <si>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</si>
  <si>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</si>
  <si>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</si>
  <si>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</si>
  <si>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</si>
  <si>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</si>
  <si>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</si>
  <si>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</si>
  <si>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</si>
  <si>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</si>
  <si>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</si>
  <si>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</si>
  <si>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</si>
  <si>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</si>
  <si>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</si>
  <si>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</si>
  <si>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</si>
  <si>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</si>
  <si>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</si>
  <si>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</si>
  <si>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</si>
  <si>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</si>
  <si>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</si>
  <si>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</si>
  <si>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</si>
  <si>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</si>
  <si>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</si>
  <si>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</si>
  <si>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</si>
  <si>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</si>
  <si>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</si>
  <si>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</si>
  <si>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</si>
  <si>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</si>
  <si>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</si>
  <si>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</si>
  <si>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</si>
  <si>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</si>
  <si>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</si>
  <si>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</si>
  <si>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</si>
  <si>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</si>
  <si>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</si>
  <si>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</si>
  <si>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</si>
  <si>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</si>
  <si>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</si>
  <si>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</si>
  <si>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</si>
  <si>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</si>
  <si>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</si>
  <si>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</si>
  <si>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</si>
  <si>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</si>
  <si>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</si>
  <si>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</si>
  <si>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</si>
  <si>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</si>
  <si>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</si>
  <si>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</si>
  <si>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</si>
  <si>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</si>
  <si>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</si>
  <si>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</si>
  <si>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</si>
  <si>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</si>
  <si>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</si>
  <si>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</si>
  <si>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</si>
  <si>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</si>
  <si>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</si>
  <si>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</si>
  <si>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</si>
  <si>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</si>
  <si>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</si>
  <si>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</si>
  <si>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</si>
  <si>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</si>
  <si>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</si>
  <si>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</si>
  <si>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</si>
  <si>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</si>
  <si>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</si>
  <si>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</si>
  <si>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</si>
  <si>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</si>
  <si>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</si>
  <si>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</si>
  <si>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</si>
  <si>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</si>
  <si>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</si>
  <si>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</si>
  <si>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</si>
  <si>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</si>
  <si>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</si>
  <si>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</si>
  <si>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 xml:space="preserve"> סה"כ בישראל:</t>
  </si>
  <si>
    <t>סה"כ בישראל:</t>
  </si>
  <si>
    <t xml:space="preserve"> סה"כ בחו"ל:</t>
  </si>
  <si>
    <t>מספר הנייר</t>
  </si>
  <si>
    <t>31/12/2015</t>
  </si>
  <si>
    <t>מגדל חברה לביטוח</t>
  </si>
  <si>
    <t>מגדל משתתף מסלול כשר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</si>
  <si>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</si>
  <si>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</si>
  <si>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</si>
  <si>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</si>
  <si>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</si>
  <si>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</si>
  <si>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</si>
  <si>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</si>
  <si>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</si>
  <si>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</si>
  <si>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</si>
  <si>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</si>
  <si>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</si>
  <si>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</si>
  <si>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</si>
  <si>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</si>
  <si>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</si>
  <si>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</si>
  <si>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</si>
  <si>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</si>
  <si>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</si>
  <si>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</si>
  <si>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</si>
  <si>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</si>
  <si>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316</t>
  </si>
  <si>
    <t>8160319</t>
  </si>
  <si>
    <t>מקמ 416</t>
  </si>
  <si>
    <t>8160418</t>
  </si>
  <si>
    <t>מקמ 716</t>
  </si>
  <si>
    <t>8160715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</si>
  <si>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</si>
  <si>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</si>
  <si>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</si>
  <si>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</si>
  <si>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</si>
  <si>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</si>
  <si>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</si>
  <si>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</si>
  <si>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</si>
  <si>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</si>
  <si>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</si>
  <si>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</si>
  <si>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</si>
  <si>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</si>
  <si>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</si>
  <si>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</si>
  <si>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</si>
  <si>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</si>
  <si>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</si>
  <si>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</si>
  <si>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</si>
  <si>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</si>
  <si>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</si>
  <si>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</si>
  <si>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</si>
  <si>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</si>
  <si>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</si>
  <si>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</si>
  <si>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כתב התח נדחה פועלים סד י</t>
  </si>
  <si>
    <t>1940402</t>
  </si>
  <si>
    <t>520000118</t>
  </si>
  <si>
    <t>בנקים</t>
  </si>
  <si>
    <t>AA+</t>
  </si>
  <si>
    <t>לאומי מימון הת יב</t>
  </si>
  <si>
    <t>6040273</t>
  </si>
  <si>
    <t>520018078</t>
  </si>
  <si>
    <t>לאומי מימון הת יד</t>
  </si>
  <si>
    <t>6040299</t>
  </si>
  <si>
    <t>פועלים 14</t>
  </si>
  <si>
    <t>1940501</t>
  </si>
  <si>
    <t>למן.ק300</t>
  </si>
  <si>
    <t>6040257</t>
  </si>
  <si>
    <t>AA</t>
  </si>
  <si>
    <t>פועלים שטר הון  סדרה 1</t>
  </si>
  <si>
    <t>1940444</t>
  </si>
  <si>
    <t>הראל סל תא 100</t>
  </si>
  <si>
    <t>1113232</t>
  </si>
  <si>
    <t>514103811</t>
  </si>
  <si>
    <t>מניות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</si>
  <si>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</si>
  <si>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</si>
  <si>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</si>
  <si>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</si>
  <si>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</si>
  <si>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</si>
  <si>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</si>
  <si>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פסגות תא 75</t>
  </si>
  <si>
    <t>1113307</t>
  </si>
  <si>
    <t>קסם סל יתר 120</t>
  </si>
  <si>
    <t>1103167</t>
  </si>
  <si>
    <t>520041989</t>
  </si>
  <si>
    <t>קסם סל תא 75</t>
  </si>
  <si>
    <t>1117241</t>
  </si>
  <si>
    <t>קסם תא 25</t>
  </si>
  <si>
    <t>1116979</t>
  </si>
  <si>
    <t>קסם תא100</t>
  </si>
  <si>
    <t>1117266</t>
  </si>
  <si>
    <t>תכלית תא 100</t>
  </si>
  <si>
    <t>1091818</t>
  </si>
  <si>
    <t>513540310</t>
  </si>
  <si>
    <t>תכלית תא 25</t>
  </si>
  <si>
    <t>1091826</t>
  </si>
  <si>
    <t>הראל יתר 120</t>
  </si>
  <si>
    <t>1116417</t>
  </si>
  <si>
    <t>פסגות מדד יתר 120</t>
  </si>
  <si>
    <t>1108364</t>
  </si>
  <si>
    <t>פסגות סל יתר 120</t>
  </si>
  <si>
    <t>1114263</t>
  </si>
  <si>
    <t>הראל סל תל בונד 60</t>
  </si>
  <si>
    <t>1113257</t>
  </si>
  <si>
    <t>אג"ח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</si>
  <si>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</si>
  <si>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</si>
  <si>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</si>
  <si>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</si>
  <si>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</si>
  <si>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</si>
  <si>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</si>
  <si>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</si>
  <si>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בונד שקלי</t>
  </si>
  <si>
    <t>1116326</t>
  </si>
  <si>
    <t>פסגות סל תל בונד מאגר</t>
  </si>
  <si>
    <t>1132588</t>
  </si>
  <si>
    <t>פסגות סל תל בונד תשואות</t>
  </si>
  <si>
    <t>1128529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</si>
  <si>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</si>
  <si>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</si>
  <si>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</si>
  <si>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</si>
  <si>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</si>
  <si>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</si>
  <si>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</si>
  <si>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</si>
  <si>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</si>
  <si>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</si>
  <si>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</si>
  <si>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</si>
  <si>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</si>
  <si>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</si>
  <si>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</si>
  <si>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</si>
  <si>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</si>
  <si>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</si>
  <si>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</si>
  <si>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</si>
  <si>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</si>
  <si>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</si>
  <si>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DAIWA NIKKEI 225</t>
  </si>
  <si>
    <t>JP3027640006</t>
  </si>
  <si>
    <t xml:space="preserve"> ין יפני</t>
  </si>
  <si>
    <t>DB X TRACKERS MSCI EUROPE HEDGE</t>
  </si>
  <si>
    <t>US2330518539</t>
  </si>
  <si>
    <t>NYSE</t>
  </si>
  <si>
    <t>דולר</t>
  </si>
  <si>
    <t>DBX STX EUROPE 600</t>
  </si>
  <si>
    <t>LU0328475792</t>
  </si>
  <si>
    <t>יורו</t>
  </si>
  <si>
    <t>ISHARES CRNCY HEDGD MSCI EM</t>
  </si>
  <si>
    <t>US46434G5099</t>
  </si>
  <si>
    <t>ISHARES CURR HEDGED MSCI JAPAN</t>
  </si>
  <si>
    <t>US46434V8862</t>
  </si>
  <si>
    <t>SPDR S&amp;P 500 ETF TRUST</t>
  </si>
  <si>
    <t>US78462F1030</t>
  </si>
  <si>
    <t>Vanguard MSCI emerging markets</t>
  </si>
  <si>
    <t>US9220428588</t>
  </si>
  <si>
    <t>VANGUARD S&amp;P 500 ETF</t>
  </si>
  <si>
    <t>US9229083632</t>
  </si>
  <si>
    <t>ISHARES USD CORP BND</t>
  </si>
  <si>
    <t>IE0032895942</t>
  </si>
  <si>
    <t>VANGUARD S.T CORP BOND</t>
  </si>
  <si>
    <t>US92206C4096</t>
  </si>
  <si>
    <t>SPDR BARCLAYS INTERMEDIATE</t>
  </si>
  <si>
    <t>US78464A3757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</si>
  <si>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</si>
  <si>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</si>
  <si>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</si>
  <si>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</si>
  <si>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</si>
  <si>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</si>
  <si>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DB X TR II TRX CROSSOVER 5 Y</t>
  </si>
  <si>
    <t>LU0290359032</t>
  </si>
  <si>
    <t>+ILS/-EUR 4.2658 29-03-16 (26) +8</t>
  </si>
  <si>
    <t>10000822</t>
  </si>
  <si>
    <t>+ILS/-USD 3.864 04-02-16 (26) --55</t>
  </si>
  <si>
    <t>10000784</t>
  </si>
  <si>
    <t>+ILS/-USD 3.8746 17-03-16 (26) --94</t>
  </si>
  <si>
    <t>10000812</t>
  </si>
  <si>
    <t>+ILS/-USD 3.8749 10-02-16 (26) --61</t>
  </si>
  <si>
    <t>10000786</t>
  </si>
  <si>
    <t>+ILS/-USD 3.8805 10-02-16 (26) --55</t>
  </si>
  <si>
    <t>10000792</t>
  </si>
  <si>
    <t>+ILS/-USD 3.885 17-03-16 (26) --78</t>
  </si>
  <si>
    <t>10000820</t>
  </si>
  <si>
    <t>+EUR/-USD 1.0902 13-01-16 (26) +14.2</t>
  </si>
  <si>
    <t>10000794</t>
  </si>
  <si>
    <t>+USD/-EUR 1.06626 17-02-16 (26) +24.6</t>
  </si>
  <si>
    <t>10000807</t>
  </si>
  <si>
    <t>+USD/-EUR 1.0904 17-02-16 (26) +18</t>
  </si>
  <si>
    <t>10000818</t>
  </si>
  <si>
    <t>+USD/-EUR 1.0963 17-02-16 (26) +20.2</t>
  </si>
  <si>
    <t>10000816</t>
  </si>
  <si>
    <t>+USD/-EUR 1.10775 13-01-16 (26) +32.5</t>
  </si>
  <si>
    <t>10000716</t>
  </si>
  <si>
    <t/>
  </si>
  <si>
    <t>פרנק שווצרי</t>
  </si>
  <si>
    <t>דולר ניו-זילנד</t>
  </si>
  <si>
    <t>יו בנק</t>
  </si>
  <si>
    <t>30026000</t>
  </si>
  <si>
    <t>Aa3</t>
  </si>
  <si>
    <t>30226000</t>
  </si>
  <si>
    <t>שטרלינג</t>
  </si>
  <si>
    <t>30326000</t>
  </si>
  <si>
    <t>32026000</t>
  </si>
  <si>
    <t>31126000</t>
  </si>
  <si>
    <t>31726000</t>
  </si>
  <si>
    <t>יין יפני/100</t>
  </si>
  <si>
    <t>מגמה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</si>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</sst>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8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49" fontId="5" fillId="2" borderId="30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1" xfId="0" applyFont="1" applyFill="1" applyBorder="1" applyAlignment="1">
      <alignment horizontal="right"/>
    </xf>
    <xf numFmtId="0" fontId="27" fillId="0" borderId="3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1" xfId="0" applyNumberFormat="1" applyFont="1" applyFill="1" applyBorder="1" applyAlignment="1">
      <alignment horizontal="right"/>
    </xf>
    <xf numFmtId="10" fontId="27" fillId="0" borderId="31" xfId="0" applyNumberFormat="1" applyFont="1" applyFill="1" applyBorder="1" applyAlignment="1">
      <alignment horizontal="right"/>
    </xf>
    <xf numFmtId="2" fontId="27" fillId="0" borderId="31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2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167" fontId="5" fillId="0" borderId="16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5" fillId="0" borderId="16" xfId="7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167" fontId="5" fillId="0" borderId="16" xfId="7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7" fillId="0" borderId="0" xfId="0" applyFont="1" applyFill="1" applyBorder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0" fontId="30" fillId="0" borderId="0" xfId="13" applyNumberFormat="1" applyFont="1" applyFill="1" applyBorder="1" applyAlignment="1">
      <alignment horizontal="right"/>
    </xf>
    <xf numFmtId="0" fontId="7" fillId="2" borderId="19" xfId="7" applyFont="1" applyFill="1" applyBorder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7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18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16" fillId="0" borderId="24" xfId="0" applyFont="1" applyBorder="1" applyAlignment="1">
      <alignment horizontal="center" readingOrder="2"/>
    </xf>
    <xf numFmtId="0" fontId="16" fillId="0" borderId="25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2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8" t="s">
        <v>173</v>
      </c>
      <c r="C1" s="82" t="s" vm="1">
        <v>228</v>
      </c>
    </row>
    <row r="2" spans="1:30">
      <c r="B2" s="58" t="s">
        <v>172</v>
      </c>
      <c r="C2" s="82" t="s">
        <v>229</v>
      </c>
    </row>
    <row r="3" spans="1:30">
      <c r="B3" s="58" t="s">
        <v>174</v>
      </c>
      <c r="C3" s="82" t="s">
        <v>230</v>
      </c>
    </row>
    <row r="4" spans="1:30">
      <c r="B4" s="58" t="s">
        <v>175</v>
      </c>
      <c r="C4" s="82">
        <v>185</v>
      </c>
    </row>
    <row r="6" spans="1:30" ht="26.25" customHeight="1">
      <c r="B6" s="126" t="s">
        <v>189</v>
      </c>
      <c r="C6" s="127"/>
      <c r="D6" s="128"/>
    </row>
    <row r="7" spans="1:30" s="10" customFormat="1">
      <c r="B7" s="23"/>
      <c r="C7" s="24" t="s">
        <v>103</v>
      </c>
      <c r="D7" s="25" t="s">
        <v>101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8" t="s">
        <v>103</v>
      </c>
    </row>
    <row r="8" spans="1:30" s="10" customFormat="1">
      <c r="B8" s="23"/>
      <c r="C8" s="26" t="s">
        <v>23</v>
      </c>
      <c r="D8" s="27" t="s">
        <v>20</v>
      </c>
      <c r="AD8" s="38" t="s">
        <v>104</v>
      </c>
    </row>
    <row r="9" spans="1:30" s="11" customFormat="1" ht="18" customHeight="1">
      <c r="B9" s="37"/>
      <c r="C9" s="20" t="s">
        <v>1</v>
      </c>
      <c r="D9" s="28" t="s">
        <v>2</v>
      </c>
      <c r="AD9" s="38" t="s">
        <v>113</v>
      </c>
    </row>
    <row r="10" spans="1:30" s="11" customFormat="1" ht="18" customHeight="1">
      <c r="B10" s="70" t="s">
        <v>188</v>
      </c>
      <c r="C10" s="110">
        <v>177804.54709999997</v>
      </c>
      <c r="D10" s="111">
        <v>1</v>
      </c>
      <c r="AD10" s="69"/>
    </row>
    <row r="11" spans="1:30">
      <c r="A11" s="46" t="s">
        <v>136</v>
      </c>
      <c r="B11" s="29" t="s">
        <v>190</v>
      </c>
      <c r="C11" s="110" vm="2">
        <v>12234.29002</v>
      </c>
      <c r="D11" s="111">
        <v>6.8807520502382036E-2</v>
      </c>
    </row>
    <row r="12" spans="1:30">
      <c r="B12" s="29" t="s">
        <v>191</v>
      </c>
      <c r="C12" s="110">
        <v>165843.37432999996</v>
      </c>
      <c r="D12" s="111">
        <v>0.93271764982641781</v>
      </c>
    </row>
    <row r="13" spans="1:30">
      <c r="A13" s="56" t="s">
        <v>136</v>
      </c>
      <c r="B13" s="30" t="s">
        <v>60</v>
      </c>
      <c r="C13" s="110" vm="3">
        <v>30542.038329999999</v>
      </c>
      <c r="D13" s="111">
        <v>0.17177310045295238</v>
      </c>
    </row>
    <row r="14" spans="1:30">
      <c r="A14" s="56" t="s">
        <v>136</v>
      </c>
      <c r="B14" s="30" t="s">
        <v>61</v>
      </c>
      <c r="C14" s="110" t="s" vm="4">
        <v>434</v>
      </c>
      <c r="D14" s="111" t="s" vm="5">
        <v>434</v>
      </c>
    </row>
    <row r="15" spans="1:30">
      <c r="A15" s="56" t="s">
        <v>136</v>
      </c>
      <c r="B15" s="30" t="s">
        <v>62</v>
      </c>
      <c r="C15" s="110" vm="6">
        <v>1261.6768100000002</v>
      </c>
      <c r="D15" s="111">
        <v>7.0849806718054032E-3</v>
      </c>
    </row>
    <row r="16" spans="1:30">
      <c r="A16" s="56" t="s">
        <v>136</v>
      </c>
      <c r="B16" s="30" t="s">
        <v>63</v>
      </c>
      <c r="C16" s="110" t="s" vm="7">
        <v>434</v>
      </c>
      <c r="D16" s="111" t="s" vm="8">
        <v>434</v>
      </c>
    </row>
    <row r="17" spans="1:4">
      <c r="A17" s="56" t="s">
        <v>136</v>
      </c>
      <c r="B17" s="30" t="s">
        <v>64</v>
      </c>
      <c r="C17" s="110" vm="9">
        <v>134039.65918999998</v>
      </c>
      <c r="D17" s="111">
        <v>0.75385956870166004</v>
      </c>
    </row>
    <row r="18" spans="1:4">
      <c r="A18" s="56" t="s">
        <v>136</v>
      </c>
      <c r="B18" s="30" t="s">
        <v>65</v>
      </c>
      <c r="C18" s="110" t="s" vm="10">
        <v>434</v>
      </c>
      <c r="D18" s="111" t="s" vm="11">
        <v>434</v>
      </c>
    </row>
    <row r="19" spans="1:4">
      <c r="A19" s="56" t="s">
        <v>136</v>
      </c>
      <c r="B19" s="30" t="s">
        <v>66</v>
      </c>
      <c r="C19" s="110" t="s" vm="12">
        <v>434</v>
      </c>
      <c r="D19" s="111" t="s" vm="13">
        <v>434</v>
      </c>
    </row>
    <row r="20" spans="1:4">
      <c r="A20" s="56" t="s">
        <v>136</v>
      </c>
      <c r="B20" s="30" t="s">
        <v>67</v>
      </c>
      <c r="C20" s="110" t="s" vm="14">
        <v>434</v>
      </c>
      <c r="D20" s="111" t="s" vm="15">
        <v>434</v>
      </c>
    </row>
    <row r="21" spans="1:4">
      <c r="A21" s="56" t="s">
        <v>136</v>
      </c>
      <c r="B21" s="30" t="s">
        <v>68</v>
      </c>
      <c r="C21" s="110" t="s" vm="16">
        <v>434</v>
      </c>
      <c r="D21" s="111" t="s" vm="17">
        <v>434</v>
      </c>
    </row>
    <row r="22" spans="1:4">
      <c r="A22" s="56" t="s">
        <v>136</v>
      </c>
      <c r="B22" s="30" t="s">
        <v>69</v>
      </c>
      <c r="C22" s="110" t="s" vm="18">
        <v>434</v>
      </c>
      <c r="D22" s="111" t="s" vm="19">
        <v>434</v>
      </c>
    </row>
    <row r="23" spans="1:4">
      <c r="B23" s="29" t="s">
        <v>192</v>
      </c>
      <c r="C23" s="110">
        <v>-273.11725000000001</v>
      </c>
      <c r="D23" s="111">
        <v>-1.5360532362898162E-3</v>
      </c>
    </row>
    <row r="24" spans="1:4">
      <c r="A24" s="56" t="s">
        <v>136</v>
      </c>
      <c r="B24" s="30" t="s">
        <v>70</v>
      </c>
      <c r="C24" s="110" t="s" vm="20">
        <v>434</v>
      </c>
      <c r="D24" s="111" t="s" vm="21">
        <v>434</v>
      </c>
    </row>
    <row r="25" spans="1:4">
      <c r="A25" s="56" t="s">
        <v>136</v>
      </c>
      <c r="B25" s="30" t="s">
        <v>71</v>
      </c>
      <c r="C25" s="110" t="s" vm="22">
        <v>434</v>
      </c>
      <c r="D25" s="111" t="s" vm="23">
        <v>434</v>
      </c>
    </row>
    <row r="26" spans="1:4">
      <c r="A26" s="56" t="s">
        <v>136</v>
      </c>
      <c r="B26" s="30" t="s">
        <v>62</v>
      </c>
      <c r="C26" s="110" t="s" vm="24">
        <v>434</v>
      </c>
      <c r="D26" s="111" t="s" vm="25">
        <v>434</v>
      </c>
    </row>
    <row r="27" spans="1:4">
      <c r="A27" s="56" t="s">
        <v>136</v>
      </c>
      <c r="B27" s="30" t="s">
        <v>72</v>
      </c>
      <c r="C27" s="110" t="s" vm="26">
        <v>434</v>
      </c>
      <c r="D27" s="111" t="s" vm="27">
        <v>434</v>
      </c>
    </row>
    <row r="28" spans="1:4">
      <c r="A28" s="56" t="s">
        <v>136</v>
      </c>
      <c r="B28" s="30" t="s">
        <v>73</v>
      </c>
      <c r="C28" s="110" t="s" vm="28">
        <v>434</v>
      </c>
      <c r="D28" s="111" t="s" vm="29">
        <v>434</v>
      </c>
    </row>
    <row r="29" spans="1:4">
      <c r="A29" s="56" t="s">
        <v>136</v>
      </c>
      <c r="B29" s="30" t="s">
        <v>74</v>
      </c>
      <c r="C29" s="110" t="s" vm="30">
        <v>434</v>
      </c>
      <c r="D29" s="111" t="s" vm="31">
        <v>434</v>
      </c>
    </row>
    <row r="30" spans="1:4">
      <c r="A30" s="56" t="s">
        <v>136</v>
      </c>
      <c r="B30" s="30" t="s">
        <v>217</v>
      </c>
      <c r="C30" s="110" t="s" vm="32">
        <v>434</v>
      </c>
      <c r="D30" s="111" t="s" vm="33">
        <v>434</v>
      </c>
    </row>
    <row r="31" spans="1:4">
      <c r="A31" s="56" t="s">
        <v>136</v>
      </c>
      <c r="B31" s="30" t="s">
        <v>97</v>
      </c>
      <c r="C31" s="110">
        <v>-273.11725000000001</v>
      </c>
      <c r="D31" s="111">
        <v>-1.5360532362898162E-3</v>
      </c>
    </row>
    <row r="32" spans="1:4">
      <c r="A32" s="56" t="s">
        <v>136</v>
      </c>
      <c r="B32" s="30" t="s">
        <v>75</v>
      </c>
      <c r="C32" s="110" t="s" vm="34">
        <v>434</v>
      </c>
      <c r="D32" s="111" t="s" vm="35">
        <v>434</v>
      </c>
    </row>
    <row r="33" spans="1:4">
      <c r="A33" s="56" t="s">
        <v>136</v>
      </c>
      <c r="B33" s="29" t="s">
        <v>193</v>
      </c>
      <c r="C33" s="110" t="s" vm="36">
        <v>434</v>
      </c>
      <c r="D33" s="111" t="s" vm="37">
        <v>434</v>
      </c>
    </row>
    <row r="34" spans="1:4">
      <c r="A34" s="56" t="s">
        <v>136</v>
      </c>
      <c r="B34" s="29" t="s">
        <v>194</v>
      </c>
      <c r="C34" s="110" t="s" vm="38">
        <v>434</v>
      </c>
      <c r="D34" s="111" t="s" vm="39">
        <v>434</v>
      </c>
    </row>
    <row r="35" spans="1:4">
      <c r="A35" s="56" t="s">
        <v>136</v>
      </c>
      <c r="B35" s="29" t="s">
        <v>195</v>
      </c>
      <c r="C35" s="110" t="s" vm="40">
        <v>434</v>
      </c>
      <c r="D35" s="111" t="s" vm="41">
        <v>434</v>
      </c>
    </row>
    <row r="36" spans="1:4">
      <c r="A36" s="56" t="s">
        <v>136</v>
      </c>
      <c r="B36" s="57" t="s">
        <v>196</v>
      </c>
      <c r="C36" s="110" t="s" vm="42">
        <v>434</v>
      </c>
      <c r="D36" s="111" t="s" vm="43">
        <v>434</v>
      </c>
    </row>
    <row r="37" spans="1:4">
      <c r="A37" s="56" t="s">
        <v>136</v>
      </c>
      <c r="B37" s="29" t="s">
        <v>197</v>
      </c>
      <c r="C37" s="110"/>
      <c r="D37" s="111"/>
    </row>
    <row r="38" spans="1:4">
      <c r="A38" s="56"/>
      <c r="B38" s="71" t="s">
        <v>199</v>
      </c>
      <c r="C38" s="110">
        <v>0</v>
      </c>
      <c r="D38" s="111">
        <v>0</v>
      </c>
    </row>
    <row r="39" spans="1:4">
      <c r="A39" s="56" t="s">
        <v>136</v>
      </c>
      <c r="B39" s="72" t="s">
        <v>201</v>
      </c>
      <c r="C39" s="110" t="s" vm="44">
        <v>434</v>
      </c>
      <c r="D39" s="111" t="s" vm="45">
        <v>434</v>
      </c>
    </row>
    <row r="40" spans="1:4">
      <c r="A40" s="56" t="s">
        <v>136</v>
      </c>
      <c r="B40" s="72" t="s">
        <v>200</v>
      </c>
      <c r="C40" s="110" t="s" vm="46">
        <v>434</v>
      </c>
      <c r="D40" s="111" t="s" vm="47">
        <v>434</v>
      </c>
    </row>
    <row r="41" spans="1:4">
      <c r="A41" s="56" t="s">
        <v>136</v>
      </c>
      <c r="B41" s="72" t="s">
        <v>202</v>
      </c>
      <c r="C41" s="110" t="s" vm="48">
        <v>434</v>
      </c>
      <c r="D41" s="111" t="s" vm="49">
        <v>434</v>
      </c>
    </row>
    <row r="42" spans="1:4">
      <c r="B42" s="72" t="s">
        <v>76</v>
      </c>
      <c r="C42" s="110">
        <v>177804.54709999997</v>
      </c>
      <c r="D42" s="111">
        <v>1</v>
      </c>
    </row>
    <row r="43" spans="1:4">
      <c r="A43" s="56" t="s">
        <v>136</v>
      </c>
      <c r="B43" s="72" t="s">
        <v>198</v>
      </c>
      <c r="C43" s="110"/>
      <c r="D43" s="111"/>
    </row>
    <row r="44" spans="1:4">
      <c r="B44" s="6" t="s">
        <v>102</v>
      </c>
    </row>
    <row r="45" spans="1:4">
      <c r="C45" s="66" t="s">
        <v>180</v>
      </c>
      <c r="D45" s="36" t="s">
        <v>96</v>
      </c>
    </row>
    <row r="46" spans="1:4">
      <c r="C46" s="66" t="s">
        <v>1</v>
      </c>
      <c r="D46" s="66" t="s">
        <v>2</v>
      </c>
    </row>
    <row r="47" spans="1:4">
      <c r="C47" s="118" t="s">
        <v>161</v>
      </c>
      <c r="D47" s="112">
        <v>2.8509000000000002</v>
      </c>
    </row>
    <row r="48" spans="1:4">
      <c r="C48" s="118" t="s">
        <v>170</v>
      </c>
      <c r="D48" s="112">
        <v>0.98519999999999996</v>
      </c>
    </row>
    <row r="49" spans="2:4">
      <c r="C49" s="118" t="s">
        <v>166</v>
      </c>
      <c r="D49" s="112">
        <v>2.8140999999999998</v>
      </c>
    </row>
    <row r="50" spans="2:4">
      <c r="B50" s="12"/>
      <c r="C50" s="118" t="s">
        <v>435</v>
      </c>
      <c r="D50" s="112">
        <v>3.9245999999999999</v>
      </c>
    </row>
    <row r="51" spans="2:4">
      <c r="C51" s="118" t="s">
        <v>159</v>
      </c>
      <c r="D51" s="112">
        <v>4.2468000000000004</v>
      </c>
    </row>
    <row r="52" spans="2:4">
      <c r="C52" s="118" t="s">
        <v>160</v>
      </c>
      <c r="D52" s="112">
        <v>5.7839999999999998</v>
      </c>
    </row>
    <row r="53" spans="2:4">
      <c r="C53" s="118" t="s">
        <v>162</v>
      </c>
      <c r="D53" s="112">
        <v>0.50349999999999995</v>
      </c>
    </row>
    <row r="54" spans="2:4">
      <c r="C54" s="118" t="s">
        <v>446</v>
      </c>
      <c r="D54" s="112">
        <v>3.2406000000000001</v>
      </c>
    </row>
    <row r="55" spans="2:4">
      <c r="C55" s="118" t="s">
        <v>168</v>
      </c>
      <c r="D55" s="112">
        <v>0.22459999999999999</v>
      </c>
    </row>
    <row r="56" spans="2:4">
      <c r="C56" s="118" t="s">
        <v>165</v>
      </c>
      <c r="D56" s="112">
        <v>0.56910000000000005</v>
      </c>
    </row>
    <row r="57" spans="2:4">
      <c r="C57" s="118" t="s">
        <v>436</v>
      </c>
      <c r="D57" s="112">
        <v>2.6688000000000001</v>
      </c>
    </row>
    <row r="58" spans="2:4">
      <c r="C58" s="118" t="s">
        <v>164</v>
      </c>
      <c r="D58" s="112">
        <v>0.4622</v>
      </c>
    </row>
    <row r="59" spans="2:4">
      <c r="C59" s="118" t="s">
        <v>157</v>
      </c>
      <c r="D59" s="112">
        <v>3.9020000000000001</v>
      </c>
    </row>
    <row r="60" spans="2:4">
      <c r="C60" s="118" t="s">
        <v>171</v>
      </c>
      <c r="D60" s="112">
        <v>0.25080000000000002</v>
      </c>
    </row>
    <row r="61" spans="2:4">
      <c r="C61" s="118" t="s">
        <v>448</v>
      </c>
      <c r="D61" s="120">
        <v>0.44180000000000003</v>
      </c>
    </row>
    <row r="62" spans="2:4">
      <c r="C62" s="118" t="s">
        <v>158</v>
      </c>
      <c r="D62" s="112">
        <v>1</v>
      </c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173</v>
      </c>
      <c r="C1" s="82" t="s" vm="1">
        <v>228</v>
      </c>
    </row>
    <row r="2" spans="2:60">
      <c r="B2" s="58" t="s">
        <v>172</v>
      </c>
      <c r="C2" s="82" t="s">
        <v>229</v>
      </c>
    </row>
    <row r="3" spans="2:60">
      <c r="B3" s="58" t="s">
        <v>174</v>
      </c>
      <c r="C3" s="82" t="s">
        <v>230</v>
      </c>
    </row>
    <row r="4" spans="2:60">
      <c r="B4" s="58" t="s">
        <v>175</v>
      </c>
      <c r="C4" s="82">
        <v>185</v>
      </c>
    </row>
    <row r="6" spans="2:60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110</v>
      </c>
      <c r="C8" s="31" t="s">
        <v>41</v>
      </c>
      <c r="D8" s="74" t="s">
        <v>114</v>
      </c>
      <c r="E8" s="74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4" t="s">
        <v>176</v>
      </c>
      <c r="L8" s="32" t="s">
        <v>178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C11" s="1"/>
      <c r="BD11" s="3"/>
      <c r="BE11" s="1"/>
      <c r="BG11" s="1"/>
    </row>
    <row r="12" spans="2:60" s="4" customFormat="1" ht="18" customHeight="1">
      <c r="B12" s="108" t="s">
        <v>106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C12" s="1"/>
      <c r="BD12" s="3"/>
      <c r="BE12" s="1"/>
      <c r="BG12" s="1"/>
    </row>
    <row r="13" spans="2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D13" s="3"/>
    </row>
    <row r="14" spans="2:60" ht="20.2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BD14" s="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56" ht="20.2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BC19" s="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BD20" s="3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173</v>
      </c>
      <c r="C1" s="82" t="s" vm="1">
        <v>228</v>
      </c>
    </row>
    <row r="2" spans="2:61">
      <c r="B2" s="58" t="s">
        <v>172</v>
      </c>
      <c r="C2" s="82" t="s">
        <v>229</v>
      </c>
    </row>
    <row r="3" spans="2:61">
      <c r="B3" s="58" t="s">
        <v>174</v>
      </c>
      <c r="C3" s="82" t="s">
        <v>230</v>
      </c>
    </row>
    <row r="4" spans="2:61">
      <c r="B4" s="58" t="s">
        <v>175</v>
      </c>
      <c r="C4" s="82">
        <v>185</v>
      </c>
    </row>
    <row r="6" spans="2:6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110</v>
      </c>
      <c r="C8" s="31" t="s">
        <v>41</v>
      </c>
      <c r="D8" s="74" t="s">
        <v>114</v>
      </c>
      <c r="E8" s="74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31" t="s">
        <v>51</v>
      </c>
      <c r="K8" s="74" t="s">
        <v>176</v>
      </c>
      <c r="L8" s="32" t="s">
        <v>178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53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BD11" s="1"/>
      <c r="BE11" s="3"/>
      <c r="BF11" s="1"/>
      <c r="BH11" s="1"/>
    </row>
    <row r="12" spans="2:6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BE12" s="3"/>
    </row>
    <row r="13" spans="2:61" ht="20.2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BE13" s="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6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5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56" ht="20.2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BD18" s="4"/>
    </row>
    <row r="19" spans="2:5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BD21" s="3"/>
    </row>
    <row r="22" spans="2:5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5.855468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173</v>
      </c>
      <c r="C1" s="82" t="s" vm="1">
        <v>228</v>
      </c>
    </row>
    <row r="2" spans="1:60">
      <c r="B2" s="58" t="s">
        <v>172</v>
      </c>
      <c r="C2" s="82" t="s">
        <v>229</v>
      </c>
    </row>
    <row r="3" spans="1:60">
      <c r="B3" s="58" t="s">
        <v>174</v>
      </c>
      <c r="C3" s="82" t="s">
        <v>230</v>
      </c>
    </row>
    <row r="4" spans="1:60">
      <c r="B4" s="58" t="s">
        <v>175</v>
      </c>
      <c r="C4" s="82">
        <v>185</v>
      </c>
    </row>
    <row r="6" spans="1:60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115</v>
      </c>
      <c r="BF6" s="1" t="s">
        <v>181</v>
      </c>
      <c r="BH6" s="3" t="s">
        <v>158</v>
      </c>
    </row>
    <row r="7" spans="1:60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117</v>
      </c>
      <c r="BF7" s="1" t="s">
        <v>137</v>
      </c>
      <c r="BH7" s="3" t="s">
        <v>157</v>
      </c>
    </row>
    <row r="8" spans="1:60" s="3" customFormat="1" ht="78.75">
      <c r="A8" s="2"/>
      <c r="B8" s="23" t="s">
        <v>110</v>
      </c>
      <c r="C8" s="31" t="s">
        <v>41</v>
      </c>
      <c r="D8" s="74" t="s">
        <v>114</v>
      </c>
      <c r="E8" s="74" t="s">
        <v>54</v>
      </c>
      <c r="F8" s="31" t="s">
        <v>94</v>
      </c>
      <c r="G8" s="31" t="s">
        <v>0</v>
      </c>
      <c r="H8" s="31" t="s">
        <v>98</v>
      </c>
      <c r="I8" s="31" t="s">
        <v>52</v>
      </c>
      <c r="J8" s="74" t="s">
        <v>176</v>
      </c>
      <c r="K8" s="31" t="s">
        <v>178</v>
      </c>
      <c r="BC8" s="1" t="s">
        <v>130</v>
      </c>
      <c r="BD8" s="1" t="s">
        <v>131</v>
      </c>
      <c r="BE8" s="1" t="s">
        <v>138</v>
      </c>
      <c r="BG8" s="4" t="s">
        <v>159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53</v>
      </c>
      <c r="I9" s="17" t="s">
        <v>23</v>
      </c>
      <c r="J9" s="33" t="s">
        <v>20</v>
      </c>
      <c r="K9" s="59" t="s">
        <v>20</v>
      </c>
      <c r="BC9" s="1" t="s">
        <v>127</v>
      </c>
      <c r="BE9" s="1" t="s">
        <v>139</v>
      </c>
      <c r="BG9" s="4" t="s">
        <v>160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123</v>
      </c>
      <c r="BD10" s="3"/>
      <c r="BE10" s="1" t="s">
        <v>182</v>
      </c>
      <c r="BG10" s="1" t="s">
        <v>166</v>
      </c>
    </row>
    <row r="11" spans="1:60" s="4" customFormat="1" ht="18" customHeight="1">
      <c r="A11" s="2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BC11" s="1" t="s">
        <v>122</v>
      </c>
      <c r="BD11" s="3"/>
      <c r="BE11" s="1" t="s">
        <v>140</v>
      </c>
      <c r="BG11" s="1" t="s">
        <v>161</v>
      </c>
    </row>
    <row r="12" spans="1:60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P12" s="1"/>
      <c r="BC12" s="1" t="s">
        <v>120</v>
      </c>
      <c r="BD12" s="4"/>
      <c r="BE12" s="1" t="s">
        <v>141</v>
      </c>
      <c r="BG12" s="1" t="s">
        <v>162</v>
      </c>
    </row>
    <row r="13" spans="1:60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P13" s="1"/>
      <c r="BC13" s="1" t="s">
        <v>124</v>
      </c>
      <c r="BE13" s="1" t="s">
        <v>142</v>
      </c>
      <c r="BG13" s="1" t="s">
        <v>163</v>
      </c>
    </row>
    <row r="14" spans="1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P14" s="1"/>
      <c r="BC14" s="1" t="s">
        <v>121</v>
      </c>
      <c r="BE14" s="1" t="s">
        <v>143</v>
      </c>
      <c r="BG14" s="1" t="s">
        <v>165</v>
      </c>
    </row>
    <row r="15" spans="1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P15" s="1"/>
      <c r="BC15" s="1" t="s">
        <v>132</v>
      </c>
      <c r="BE15" s="1" t="s">
        <v>183</v>
      </c>
      <c r="BG15" s="1" t="s">
        <v>167</v>
      </c>
    </row>
    <row r="16" spans="1:60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P16" s="1"/>
      <c r="BC16" s="4" t="s">
        <v>118</v>
      </c>
      <c r="BD16" s="1" t="s">
        <v>133</v>
      </c>
      <c r="BE16" s="1" t="s">
        <v>144</v>
      </c>
      <c r="BG16" s="1" t="s">
        <v>168</v>
      </c>
    </row>
    <row r="17" spans="2:6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P17" s="1"/>
      <c r="BC17" s="1" t="s">
        <v>128</v>
      </c>
      <c r="BE17" s="1" t="s">
        <v>145</v>
      </c>
      <c r="BG17" s="1" t="s">
        <v>169</v>
      </c>
    </row>
    <row r="18" spans="2:6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BD18" s="1" t="s">
        <v>116</v>
      </c>
      <c r="BF18" s="1" t="s">
        <v>146</v>
      </c>
      <c r="BH18" s="1" t="s">
        <v>31</v>
      </c>
    </row>
    <row r="19" spans="2:6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BD19" s="1" t="s">
        <v>129</v>
      </c>
      <c r="BF19" s="1" t="s">
        <v>147</v>
      </c>
    </row>
    <row r="20" spans="2:6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BD20" s="1" t="s">
        <v>134</v>
      </c>
      <c r="BF20" s="1" t="s">
        <v>148</v>
      </c>
    </row>
    <row r="21" spans="2:6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BD21" s="1" t="s">
        <v>119</v>
      </c>
      <c r="BE21" s="1" t="s">
        <v>135</v>
      </c>
      <c r="BF21" s="1" t="s">
        <v>149</v>
      </c>
    </row>
    <row r="22" spans="2:6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BD22" s="1" t="s">
        <v>125</v>
      </c>
      <c r="BF22" s="1" t="s">
        <v>150</v>
      </c>
    </row>
    <row r="23" spans="2:6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BD23" s="1" t="s">
        <v>31</v>
      </c>
      <c r="BE23" s="1" t="s">
        <v>126</v>
      </c>
      <c r="BF23" s="1" t="s">
        <v>184</v>
      </c>
    </row>
    <row r="24" spans="2:6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BF24" s="1" t="s">
        <v>187</v>
      </c>
    </row>
    <row r="25" spans="2:6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BF25" s="1" t="s">
        <v>151</v>
      </c>
    </row>
    <row r="26" spans="2:6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BF26" s="1" t="s">
        <v>152</v>
      </c>
    </row>
    <row r="27" spans="2:6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BF27" s="1" t="s">
        <v>186</v>
      </c>
    </row>
    <row r="28" spans="2:6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BF28" s="1" t="s">
        <v>153</v>
      </c>
    </row>
    <row r="29" spans="2:6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BF29" s="1" t="s">
        <v>154</v>
      </c>
    </row>
    <row r="30" spans="2:6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BF30" s="1" t="s">
        <v>185</v>
      </c>
    </row>
    <row r="31" spans="2:6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BF31" s="1" t="s">
        <v>31</v>
      </c>
    </row>
    <row r="32" spans="2:60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173</v>
      </c>
      <c r="C1" s="82" t="s" vm="1">
        <v>228</v>
      </c>
    </row>
    <row r="2" spans="2:81">
      <c r="B2" s="58" t="s">
        <v>172</v>
      </c>
      <c r="C2" s="82" t="s">
        <v>229</v>
      </c>
    </row>
    <row r="3" spans="2:81">
      <c r="B3" s="58" t="s">
        <v>174</v>
      </c>
      <c r="C3" s="82" t="s">
        <v>230</v>
      </c>
      <c r="E3" s="2"/>
    </row>
    <row r="4" spans="2:81">
      <c r="B4" s="58" t="s">
        <v>175</v>
      </c>
      <c r="C4" s="82">
        <v>185</v>
      </c>
    </row>
    <row r="6" spans="2:8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110</v>
      </c>
      <c r="C8" s="31" t="s">
        <v>41</v>
      </c>
      <c r="D8" s="14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4" t="s">
        <v>176</v>
      </c>
      <c r="Q8" s="32" t="s">
        <v>178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5.855468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173</v>
      </c>
      <c r="C1" s="82" t="s" vm="1">
        <v>228</v>
      </c>
    </row>
    <row r="2" spans="2:72">
      <c r="B2" s="58" t="s">
        <v>172</v>
      </c>
      <c r="C2" s="82" t="s">
        <v>229</v>
      </c>
    </row>
    <row r="3" spans="2:72">
      <c r="B3" s="58" t="s">
        <v>174</v>
      </c>
      <c r="C3" s="82" t="s">
        <v>230</v>
      </c>
    </row>
    <row r="4" spans="2:72">
      <c r="B4" s="58" t="s">
        <v>175</v>
      </c>
      <c r="C4" s="82">
        <v>185</v>
      </c>
    </row>
    <row r="6" spans="2:72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110</v>
      </c>
      <c r="C8" s="31" t="s">
        <v>41</v>
      </c>
      <c r="D8" s="31" t="s">
        <v>15</v>
      </c>
      <c r="E8" s="31" t="s">
        <v>55</v>
      </c>
      <c r="F8" s="31" t="s">
        <v>95</v>
      </c>
      <c r="G8" s="31" t="s">
        <v>18</v>
      </c>
      <c r="H8" s="31" t="s">
        <v>94</v>
      </c>
      <c r="I8" s="31" t="s">
        <v>17</v>
      </c>
      <c r="J8" s="31" t="s">
        <v>19</v>
      </c>
      <c r="K8" s="31" t="s">
        <v>0</v>
      </c>
      <c r="L8" s="31" t="s">
        <v>98</v>
      </c>
      <c r="M8" s="31" t="s">
        <v>103</v>
      </c>
      <c r="N8" s="31" t="s">
        <v>51</v>
      </c>
      <c r="O8" s="74" t="s">
        <v>176</v>
      </c>
      <c r="P8" s="32" t="s">
        <v>178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53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72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72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72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72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173</v>
      </c>
      <c r="C1" s="82" t="s" vm="1">
        <v>228</v>
      </c>
    </row>
    <row r="2" spans="2:65">
      <c r="B2" s="58" t="s">
        <v>172</v>
      </c>
      <c r="C2" s="82" t="s">
        <v>229</v>
      </c>
    </row>
    <row r="3" spans="2:65">
      <c r="B3" s="58" t="s">
        <v>174</v>
      </c>
      <c r="C3" s="82" t="s">
        <v>230</v>
      </c>
    </row>
    <row r="4" spans="2:65">
      <c r="B4" s="58" t="s">
        <v>175</v>
      </c>
      <c r="C4" s="82">
        <v>185</v>
      </c>
    </row>
    <row r="6" spans="2:65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110</v>
      </c>
      <c r="C8" s="31" t="s">
        <v>41</v>
      </c>
      <c r="D8" s="74" t="s">
        <v>112</v>
      </c>
      <c r="E8" s="74" t="s">
        <v>111</v>
      </c>
      <c r="F8" s="74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4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4" t="s">
        <v>176</v>
      </c>
      <c r="S8" s="32" t="s">
        <v>178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1" t="s">
        <v>108</v>
      </c>
      <c r="S10" s="21" t="s">
        <v>179</v>
      </c>
      <c r="T10" s="5"/>
      <c r="BJ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J11" s="1"/>
      <c r="BM11" s="1"/>
    </row>
    <row r="12" spans="2:65" ht="20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6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173</v>
      </c>
      <c r="C1" s="82" t="s" vm="1">
        <v>228</v>
      </c>
    </row>
    <row r="2" spans="2:81">
      <c r="B2" s="58" t="s">
        <v>172</v>
      </c>
      <c r="C2" s="82" t="s">
        <v>229</v>
      </c>
    </row>
    <row r="3" spans="2:81">
      <c r="B3" s="58" t="s">
        <v>174</v>
      </c>
      <c r="C3" s="82" t="s">
        <v>230</v>
      </c>
    </row>
    <row r="4" spans="2:81">
      <c r="B4" s="58" t="s">
        <v>175</v>
      </c>
      <c r="C4" s="82">
        <v>185</v>
      </c>
    </row>
    <row r="6" spans="2:81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110</v>
      </c>
      <c r="C8" s="31" t="s">
        <v>41</v>
      </c>
      <c r="D8" s="74" t="s">
        <v>112</v>
      </c>
      <c r="E8" s="74" t="s">
        <v>111</v>
      </c>
      <c r="F8" s="74" t="s">
        <v>54</v>
      </c>
      <c r="G8" s="31" t="s">
        <v>15</v>
      </c>
      <c r="H8" s="31" t="s">
        <v>55</v>
      </c>
      <c r="I8" s="31" t="s">
        <v>95</v>
      </c>
      <c r="J8" s="31" t="s">
        <v>18</v>
      </c>
      <c r="K8" s="31" t="s">
        <v>94</v>
      </c>
      <c r="L8" s="31" t="s">
        <v>17</v>
      </c>
      <c r="M8" s="74" t="s">
        <v>19</v>
      </c>
      <c r="N8" s="31" t="s">
        <v>0</v>
      </c>
      <c r="O8" s="31" t="s">
        <v>98</v>
      </c>
      <c r="P8" s="31" t="s">
        <v>103</v>
      </c>
      <c r="Q8" s="31" t="s">
        <v>51</v>
      </c>
      <c r="R8" s="74" t="s">
        <v>176</v>
      </c>
      <c r="S8" s="32" t="s">
        <v>178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53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1" t="s">
        <v>108</v>
      </c>
      <c r="S10" s="21" t="s">
        <v>179</v>
      </c>
      <c r="T10" s="5"/>
      <c r="BZ10" s="1"/>
    </row>
    <row r="11" spans="2:8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5"/>
      <c r="BZ11" s="1"/>
      <c r="CC11" s="1"/>
    </row>
    <row r="12" spans="2:81" ht="17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2:8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</row>
    <row r="14" spans="2:8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8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</row>
    <row r="16" spans="2:8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</row>
    <row r="17" spans="2:1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1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</row>
    <row r="19" spans="2:19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1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1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1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3" spans="2:1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</row>
    <row r="24" spans="2:1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</row>
    <row r="25" spans="2:1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</row>
    <row r="26" spans="2:1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</row>
    <row r="27" spans="2:1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</row>
    <row r="28" spans="2:1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</row>
    <row r="29" spans="2:1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</row>
    <row r="30" spans="2:1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2:19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</row>
    <row r="34" spans="2:19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</row>
    <row r="36" spans="2:19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</row>
    <row r="37" spans="2:19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</row>
    <row r="38" spans="2:19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</row>
    <row r="39" spans="2:19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</row>
    <row r="40" spans="2:19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</row>
    <row r="41" spans="2:19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</row>
    <row r="42" spans="2:19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</row>
    <row r="43" spans="2:19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</row>
    <row r="44" spans="2:19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</row>
    <row r="45" spans="2:19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</row>
    <row r="46" spans="2:19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</row>
    <row r="47" spans="2:19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</row>
    <row r="48" spans="2:19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</row>
    <row r="49" spans="2:19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</row>
    <row r="50" spans="2:19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</row>
    <row r="51" spans="2:19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</row>
    <row r="52" spans="2:19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</row>
    <row r="53" spans="2:19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</row>
    <row r="54" spans="2:19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</row>
    <row r="55" spans="2:19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</row>
    <row r="56" spans="2:19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</row>
    <row r="57" spans="2:19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</row>
    <row r="58" spans="2:19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</row>
    <row r="59" spans="2:19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</row>
    <row r="60" spans="2:19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</row>
    <row r="61" spans="2:19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</row>
    <row r="62" spans="2:19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</row>
    <row r="63" spans="2:19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</row>
    <row r="64" spans="2:19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</row>
    <row r="65" spans="2:19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</row>
    <row r="66" spans="2:19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</row>
    <row r="67" spans="2:19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</row>
    <row r="68" spans="2:19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</row>
    <row r="69" spans="2:19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2:19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2:19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</row>
    <row r="72" spans="2:19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</row>
    <row r="73" spans="2:19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</row>
    <row r="74" spans="2:19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</row>
    <row r="75" spans="2:19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</row>
    <row r="76" spans="2:19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</row>
    <row r="77" spans="2:19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</row>
    <row r="78" spans="2:19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</row>
    <row r="79" spans="2:19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</row>
    <row r="80" spans="2:19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</row>
    <row r="81" spans="2:19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</row>
    <row r="82" spans="2:19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</row>
    <row r="83" spans="2:19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</row>
    <row r="84" spans="2:19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</row>
    <row r="85" spans="2:19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</row>
    <row r="86" spans="2:19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</row>
    <row r="87" spans="2:19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</row>
    <row r="88" spans="2:19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</row>
    <row r="89" spans="2:1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</row>
    <row r="90" spans="2:19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</row>
    <row r="91" spans="2:19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</row>
    <row r="92" spans="2:19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</row>
    <row r="93" spans="2:19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</row>
    <row r="94" spans="2:19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</row>
    <row r="95" spans="2:19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</row>
    <row r="96" spans="2:19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</row>
    <row r="97" spans="2:19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</row>
    <row r="98" spans="2:19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</row>
    <row r="99" spans="2:1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</row>
    <row r="100" spans="2:19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</row>
    <row r="101" spans="2:19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</row>
    <row r="102" spans="2:19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</row>
    <row r="103" spans="2:19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</row>
    <row r="104" spans="2:19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</row>
    <row r="105" spans="2:19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</row>
    <row r="106" spans="2:19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</row>
    <row r="107" spans="2:19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</row>
    <row r="108" spans="2:19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</row>
    <row r="109" spans="2:19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</row>
    <row r="110" spans="2:19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5"/>
    </row>
    <row r="540" spans="2:5">
      <c r="B540" s="45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173</v>
      </c>
      <c r="C1" s="82" t="s" vm="1">
        <v>228</v>
      </c>
    </row>
    <row r="2" spans="2:98">
      <c r="B2" s="58" t="s">
        <v>172</v>
      </c>
      <c r="C2" s="82" t="s">
        <v>229</v>
      </c>
    </row>
    <row r="3" spans="2:98">
      <c r="B3" s="58" t="s">
        <v>174</v>
      </c>
      <c r="C3" s="82" t="s">
        <v>230</v>
      </c>
    </row>
    <row r="4" spans="2:98">
      <c r="B4" s="58" t="s">
        <v>175</v>
      </c>
      <c r="C4" s="82">
        <v>185</v>
      </c>
    </row>
    <row r="6" spans="2:98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110</v>
      </c>
      <c r="C8" s="31" t="s">
        <v>41</v>
      </c>
      <c r="D8" s="74" t="s">
        <v>112</v>
      </c>
      <c r="E8" s="74" t="s">
        <v>111</v>
      </c>
      <c r="F8" s="74" t="s">
        <v>54</v>
      </c>
      <c r="G8" s="31" t="s">
        <v>94</v>
      </c>
      <c r="H8" s="31" t="s">
        <v>0</v>
      </c>
      <c r="I8" s="31" t="s">
        <v>98</v>
      </c>
      <c r="J8" s="31" t="s">
        <v>103</v>
      </c>
      <c r="K8" s="31" t="s">
        <v>51</v>
      </c>
      <c r="L8" s="74" t="s">
        <v>176</v>
      </c>
      <c r="M8" s="32" t="s">
        <v>178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53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2:9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</row>
    <row r="14" spans="2:9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2:9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</row>
    <row r="16" spans="2:9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2:1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2:1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</row>
    <row r="19" spans="2:1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</row>
    <row r="20" spans="2:1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</row>
    <row r="21" spans="2:1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2:1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</row>
    <row r="23" spans="2:1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2:1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</row>
    <row r="25" spans="2:1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</row>
    <row r="26" spans="2:1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</row>
    <row r="27" spans="2:1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</row>
    <row r="28" spans="2:1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2:1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</row>
    <row r="30" spans="2:1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2:1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</row>
    <row r="32" spans="2:1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</row>
    <row r="33" spans="2:1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</row>
    <row r="34" spans="2:1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</row>
    <row r="35" spans="2:1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2:1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</row>
    <row r="37" spans="2:1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2:1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</row>
    <row r="39" spans="2:1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2:1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</row>
    <row r="41" spans="2:1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</row>
    <row r="42" spans="2:1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</row>
    <row r="43" spans="2:1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</row>
    <row r="44" spans="2:1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2:1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</row>
    <row r="46" spans="2:1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</row>
    <row r="47" spans="2:1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</row>
    <row r="48" spans="2:1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</row>
    <row r="49" spans="2:13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</row>
    <row r="50" spans="2:13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</row>
    <row r="51" spans="2:13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</row>
    <row r="52" spans="2:13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</row>
    <row r="53" spans="2:13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2:13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</row>
    <row r="55" spans="2:13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2:13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</row>
    <row r="57" spans="2:13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</row>
    <row r="58" spans="2:13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</row>
    <row r="59" spans="2:13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</row>
    <row r="60" spans="2:13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2:13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</row>
    <row r="62" spans="2:13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2:13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</row>
    <row r="64" spans="2:13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</row>
    <row r="65" spans="2:13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</row>
    <row r="66" spans="2:13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</row>
    <row r="67" spans="2:13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</row>
    <row r="68" spans="2:13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</row>
    <row r="69" spans="2:13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2:13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</row>
    <row r="71" spans="2:13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2:13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</row>
    <row r="73" spans="2:13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</row>
    <row r="74" spans="2:13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</row>
    <row r="75" spans="2:13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</row>
    <row r="76" spans="2:13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2:13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</row>
    <row r="78" spans="2:13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2:13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</row>
    <row r="80" spans="2:13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</row>
    <row r="81" spans="2:13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</row>
    <row r="82" spans="2:13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</row>
    <row r="83" spans="2:13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</row>
    <row r="84" spans="2:13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</row>
    <row r="85" spans="2:13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</row>
    <row r="86" spans="2:13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</row>
    <row r="87" spans="2:13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</row>
    <row r="88" spans="2:13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</row>
    <row r="89" spans="2:13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</row>
    <row r="90" spans="2:13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</row>
    <row r="91" spans="2:13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</row>
    <row r="92" spans="2:13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</row>
    <row r="93" spans="2:1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</row>
    <row r="94" spans="2:13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</row>
    <row r="95" spans="2:13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</row>
    <row r="96" spans="2:13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</row>
    <row r="97" spans="2:13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</row>
    <row r="98" spans="2:13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</row>
    <row r="99" spans="2:13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</row>
    <row r="100" spans="2:13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</row>
    <row r="101" spans="2:13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</row>
    <row r="102" spans="2:13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</row>
    <row r="103" spans="2:13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</row>
    <row r="104" spans="2:13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</row>
    <row r="105" spans="2:13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</row>
    <row r="106" spans="2:13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</row>
    <row r="107" spans="2:13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</row>
    <row r="108" spans="2:13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</row>
    <row r="109" spans="2:13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</row>
    <row r="110" spans="2:13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173</v>
      </c>
      <c r="C1" s="82" t="s" vm="1">
        <v>228</v>
      </c>
    </row>
    <row r="2" spans="2:55">
      <c r="B2" s="58" t="s">
        <v>172</v>
      </c>
      <c r="C2" s="82" t="s">
        <v>229</v>
      </c>
    </row>
    <row r="3" spans="2:55">
      <c r="B3" s="58" t="s">
        <v>174</v>
      </c>
      <c r="C3" s="82" t="s">
        <v>230</v>
      </c>
    </row>
    <row r="4" spans="2:55">
      <c r="B4" s="58" t="s">
        <v>175</v>
      </c>
      <c r="C4" s="82">
        <v>185</v>
      </c>
    </row>
    <row r="6" spans="2:55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110</v>
      </c>
      <c r="C8" s="31" t="s">
        <v>41</v>
      </c>
      <c r="D8" s="31" t="s">
        <v>94</v>
      </c>
      <c r="E8" s="31" t="s">
        <v>95</v>
      </c>
      <c r="F8" s="31" t="s">
        <v>0</v>
      </c>
      <c r="G8" s="31" t="s">
        <v>98</v>
      </c>
      <c r="H8" s="31" t="s">
        <v>103</v>
      </c>
      <c r="I8" s="31" t="s">
        <v>51</v>
      </c>
      <c r="J8" s="74" t="s">
        <v>176</v>
      </c>
      <c r="K8" s="32" t="s">
        <v>178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53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V12" s="1"/>
    </row>
    <row r="13" spans="2:5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V13" s="1"/>
    </row>
    <row r="14" spans="2:5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V14" s="1"/>
    </row>
    <row r="15" spans="2:5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V15" s="1"/>
    </row>
    <row r="16" spans="2:5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V16" s="1"/>
    </row>
    <row r="17" spans="2:2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V17" s="1"/>
    </row>
    <row r="18" spans="2:2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V18" s="1"/>
    </row>
    <row r="19" spans="2:2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V19" s="1"/>
    </row>
    <row r="20" spans="2:2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V20" s="1"/>
    </row>
    <row r="21" spans="2:2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V21" s="1"/>
    </row>
    <row r="22" spans="2:22" ht="16.5" customHeight="1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V22" s="1"/>
    </row>
    <row r="23" spans="2:22" ht="16.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V23" s="1"/>
    </row>
    <row r="24" spans="2:22" ht="16.5" customHeight="1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V24" s="1"/>
    </row>
    <row r="25" spans="2:2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V25" s="1"/>
    </row>
    <row r="26" spans="2:2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V26" s="1"/>
    </row>
    <row r="27" spans="2:2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V27" s="1"/>
    </row>
    <row r="28" spans="2:2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V28" s="1"/>
    </row>
    <row r="29" spans="2:2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V29" s="1"/>
    </row>
    <row r="30" spans="2:2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V30" s="1"/>
    </row>
    <row r="31" spans="2:2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V31" s="1"/>
    </row>
    <row r="32" spans="2:2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V32" s="1"/>
    </row>
    <row r="33" spans="2:2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V33" s="1"/>
    </row>
    <row r="34" spans="2:2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V34" s="1"/>
    </row>
    <row r="35" spans="2:2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V35" s="1"/>
    </row>
    <row r="36" spans="2:2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V36" s="1"/>
    </row>
    <row r="37" spans="2:22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22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22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22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22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22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22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22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22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22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22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22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173</v>
      </c>
      <c r="C1" s="82" t="s" vm="1">
        <v>228</v>
      </c>
    </row>
    <row r="2" spans="2:59">
      <c r="B2" s="58" t="s">
        <v>172</v>
      </c>
      <c r="C2" s="82" t="s">
        <v>229</v>
      </c>
    </row>
    <row r="3" spans="2:59">
      <c r="B3" s="58" t="s">
        <v>174</v>
      </c>
      <c r="C3" s="82" t="s">
        <v>230</v>
      </c>
    </row>
    <row r="4" spans="2:59">
      <c r="B4" s="58" t="s">
        <v>175</v>
      </c>
      <c r="C4" s="82">
        <v>185</v>
      </c>
    </row>
    <row r="6" spans="2:59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110</v>
      </c>
      <c r="C8" s="31" t="s">
        <v>41</v>
      </c>
      <c r="D8" s="74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4" t="s">
        <v>176</v>
      </c>
      <c r="L8" s="32" t="s">
        <v>178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"/>
      <c r="N11" s="1"/>
      <c r="O11" s="1"/>
      <c r="P11" s="1"/>
      <c r="BG11" s="1"/>
    </row>
    <row r="12" spans="2:59" ht="21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9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9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9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9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</row>
    <row r="17" spans="2:12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2:12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2:12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12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12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77</v>
      </c>
      <c r="C6" s="14" t="s">
        <v>41</v>
      </c>
      <c r="E6" s="14" t="s">
        <v>111</v>
      </c>
      <c r="I6" s="14" t="s">
        <v>15</v>
      </c>
      <c r="J6" s="14" t="s">
        <v>55</v>
      </c>
      <c r="M6" s="14" t="s">
        <v>94</v>
      </c>
      <c r="Q6" s="14" t="s">
        <v>17</v>
      </c>
      <c r="R6" s="14" t="s">
        <v>19</v>
      </c>
      <c r="U6" s="14" t="s">
        <v>52</v>
      </c>
      <c r="W6" s="15" t="s">
        <v>50</v>
      </c>
    </row>
    <row r="7" spans="2:25" ht="18">
      <c r="B7" s="54" t="str">
        <f>'תעודות התחייבות ממשלתיות'!B6:Q6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79</v>
      </c>
      <c r="C8" s="31" t="s">
        <v>41</v>
      </c>
      <c r="D8" s="31" t="s">
        <v>114</v>
      </c>
      <c r="I8" s="31" t="s">
        <v>15</v>
      </c>
      <c r="J8" s="31" t="s">
        <v>55</v>
      </c>
      <c r="K8" s="31" t="s">
        <v>95</v>
      </c>
      <c r="L8" s="31" t="s">
        <v>18</v>
      </c>
      <c r="M8" s="31" t="s">
        <v>94</v>
      </c>
      <c r="Q8" s="31" t="s">
        <v>17</v>
      </c>
      <c r="R8" s="31" t="s">
        <v>19</v>
      </c>
      <c r="S8" s="31" t="s">
        <v>0</v>
      </c>
      <c r="T8" s="31" t="s">
        <v>98</v>
      </c>
      <c r="U8" s="31" t="s">
        <v>52</v>
      </c>
      <c r="V8" s="31" t="s">
        <v>51</v>
      </c>
      <c r="W8" s="32" t="s">
        <v>105</v>
      </c>
    </row>
    <row r="9" spans="2:25" ht="31.5">
      <c r="B9" s="50" t="str">
        <f>'תעודות חוב מסחריות '!B7:T7</f>
        <v>2. תעודות חוב מסחריות</v>
      </c>
      <c r="C9" s="14" t="s">
        <v>41</v>
      </c>
      <c r="D9" s="14" t="s">
        <v>114</v>
      </c>
      <c r="E9" s="43" t="s">
        <v>111</v>
      </c>
      <c r="G9" s="14" t="s">
        <v>54</v>
      </c>
      <c r="I9" s="14" t="s">
        <v>15</v>
      </c>
      <c r="J9" s="14" t="s">
        <v>55</v>
      </c>
      <c r="K9" s="14" t="s">
        <v>95</v>
      </c>
      <c r="L9" s="14" t="s">
        <v>18</v>
      </c>
      <c r="M9" s="14" t="s">
        <v>94</v>
      </c>
      <c r="Q9" s="14" t="s">
        <v>17</v>
      </c>
      <c r="R9" s="14" t="s">
        <v>19</v>
      </c>
      <c r="S9" s="14" t="s">
        <v>0</v>
      </c>
      <c r="T9" s="14" t="s">
        <v>98</v>
      </c>
      <c r="U9" s="14" t="s">
        <v>52</v>
      </c>
      <c r="V9" s="14" t="s">
        <v>51</v>
      </c>
      <c r="W9" s="40" t="s">
        <v>105</v>
      </c>
    </row>
    <row r="10" spans="2:25" ht="31.5">
      <c r="B10" s="50" t="str">
        <f>'אג"ח קונצרני'!B7:T7</f>
        <v>3. אג"ח קונצרני</v>
      </c>
      <c r="C10" s="31" t="s">
        <v>41</v>
      </c>
      <c r="D10" s="14" t="s">
        <v>114</v>
      </c>
      <c r="E10" s="43" t="s">
        <v>111</v>
      </c>
      <c r="G10" s="31" t="s">
        <v>54</v>
      </c>
      <c r="I10" s="31" t="s">
        <v>15</v>
      </c>
      <c r="J10" s="31" t="s">
        <v>55</v>
      </c>
      <c r="K10" s="31" t="s">
        <v>95</v>
      </c>
      <c r="L10" s="31" t="s">
        <v>18</v>
      </c>
      <c r="M10" s="31" t="s">
        <v>94</v>
      </c>
      <c r="Q10" s="31" t="s">
        <v>17</v>
      </c>
      <c r="R10" s="31" t="s">
        <v>19</v>
      </c>
      <c r="S10" s="31" t="s">
        <v>0</v>
      </c>
      <c r="T10" s="31" t="s">
        <v>98</v>
      </c>
      <c r="U10" s="31" t="s">
        <v>52</v>
      </c>
      <c r="V10" s="14" t="s">
        <v>51</v>
      </c>
      <c r="W10" s="32" t="s">
        <v>105</v>
      </c>
    </row>
    <row r="11" spans="2:25" ht="31.5">
      <c r="B11" s="50" t="str">
        <f>מניות!B7</f>
        <v>4. מניות</v>
      </c>
      <c r="C11" s="31" t="s">
        <v>41</v>
      </c>
      <c r="D11" s="14" t="s">
        <v>114</v>
      </c>
      <c r="E11" s="43" t="s">
        <v>111</v>
      </c>
      <c r="H11" s="31" t="s">
        <v>94</v>
      </c>
      <c r="S11" s="31" t="s">
        <v>0</v>
      </c>
      <c r="T11" s="14" t="s">
        <v>98</v>
      </c>
      <c r="U11" s="14" t="s">
        <v>52</v>
      </c>
      <c r="V11" s="14" t="s">
        <v>51</v>
      </c>
      <c r="W11" s="15" t="s">
        <v>105</v>
      </c>
    </row>
    <row r="12" spans="2:25" ht="31.5">
      <c r="B12" s="50" t="str">
        <f>'תעודות סל'!B7:M7</f>
        <v>5. תעודות סל</v>
      </c>
      <c r="C12" s="31" t="s">
        <v>41</v>
      </c>
      <c r="D12" s="14" t="s">
        <v>114</v>
      </c>
      <c r="E12" s="43" t="s">
        <v>111</v>
      </c>
      <c r="H12" s="31" t="s">
        <v>94</v>
      </c>
      <c r="S12" s="31" t="s">
        <v>0</v>
      </c>
      <c r="T12" s="31" t="s">
        <v>98</v>
      </c>
      <c r="U12" s="31" t="s">
        <v>52</v>
      </c>
      <c r="V12" s="31" t="s">
        <v>51</v>
      </c>
      <c r="W12" s="32" t="s">
        <v>105</v>
      </c>
    </row>
    <row r="13" spans="2:25" ht="31.5">
      <c r="B13" s="50" t="str">
        <f>'קרנות נאמנות'!B7:O7</f>
        <v>6. קרנות נאמנות</v>
      </c>
      <c r="C13" s="31" t="s">
        <v>41</v>
      </c>
      <c r="D13" s="31" t="s">
        <v>114</v>
      </c>
      <c r="G13" s="31" t="s">
        <v>54</v>
      </c>
      <c r="H13" s="31" t="s">
        <v>94</v>
      </c>
      <c r="S13" s="31" t="s">
        <v>0</v>
      </c>
      <c r="T13" s="31" t="s">
        <v>98</v>
      </c>
      <c r="U13" s="31" t="s">
        <v>52</v>
      </c>
      <c r="V13" s="31" t="s">
        <v>51</v>
      </c>
      <c r="W13" s="32" t="s">
        <v>105</v>
      </c>
    </row>
    <row r="14" spans="2:25" ht="31.5">
      <c r="B14" s="50" t="str">
        <f>'כתבי אופציה'!B7:L7</f>
        <v>7. כתבי אופציה</v>
      </c>
      <c r="C14" s="31" t="s">
        <v>41</v>
      </c>
      <c r="D14" s="31" t="s">
        <v>114</v>
      </c>
      <c r="G14" s="31" t="s">
        <v>54</v>
      </c>
      <c r="H14" s="31" t="s">
        <v>94</v>
      </c>
      <c r="S14" s="31" t="s">
        <v>0</v>
      </c>
      <c r="T14" s="31" t="s">
        <v>98</v>
      </c>
      <c r="U14" s="31" t="s">
        <v>52</v>
      </c>
      <c r="V14" s="31" t="s">
        <v>51</v>
      </c>
      <c r="W14" s="32" t="s">
        <v>105</v>
      </c>
    </row>
    <row r="15" spans="2:25" ht="31.5">
      <c r="B15" s="50" t="str">
        <f>אופציות!B7</f>
        <v>8. אופציות</v>
      </c>
      <c r="C15" s="31" t="s">
        <v>41</v>
      </c>
      <c r="D15" s="31" t="s">
        <v>114</v>
      </c>
      <c r="G15" s="31" t="s">
        <v>54</v>
      </c>
      <c r="H15" s="31" t="s">
        <v>94</v>
      </c>
      <c r="S15" s="31" t="s">
        <v>0</v>
      </c>
      <c r="T15" s="31" t="s">
        <v>98</v>
      </c>
      <c r="U15" s="31" t="s">
        <v>52</v>
      </c>
      <c r="V15" s="31" t="s">
        <v>51</v>
      </c>
      <c r="W15" s="32" t="s">
        <v>105</v>
      </c>
    </row>
    <row r="16" spans="2:25" ht="31.5">
      <c r="B16" s="50" t="str">
        <f>'חוזים עתידיים'!B7:I7</f>
        <v>9. חוזים עתידיים</v>
      </c>
      <c r="C16" s="31" t="s">
        <v>41</v>
      </c>
      <c r="D16" s="31" t="s">
        <v>114</v>
      </c>
      <c r="G16" s="31" t="s">
        <v>54</v>
      </c>
      <c r="H16" s="31" t="s">
        <v>94</v>
      </c>
      <c r="S16" s="31" t="s">
        <v>0</v>
      </c>
      <c r="T16" s="32" t="s">
        <v>98</v>
      </c>
    </row>
    <row r="17" spans="2:25" ht="31.5">
      <c r="B17" s="50" t="str">
        <f>'מוצרים מובנים'!B7:Q7</f>
        <v>10. מוצרים מובנים</v>
      </c>
      <c r="C17" s="31" t="s">
        <v>41</v>
      </c>
      <c r="F17" s="14" t="s">
        <v>44</v>
      </c>
      <c r="I17" s="31" t="s">
        <v>15</v>
      </c>
      <c r="J17" s="31" t="s">
        <v>55</v>
      </c>
      <c r="K17" s="31" t="s">
        <v>95</v>
      </c>
      <c r="L17" s="31" t="s">
        <v>18</v>
      </c>
      <c r="M17" s="31" t="s">
        <v>94</v>
      </c>
      <c r="Q17" s="31" t="s">
        <v>17</v>
      </c>
      <c r="R17" s="31" t="s">
        <v>19</v>
      </c>
      <c r="S17" s="31" t="s">
        <v>0</v>
      </c>
      <c r="T17" s="31" t="s">
        <v>98</v>
      </c>
      <c r="U17" s="31" t="s">
        <v>52</v>
      </c>
      <c r="V17" s="31" t="s">
        <v>51</v>
      </c>
      <c r="W17" s="32" t="s">
        <v>105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41</v>
      </c>
      <c r="I19" s="31" t="s">
        <v>15</v>
      </c>
      <c r="J19" s="31" t="s">
        <v>55</v>
      </c>
      <c r="K19" s="31" t="s">
        <v>95</v>
      </c>
      <c r="L19" s="31" t="s">
        <v>18</v>
      </c>
      <c r="M19" s="31" t="s">
        <v>94</v>
      </c>
      <c r="Q19" s="31" t="s">
        <v>17</v>
      </c>
      <c r="R19" s="31" t="s">
        <v>19</v>
      </c>
      <c r="S19" s="31" t="s">
        <v>0</v>
      </c>
      <c r="T19" s="31" t="s">
        <v>98</v>
      </c>
      <c r="U19" s="31" t="s">
        <v>103</v>
      </c>
      <c r="V19" s="31" t="s">
        <v>51</v>
      </c>
      <c r="W19" s="32" t="s">
        <v>105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41</v>
      </c>
      <c r="D20" s="43" t="s">
        <v>112</v>
      </c>
      <c r="E20" s="43" t="s">
        <v>111</v>
      </c>
      <c r="G20" s="31" t="s">
        <v>54</v>
      </c>
      <c r="I20" s="31" t="s">
        <v>15</v>
      </c>
      <c r="J20" s="31" t="s">
        <v>55</v>
      </c>
      <c r="K20" s="31" t="s">
        <v>95</v>
      </c>
      <c r="L20" s="31" t="s">
        <v>18</v>
      </c>
      <c r="M20" s="31" t="s">
        <v>94</v>
      </c>
      <c r="Q20" s="31" t="s">
        <v>17</v>
      </c>
      <c r="R20" s="31" t="s">
        <v>19</v>
      </c>
      <c r="S20" s="31" t="s">
        <v>0</v>
      </c>
      <c r="T20" s="31" t="s">
        <v>98</v>
      </c>
      <c r="U20" s="31" t="s">
        <v>103</v>
      </c>
      <c r="V20" s="31" t="s">
        <v>51</v>
      </c>
      <c r="W20" s="32" t="s">
        <v>105</v>
      </c>
    </row>
    <row r="21" spans="2:25" ht="31.5">
      <c r="B21" s="50" t="str">
        <f>'לא סחיר - אג"ח קונצרני'!B7:S7</f>
        <v>3. אג"ח קונצרני</v>
      </c>
      <c r="C21" s="31" t="s">
        <v>41</v>
      </c>
      <c r="D21" s="43" t="s">
        <v>112</v>
      </c>
      <c r="E21" s="43" t="s">
        <v>111</v>
      </c>
      <c r="G21" s="31" t="s">
        <v>54</v>
      </c>
      <c r="I21" s="31" t="s">
        <v>15</v>
      </c>
      <c r="J21" s="31" t="s">
        <v>55</v>
      </c>
      <c r="K21" s="31" t="s">
        <v>95</v>
      </c>
      <c r="L21" s="31" t="s">
        <v>18</v>
      </c>
      <c r="M21" s="31" t="s">
        <v>94</v>
      </c>
      <c r="Q21" s="31" t="s">
        <v>17</v>
      </c>
      <c r="R21" s="31" t="s">
        <v>19</v>
      </c>
      <c r="S21" s="31" t="s">
        <v>0</v>
      </c>
      <c r="T21" s="31" t="s">
        <v>98</v>
      </c>
      <c r="U21" s="31" t="s">
        <v>103</v>
      </c>
      <c r="V21" s="31" t="s">
        <v>51</v>
      </c>
      <c r="W21" s="32" t="s">
        <v>105</v>
      </c>
    </row>
    <row r="22" spans="2:25" ht="31.5">
      <c r="B22" s="50" t="str">
        <f>'לא סחיר - מניות'!B7:M7</f>
        <v>4. מניות</v>
      </c>
      <c r="C22" s="31" t="s">
        <v>41</v>
      </c>
      <c r="D22" s="43" t="s">
        <v>112</v>
      </c>
      <c r="E22" s="43" t="s">
        <v>111</v>
      </c>
      <c r="G22" s="31" t="s">
        <v>54</v>
      </c>
      <c r="H22" s="31" t="s">
        <v>94</v>
      </c>
      <c r="S22" s="31" t="s">
        <v>0</v>
      </c>
      <c r="T22" s="31" t="s">
        <v>98</v>
      </c>
      <c r="U22" s="31" t="s">
        <v>103</v>
      </c>
      <c r="V22" s="31" t="s">
        <v>51</v>
      </c>
      <c r="W22" s="32" t="s">
        <v>105</v>
      </c>
    </row>
    <row r="23" spans="2:25" ht="31.5">
      <c r="B23" s="50" t="str">
        <f>'לא סחיר - קרנות השקעה'!B7:K7</f>
        <v>5. קרנות השקעה</v>
      </c>
      <c r="C23" s="31" t="s">
        <v>41</v>
      </c>
      <c r="G23" s="31" t="s">
        <v>54</v>
      </c>
      <c r="H23" s="31" t="s">
        <v>94</v>
      </c>
      <c r="K23" s="31" t="s">
        <v>95</v>
      </c>
      <c r="S23" s="31" t="s">
        <v>0</v>
      </c>
      <c r="T23" s="31" t="s">
        <v>98</v>
      </c>
      <c r="U23" s="31" t="s">
        <v>103</v>
      </c>
      <c r="V23" s="31" t="s">
        <v>51</v>
      </c>
      <c r="W23" s="32" t="s">
        <v>105</v>
      </c>
    </row>
    <row r="24" spans="2:25" ht="31.5">
      <c r="B24" s="50" t="str">
        <f>'לא סחיר - כתבי אופציה'!B7:L7</f>
        <v>6. כתבי אופציה</v>
      </c>
      <c r="C24" s="31" t="s">
        <v>41</v>
      </c>
      <c r="G24" s="31" t="s">
        <v>54</v>
      </c>
      <c r="H24" s="31" t="s">
        <v>94</v>
      </c>
      <c r="K24" s="31" t="s">
        <v>95</v>
      </c>
      <c r="S24" s="31" t="s">
        <v>0</v>
      </c>
      <c r="T24" s="31" t="s">
        <v>98</v>
      </c>
      <c r="U24" s="31" t="s">
        <v>103</v>
      </c>
      <c r="V24" s="31" t="s">
        <v>51</v>
      </c>
      <c r="W24" s="32" t="s">
        <v>105</v>
      </c>
    </row>
    <row r="25" spans="2:25" ht="31.5">
      <c r="B25" s="50" t="str">
        <f>'לא סחיר - אופציות'!B7:L7</f>
        <v>7. אופציות</v>
      </c>
      <c r="C25" s="31" t="s">
        <v>41</v>
      </c>
      <c r="G25" s="31" t="s">
        <v>54</v>
      </c>
      <c r="H25" s="31" t="s">
        <v>94</v>
      </c>
      <c r="K25" s="31" t="s">
        <v>95</v>
      </c>
      <c r="S25" s="31" t="s">
        <v>0</v>
      </c>
      <c r="T25" s="31" t="s">
        <v>98</v>
      </c>
      <c r="U25" s="31" t="s">
        <v>103</v>
      </c>
      <c r="V25" s="31" t="s">
        <v>51</v>
      </c>
      <c r="W25" s="32" t="s">
        <v>105</v>
      </c>
    </row>
    <row r="26" spans="2:25" ht="31.5">
      <c r="B26" s="50" t="str">
        <f>'לא סחיר - חוזים עתידיים'!B7:K7</f>
        <v>8. חוזים עתידיים</v>
      </c>
      <c r="C26" s="31" t="s">
        <v>41</v>
      </c>
      <c r="G26" s="31" t="s">
        <v>54</v>
      </c>
      <c r="H26" s="31" t="s">
        <v>94</v>
      </c>
      <c r="K26" s="31" t="s">
        <v>95</v>
      </c>
      <c r="S26" s="31" t="s">
        <v>0</v>
      </c>
      <c r="T26" s="31" t="s">
        <v>98</v>
      </c>
      <c r="U26" s="31" t="s">
        <v>103</v>
      </c>
      <c r="V26" s="32" t="s">
        <v>105</v>
      </c>
    </row>
    <row r="27" spans="2:25" ht="31.5">
      <c r="B27" s="50" t="str">
        <f>'לא סחיר - מוצרים מובנים'!B7:Q7</f>
        <v>9. מוצרים מובנים</v>
      </c>
      <c r="C27" s="31" t="s">
        <v>41</v>
      </c>
      <c r="F27" s="31" t="s">
        <v>44</v>
      </c>
      <c r="I27" s="31" t="s">
        <v>15</v>
      </c>
      <c r="J27" s="31" t="s">
        <v>55</v>
      </c>
      <c r="K27" s="31" t="s">
        <v>95</v>
      </c>
      <c r="L27" s="31" t="s">
        <v>18</v>
      </c>
      <c r="M27" s="31" t="s">
        <v>94</v>
      </c>
      <c r="Q27" s="31" t="s">
        <v>17</v>
      </c>
      <c r="R27" s="31" t="s">
        <v>19</v>
      </c>
      <c r="S27" s="31" t="s">
        <v>0</v>
      </c>
      <c r="T27" s="31" t="s">
        <v>98</v>
      </c>
      <c r="U27" s="31" t="s">
        <v>103</v>
      </c>
      <c r="V27" s="31" t="s">
        <v>51</v>
      </c>
      <c r="W27" s="32" t="s">
        <v>105</v>
      </c>
    </row>
    <row r="28" spans="2:25" ht="31.5">
      <c r="B28" s="54" t="str">
        <f>הלוואות!B6</f>
        <v>1.ד. הלוואות:</v>
      </c>
      <c r="C28" s="31" t="s">
        <v>41</v>
      </c>
      <c r="I28" s="31" t="s">
        <v>15</v>
      </c>
      <c r="J28" s="31" t="s">
        <v>55</v>
      </c>
      <c r="L28" s="31" t="s">
        <v>18</v>
      </c>
      <c r="M28" s="31" t="s">
        <v>94</v>
      </c>
      <c r="Q28" s="14" t="s">
        <v>37</v>
      </c>
      <c r="R28" s="31" t="s">
        <v>19</v>
      </c>
      <c r="S28" s="31" t="s">
        <v>0</v>
      </c>
      <c r="T28" s="31" t="s">
        <v>98</v>
      </c>
      <c r="U28" s="31" t="s">
        <v>103</v>
      </c>
      <c r="V28" s="32" t="s">
        <v>105</v>
      </c>
    </row>
    <row r="29" spans="2:25" ht="47.25">
      <c r="B29" s="54" t="str">
        <f>'פקדונות מעל 3 חודשים'!B6:O6</f>
        <v>1.ה. פקדונות מעל 3 חודשים:</v>
      </c>
      <c r="C29" s="31" t="s">
        <v>41</v>
      </c>
      <c r="E29" s="31" t="s">
        <v>111</v>
      </c>
      <c r="I29" s="31" t="s">
        <v>15</v>
      </c>
      <c r="J29" s="31" t="s">
        <v>55</v>
      </c>
      <c r="L29" s="31" t="s">
        <v>18</v>
      </c>
      <c r="M29" s="31" t="s">
        <v>94</v>
      </c>
      <c r="O29" s="51" t="s">
        <v>45</v>
      </c>
      <c r="P29" s="52"/>
      <c r="R29" s="31" t="s">
        <v>19</v>
      </c>
      <c r="S29" s="31" t="s">
        <v>0</v>
      </c>
      <c r="T29" s="31" t="s">
        <v>98</v>
      </c>
      <c r="U29" s="31" t="s">
        <v>103</v>
      </c>
      <c r="V29" s="32" t="s">
        <v>105</v>
      </c>
    </row>
    <row r="30" spans="2:25" ht="63">
      <c r="B30" s="54" t="str">
        <f>'זכויות מקרקעין'!B6</f>
        <v>1. ו. זכויות במקרקעין:</v>
      </c>
      <c r="C30" s="14" t="s">
        <v>47</v>
      </c>
      <c r="N30" s="51" t="s">
        <v>78</v>
      </c>
      <c r="P30" s="52" t="s">
        <v>48</v>
      </c>
      <c r="U30" s="31" t="s">
        <v>103</v>
      </c>
      <c r="V30" s="15" t="s">
        <v>50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49</v>
      </c>
      <c r="R31" s="14" t="s">
        <v>46</v>
      </c>
      <c r="U31" s="31" t="s">
        <v>103</v>
      </c>
      <c r="V31" s="15" t="s">
        <v>50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100</v>
      </c>
      <c r="Y32" s="15" t="s">
        <v>99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173</v>
      </c>
      <c r="C1" s="82" t="s" vm="1">
        <v>228</v>
      </c>
    </row>
    <row r="2" spans="2:54">
      <c r="B2" s="58" t="s">
        <v>172</v>
      </c>
      <c r="C2" s="82" t="s">
        <v>229</v>
      </c>
    </row>
    <row r="3" spans="2:54">
      <c r="B3" s="58" t="s">
        <v>174</v>
      </c>
      <c r="C3" s="82" t="s">
        <v>230</v>
      </c>
    </row>
    <row r="4" spans="2:54">
      <c r="B4" s="58" t="s">
        <v>175</v>
      </c>
      <c r="C4" s="82">
        <v>185</v>
      </c>
    </row>
    <row r="6" spans="2:54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91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110</v>
      </c>
      <c r="C8" s="31" t="s">
        <v>41</v>
      </c>
      <c r="D8" s="74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31" t="s">
        <v>51</v>
      </c>
      <c r="K8" s="74" t="s">
        <v>176</v>
      </c>
      <c r="L8" s="32" t="s">
        <v>178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AZ11" s="1"/>
    </row>
    <row r="12" spans="2:54" ht="19.5" customHeight="1">
      <c r="B12" s="108" t="s">
        <v>106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</row>
    <row r="13" spans="2:54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2:5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2:5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</row>
    <row r="16" spans="2:54" s="7" customFormat="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AZ16" s="1"/>
      <c r="BB16" s="1"/>
    </row>
    <row r="17" spans="2:54" s="7" customFormat="1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AZ17" s="1"/>
      <c r="BB17" s="1"/>
    </row>
    <row r="18" spans="2:54" s="7" customFormat="1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AZ18" s="1"/>
      <c r="BB18" s="1"/>
    </row>
    <row r="19" spans="2:5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</row>
    <row r="20" spans="2:5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</row>
    <row r="21" spans="2:5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</row>
    <row r="22" spans="2:5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5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5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5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5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5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5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5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5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5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5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6.85546875" style="2" customWidth="1"/>
    <col min="4" max="4" width="8.5703125" style="2" bestFit="1" customWidth="1"/>
    <col min="5" max="5" width="8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173</v>
      </c>
      <c r="C1" s="82" t="s" vm="1">
        <v>228</v>
      </c>
    </row>
    <row r="2" spans="2:51">
      <c r="B2" s="58" t="s">
        <v>172</v>
      </c>
      <c r="C2" s="82" t="s">
        <v>229</v>
      </c>
    </row>
    <row r="3" spans="2:51">
      <c r="B3" s="58" t="s">
        <v>174</v>
      </c>
      <c r="C3" s="82" t="s">
        <v>230</v>
      </c>
    </row>
    <row r="4" spans="2:51">
      <c r="B4" s="58" t="s">
        <v>175</v>
      </c>
      <c r="C4" s="82">
        <v>185</v>
      </c>
    </row>
    <row r="6" spans="2:51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92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110</v>
      </c>
      <c r="C8" s="31" t="s">
        <v>41</v>
      </c>
      <c r="D8" s="74" t="s">
        <v>54</v>
      </c>
      <c r="E8" s="31" t="s">
        <v>94</v>
      </c>
      <c r="F8" s="31" t="s">
        <v>95</v>
      </c>
      <c r="G8" s="31" t="s">
        <v>0</v>
      </c>
      <c r="H8" s="31" t="s">
        <v>98</v>
      </c>
      <c r="I8" s="31" t="s">
        <v>103</v>
      </c>
      <c r="J8" s="74" t="s">
        <v>176</v>
      </c>
      <c r="K8" s="32" t="s">
        <v>178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53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3" t="s">
        <v>43</v>
      </c>
      <c r="C11" s="114"/>
      <c r="D11" s="114"/>
      <c r="E11" s="114"/>
      <c r="F11" s="114"/>
      <c r="G11" s="115"/>
      <c r="H11" s="116"/>
      <c r="I11" s="116">
        <v>-273.11725000000001</v>
      </c>
      <c r="J11" s="117">
        <v>1</v>
      </c>
      <c r="K11" s="123">
        <v>-1.5360532362898162E-3</v>
      </c>
      <c r="AW11" s="1"/>
    </row>
    <row r="12" spans="2:51" ht="19.5" customHeight="1">
      <c r="B12" s="105" t="s">
        <v>36</v>
      </c>
      <c r="C12" s="88"/>
      <c r="D12" s="88"/>
      <c r="E12" s="88"/>
      <c r="F12" s="88"/>
      <c r="G12" s="98"/>
      <c r="H12" s="100"/>
      <c r="I12" s="98">
        <v>-273.11725000000001</v>
      </c>
      <c r="J12" s="124">
        <v>1</v>
      </c>
      <c r="K12" s="125">
        <v>-1.5360532362898162E-3</v>
      </c>
    </row>
    <row r="13" spans="2:51">
      <c r="B13" s="106" t="s">
        <v>35</v>
      </c>
      <c r="C13" s="86"/>
      <c r="D13" s="86"/>
      <c r="E13" s="86"/>
      <c r="F13" s="86"/>
      <c r="G13" s="95"/>
      <c r="H13" s="97"/>
      <c r="I13" s="95">
        <v>-250.11693000000002</v>
      </c>
      <c r="J13" s="117">
        <v>0.91578591246067398</v>
      </c>
      <c r="K13" s="123">
        <v>-1.4066959145838406E-3</v>
      </c>
    </row>
    <row r="14" spans="2:51">
      <c r="B14" s="91" t="s">
        <v>412</v>
      </c>
      <c r="C14" s="88" t="s">
        <v>413</v>
      </c>
      <c r="D14" s="101"/>
      <c r="E14" s="101" t="s">
        <v>387</v>
      </c>
      <c r="F14" s="109">
        <v>42366</v>
      </c>
      <c r="G14" s="98">
        <v>3647259</v>
      </c>
      <c r="H14" s="100">
        <v>0.37640000000000001</v>
      </c>
      <c r="I14" s="98">
        <v>13.72734</v>
      </c>
      <c r="J14" s="124">
        <v>-5.0261709943256967E-2</v>
      </c>
      <c r="K14" s="125">
        <v>7.7204662219799899E-5</v>
      </c>
    </row>
    <row r="15" spans="2:51">
      <c r="B15" s="91" t="s">
        <v>414</v>
      </c>
      <c r="C15" s="88" t="s">
        <v>415</v>
      </c>
      <c r="D15" s="101"/>
      <c r="E15" s="101" t="s">
        <v>384</v>
      </c>
      <c r="F15" s="109">
        <v>42299</v>
      </c>
      <c r="G15" s="98">
        <v>21754320</v>
      </c>
      <c r="H15" s="100">
        <v>-0.95450000000000002</v>
      </c>
      <c r="I15" s="98">
        <v>-207.63698000000002</v>
      </c>
      <c r="J15" s="124">
        <v>0.76024850133047261</v>
      </c>
      <c r="K15" s="125">
        <v>-1.167782170853155E-3</v>
      </c>
    </row>
    <row r="16" spans="2:51" s="7" customFormat="1">
      <c r="B16" s="91" t="s">
        <v>416</v>
      </c>
      <c r="C16" s="88" t="s">
        <v>417</v>
      </c>
      <c r="D16" s="101"/>
      <c r="E16" s="101" t="s">
        <v>384</v>
      </c>
      <c r="F16" s="109">
        <v>42341</v>
      </c>
      <c r="G16" s="98">
        <v>3738989</v>
      </c>
      <c r="H16" s="100">
        <v>-0.61609999999999998</v>
      </c>
      <c r="I16" s="98">
        <v>-23.034700000000001</v>
      </c>
      <c r="J16" s="124">
        <v>8.4339967541413069E-2</v>
      </c>
      <c r="K16" s="125">
        <v>-1.295506800905656E-4</v>
      </c>
      <c r="AW16" s="1"/>
      <c r="AY16" s="1"/>
    </row>
    <row r="17" spans="2:51" s="7" customFormat="1">
      <c r="B17" s="91" t="s">
        <v>418</v>
      </c>
      <c r="C17" s="88" t="s">
        <v>419</v>
      </c>
      <c r="D17" s="101"/>
      <c r="E17" s="101" t="s">
        <v>384</v>
      </c>
      <c r="F17" s="109">
        <v>42304</v>
      </c>
      <c r="G17" s="98">
        <v>2712430</v>
      </c>
      <c r="H17" s="100">
        <v>-0.66349999999999998</v>
      </c>
      <c r="I17" s="98">
        <v>-17.997139999999998</v>
      </c>
      <c r="J17" s="124">
        <v>6.5895288561963763E-2</v>
      </c>
      <c r="K17" s="125">
        <v>-1.0121867125185575E-4</v>
      </c>
      <c r="AW17" s="1"/>
      <c r="AY17" s="1"/>
    </row>
    <row r="18" spans="2:51" s="7" customFormat="1">
      <c r="B18" s="91" t="s">
        <v>420</v>
      </c>
      <c r="C18" s="88" t="s">
        <v>421</v>
      </c>
      <c r="D18" s="101"/>
      <c r="E18" s="101" t="s">
        <v>384</v>
      </c>
      <c r="F18" s="109">
        <v>42313</v>
      </c>
      <c r="G18" s="98">
        <v>1940250</v>
      </c>
      <c r="H18" s="100">
        <v>-0.51829999999999998</v>
      </c>
      <c r="I18" s="98">
        <v>-10.05556</v>
      </c>
      <c r="J18" s="124">
        <v>3.6817740366088189E-2</v>
      </c>
      <c r="K18" s="125">
        <v>-5.6554009242207966E-5</v>
      </c>
      <c r="AW18" s="1"/>
      <c r="AY18" s="1"/>
    </row>
    <row r="19" spans="2:51">
      <c r="B19" s="91" t="s">
        <v>422</v>
      </c>
      <c r="C19" s="88" t="s">
        <v>423</v>
      </c>
      <c r="D19" s="101"/>
      <c r="E19" s="101" t="s">
        <v>384</v>
      </c>
      <c r="F19" s="109">
        <v>42362</v>
      </c>
      <c r="G19" s="98">
        <v>1476300</v>
      </c>
      <c r="H19" s="100">
        <v>-0.3468</v>
      </c>
      <c r="I19" s="98">
        <v>-5.1198900000000007</v>
      </c>
      <c r="J19" s="124">
        <v>1.8746124603993341E-2</v>
      </c>
      <c r="K19" s="125">
        <v>-2.8795045365856123E-5</v>
      </c>
    </row>
    <row r="20" spans="2:51">
      <c r="B20" s="87"/>
      <c r="C20" s="88"/>
      <c r="D20" s="88"/>
      <c r="E20" s="88"/>
      <c r="F20" s="88"/>
      <c r="G20" s="98"/>
      <c r="H20" s="100"/>
      <c r="I20" s="88"/>
      <c r="J20" s="117"/>
      <c r="K20" s="123"/>
    </row>
    <row r="21" spans="2:51">
      <c r="B21" s="106" t="s">
        <v>223</v>
      </c>
      <c r="C21" s="86"/>
      <c r="D21" s="86"/>
      <c r="E21" s="86"/>
      <c r="F21" s="86"/>
      <c r="G21" s="95"/>
      <c r="H21" s="97"/>
      <c r="I21" s="95">
        <v>-23.000319999999999</v>
      </c>
      <c r="J21" s="117">
        <v>8.4214087539326049E-2</v>
      </c>
      <c r="K21" s="123">
        <v>-1.2935732170597566E-4</v>
      </c>
    </row>
    <row r="22" spans="2:51">
      <c r="B22" s="91" t="s">
        <v>424</v>
      </c>
      <c r="C22" s="88" t="s">
        <v>425</v>
      </c>
      <c r="D22" s="101"/>
      <c r="E22" s="101" t="s">
        <v>387</v>
      </c>
      <c r="F22" s="109">
        <v>42313</v>
      </c>
      <c r="G22" s="98">
        <v>424680</v>
      </c>
      <c r="H22" s="100">
        <v>-0.1474</v>
      </c>
      <c r="I22" s="98">
        <v>-0.62608000000000008</v>
      </c>
      <c r="J22" s="124">
        <v>2.2923487989132876E-3</v>
      </c>
      <c r="K22" s="125">
        <v>-3.5211697912758283E-6</v>
      </c>
    </row>
    <row r="23" spans="2:51">
      <c r="B23" s="91" t="s">
        <v>426</v>
      </c>
      <c r="C23" s="88" t="s">
        <v>427</v>
      </c>
      <c r="D23" s="101"/>
      <c r="E23" s="101" t="s">
        <v>387</v>
      </c>
      <c r="F23" s="109">
        <v>42331</v>
      </c>
      <c r="G23" s="98">
        <v>1456191.28</v>
      </c>
      <c r="H23" s="100">
        <v>-2.1617000000000002</v>
      </c>
      <c r="I23" s="98">
        <v>-31.478339999999999</v>
      </c>
      <c r="J23" s="124">
        <v>0.11525577384804511</v>
      </c>
      <c r="K23" s="125">
        <v>-1.7703900442037686E-4</v>
      </c>
    </row>
    <row r="24" spans="2:51">
      <c r="B24" s="91" t="s">
        <v>428</v>
      </c>
      <c r="C24" s="88" t="s">
        <v>429</v>
      </c>
      <c r="D24" s="101"/>
      <c r="E24" s="101" t="s">
        <v>387</v>
      </c>
      <c r="F24" s="109">
        <v>42359</v>
      </c>
      <c r="G24" s="98">
        <v>638211.12</v>
      </c>
      <c r="H24" s="100">
        <v>9.8599999999999993E-2</v>
      </c>
      <c r="I24" s="98">
        <v>0.62940999999999991</v>
      </c>
      <c r="J24" s="124">
        <v>-2.3045413645604584E-3</v>
      </c>
      <c r="K24" s="125">
        <v>3.5398982211968415E-6</v>
      </c>
    </row>
    <row r="25" spans="2:51">
      <c r="B25" s="91" t="s">
        <v>430</v>
      </c>
      <c r="C25" s="88" t="s">
        <v>431</v>
      </c>
      <c r="D25" s="101"/>
      <c r="E25" s="101" t="s">
        <v>387</v>
      </c>
      <c r="F25" s="109">
        <v>42348</v>
      </c>
      <c r="G25" s="98">
        <v>158280.1</v>
      </c>
      <c r="H25" s="100">
        <v>0.63770000000000004</v>
      </c>
      <c r="I25" s="98">
        <v>1.0094000000000001</v>
      </c>
      <c r="J25" s="124">
        <v>-3.6958485778543831E-3</v>
      </c>
      <c r="K25" s="125">
        <v>5.6770201688503401E-6</v>
      </c>
    </row>
    <row r="26" spans="2:51">
      <c r="B26" s="91" t="s">
        <v>432</v>
      </c>
      <c r="C26" s="88" t="s">
        <v>433</v>
      </c>
      <c r="D26" s="101"/>
      <c r="E26" s="101" t="s">
        <v>387</v>
      </c>
      <c r="F26" s="109">
        <v>42194</v>
      </c>
      <c r="G26" s="98">
        <v>432244.05</v>
      </c>
      <c r="H26" s="100">
        <v>1.7271000000000001</v>
      </c>
      <c r="I26" s="98">
        <v>7.4652899999999995</v>
      </c>
      <c r="J26" s="124">
        <v>-2.73336451652175E-2</v>
      </c>
      <c r="K26" s="125">
        <v>4.198593411562983E-5</v>
      </c>
    </row>
    <row r="27" spans="2:5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5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51">
      <c r="B29" s="108" t="s">
        <v>449</v>
      </c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51">
      <c r="B30" s="108" t="s">
        <v>106</v>
      </c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51">
      <c r="B31" s="103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5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</row>
    <row r="111" spans="2:11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</row>
    <row r="112" spans="2:11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</row>
    <row r="113" spans="2:11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</row>
    <row r="114" spans="2:11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</row>
    <row r="115" spans="2:11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</row>
    <row r="116" spans="2:11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</row>
    <row r="117" spans="2:11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</row>
    <row r="118" spans="2:11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</row>
    <row r="119" spans="2:11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</row>
    <row r="120" spans="2:11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</row>
    <row r="121" spans="2:11"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</row>
    <row r="122" spans="2:11"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</row>
    <row r="123" spans="2:11"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</row>
    <row r="124" spans="2:11"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</row>
    <row r="125" spans="2:11"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</row>
    <row r="126" spans="2:11"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D3:XFD1048576 AH1:XFD2 D1:AF2 A1:A1048576 B1:B28 B31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173</v>
      </c>
      <c r="C1" s="82" t="s" vm="1">
        <v>228</v>
      </c>
    </row>
    <row r="2" spans="2:78">
      <c r="B2" s="58" t="s">
        <v>172</v>
      </c>
      <c r="C2" s="82" t="s">
        <v>229</v>
      </c>
    </row>
    <row r="3" spans="2:78">
      <c r="B3" s="58" t="s">
        <v>174</v>
      </c>
      <c r="C3" s="82" t="s">
        <v>230</v>
      </c>
    </row>
    <row r="4" spans="2:78">
      <c r="B4" s="58" t="s">
        <v>175</v>
      </c>
      <c r="C4" s="82">
        <v>185</v>
      </c>
    </row>
    <row r="6" spans="2:78" ht="26.25" customHeight="1">
      <c r="B6" s="139" t="s">
        <v>205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110</v>
      </c>
      <c r="C8" s="31" t="s">
        <v>41</v>
      </c>
      <c r="D8" s="31" t="s">
        <v>44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103</v>
      </c>
      <c r="O8" s="31" t="s">
        <v>51</v>
      </c>
      <c r="P8" s="74" t="s">
        <v>176</v>
      </c>
      <c r="Q8" s="32" t="s">
        <v>178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53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107</v>
      </c>
      <c r="R10" s="1"/>
      <c r="S10" s="1"/>
      <c r="T10" s="1"/>
      <c r="U10" s="1"/>
      <c r="V10" s="1"/>
    </row>
    <row r="11" spans="2:78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"/>
      <c r="S11" s="1"/>
      <c r="T11" s="1"/>
      <c r="U11" s="1"/>
      <c r="V11" s="1"/>
      <c r="BZ11" s="1"/>
    </row>
    <row r="12" spans="2:78" ht="18" customHeight="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</row>
    <row r="13" spans="2:78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</row>
    <row r="14" spans="2:7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</row>
    <row r="15" spans="2:7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</row>
    <row r="16" spans="2:7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</row>
    <row r="17" spans="2:17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</row>
    <row r="18" spans="2:17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</row>
    <row r="19" spans="2:17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2:17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</row>
    <row r="21" spans="2:17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</row>
    <row r="22" spans="2:17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</row>
    <row r="23" spans="2:17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</row>
    <row r="24" spans="2:17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</row>
    <row r="25" spans="2:17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</row>
    <row r="26" spans="2:17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</row>
    <row r="27" spans="2:17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</row>
    <row r="28" spans="2:17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</row>
    <row r="29" spans="2:17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</row>
    <row r="30" spans="2:17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</row>
    <row r="31" spans="2:17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</row>
    <row r="32" spans="2:17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</row>
    <row r="33" spans="2:17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</row>
    <row r="34" spans="2:17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</row>
    <row r="35" spans="2:17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</row>
    <row r="36" spans="2:17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</row>
    <row r="37" spans="2:17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2:17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2:17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</row>
    <row r="40" spans="2:17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</row>
    <row r="41" spans="2:17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</row>
    <row r="42" spans="2:17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</row>
    <row r="43" spans="2:17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</row>
    <row r="44" spans="2:17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</row>
    <row r="45" spans="2:17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</row>
    <row r="46" spans="2:17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</row>
    <row r="47" spans="2:17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</row>
    <row r="48" spans="2:17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</row>
    <row r="49" spans="2:17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</row>
    <row r="50" spans="2:17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</row>
    <row r="51" spans="2:17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</row>
    <row r="52" spans="2:17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</row>
    <row r="53" spans="2:17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</row>
    <row r="54" spans="2:17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</row>
    <row r="55" spans="2:17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</row>
    <row r="56" spans="2:17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</row>
    <row r="57" spans="2:17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</row>
    <row r="58" spans="2:17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</row>
    <row r="59" spans="2:17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</row>
    <row r="60" spans="2:17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</row>
    <row r="61" spans="2:17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</row>
    <row r="62" spans="2:17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</row>
    <row r="63" spans="2:17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</row>
    <row r="64" spans="2:17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</row>
    <row r="65" spans="2:17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</row>
    <row r="66" spans="2:17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</row>
    <row r="67" spans="2:17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</row>
    <row r="68" spans="2:17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</row>
    <row r="69" spans="2:17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</row>
    <row r="70" spans="2:17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</row>
    <row r="71" spans="2:17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</row>
    <row r="72" spans="2:17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</row>
    <row r="73" spans="2:17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</row>
    <row r="74" spans="2:17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</row>
    <row r="75" spans="2:17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</row>
    <row r="76" spans="2:17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</row>
    <row r="77" spans="2:17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</row>
    <row r="78" spans="2:17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</row>
    <row r="79" spans="2:17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</row>
    <row r="80" spans="2:17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</row>
    <row r="81" spans="2:17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</row>
    <row r="82" spans="2:17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</row>
    <row r="83" spans="2:17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</row>
    <row r="84" spans="2:17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</row>
    <row r="85" spans="2:17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</row>
    <row r="86" spans="2:17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</row>
    <row r="87" spans="2:1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</row>
    <row r="88" spans="2:17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</row>
    <row r="89" spans="2:17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</row>
    <row r="90" spans="2:17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</row>
    <row r="91" spans="2:17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</row>
    <row r="92" spans="2:17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</row>
    <row r="93" spans="2:17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</row>
    <row r="94" spans="2:17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</row>
    <row r="95" spans="2:17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</row>
    <row r="96" spans="2:17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</row>
    <row r="97" spans="2:1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</row>
    <row r="98" spans="2:17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</row>
    <row r="99" spans="2:17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</row>
    <row r="100" spans="2:17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</row>
    <row r="101" spans="2:17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</row>
    <row r="102" spans="2:17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</row>
    <row r="103" spans="2:17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</row>
    <row r="104" spans="2:17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</row>
    <row r="105" spans="2:17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</row>
    <row r="106" spans="2:17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</row>
    <row r="107" spans="2:17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</row>
    <row r="108" spans="2:17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</row>
    <row r="109" spans="2:17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</row>
    <row r="110" spans="2:17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8" t="s">
        <v>173</v>
      </c>
      <c r="C1" s="82" t="s" vm="1">
        <v>228</v>
      </c>
    </row>
    <row r="2" spans="2:21">
      <c r="B2" s="58" t="s">
        <v>172</v>
      </c>
      <c r="C2" s="82" t="s">
        <v>229</v>
      </c>
    </row>
    <row r="3" spans="2:21">
      <c r="B3" s="58" t="s">
        <v>174</v>
      </c>
      <c r="C3" s="82" t="s">
        <v>230</v>
      </c>
    </row>
    <row r="4" spans="2:21">
      <c r="B4" s="58" t="s">
        <v>175</v>
      </c>
      <c r="C4" s="82">
        <v>185</v>
      </c>
    </row>
    <row r="6" spans="2:21" ht="26.25" customHeight="1">
      <c r="B6" s="139" t="s">
        <v>206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21" s="3" customFormat="1" ht="78.75">
      <c r="B7" s="23" t="s">
        <v>110</v>
      </c>
      <c r="C7" s="31" t="s">
        <v>219</v>
      </c>
      <c r="D7" s="31" t="s">
        <v>41</v>
      </c>
      <c r="E7" s="31" t="s">
        <v>15</v>
      </c>
      <c r="F7" s="31" t="s">
        <v>55</v>
      </c>
      <c r="G7" s="31" t="s">
        <v>18</v>
      </c>
      <c r="H7" s="31" t="s">
        <v>94</v>
      </c>
      <c r="I7" s="14" t="s">
        <v>37</v>
      </c>
      <c r="J7" s="74" t="s">
        <v>19</v>
      </c>
      <c r="K7" s="31" t="s">
        <v>0</v>
      </c>
      <c r="L7" s="31" t="s">
        <v>98</v>
      </c>
      <c r="M7" s="31" t="s">
        <v>103</v>
      </c>
      <c r="N7" s="74" t="s">
        <v>176</v>
      </c>
      <c r="O7" s="32" t="s">
        <v>178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3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53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</row>
    <row r="11" spans="2:21" ht="21.7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21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21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2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2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21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AF2 AH1:XFD2 D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173</v>
      </c>
      <c r="C1" s="82" t="s" vm="1">
        <v>228</v>
      </c>
    </row>
    <row r="2" spans="2:64">
      <c r="B2" s="58" t="s">
        <v>172</v>
      </c>
      <c r="C2" s="82" t="s">
        <v>229</v>
      </c>
    </row>
    <row r="3" spans="2:64">
      <c r="B3" s="58" t="s">
        <v>174</v>
      </c>
      <c r="C3" s="82" t="s">
        <v>230</v>
      </c>
    </row>
    <row r="4" spans="2:64">
      <c r="B4" s="58" t="s">
        <v>175</v>
      </c>
      <c r="C4" s="82">
        <v>185</v>
      </c>
    </row>
    <row r="6" spans="2:64" ht="26.25" customHeight="1">
      <c r="B6" s="139" t="s">
        <v>207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1" t="s">
        <v>110</v>
      </c>
      <c r="C7" s="62" t="s">
        <v>41</v>
      </c>
      <c r="D7" s="62" t="s">
        <v>111</v>
      </c>
      <c r="E7" s="62" t="s">
        <v>15</v>
      </c>
      <c r="F7" s="62" t="s">
        <v>55</v>
      </c>
      <c r="G7" s="62" t="s">
        <v>18</v>
      </c>
      <c r="H7" s="62" t="s">
        <v>94</v>
      </c>
      <c r="I7" s="62" t="s">
        <v>45</v>
      </c>
      <c r="J7" s="62" t="s">
        <v>19</v>
      </c>
      <c r="K7" s="62" t="s">
        <v>0</v>
      </c>
      <c r="L7" s="62" t="s">
        <v>98</v>
      </c>
      <c r="M7" s="62" t="s">
        <v>103</v>
      </c>
      <c r="N7" s="79" t="s">
        <v>176</v>
      </c>
      <c r="O7" s="64" t="s">
        <v>178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53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"/>
      <c r="Q10" s="1"/>
      <c r="R10" s="1"/>
      <c r="S10" s="1"/>
      <c r="T10" s="1"/>
      <c r="U10" s="1"/>
      <c r="BL10" s="1"/>
    </row>
    <row r="11" spans="2:64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</row>
    <row r="12" spans="2:64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</row>
    <row r="13" spans="2:64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</row>
    <row r="14" spans="2:64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</row>
    <row r="15" spans="2:64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4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15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15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1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</row>
    <row r="20" spans="2:1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</row>
    <row r="21" spans="2:1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1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15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15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15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15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15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15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15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15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1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15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8" t="s">
        <v>173</v>
      </c>
      <c r="C1" s="82" t="s" vm="1">
        <v>228</v>
      </c>
    </row>
    <row r="2" spans="2:55">
      <c r="B2" s="58" t="s">
        <v>172</v>
      </c>
      <c r="C2" s="82" t="s">
        <v>229</v>
      </c>
    </row>
    <row r="3" spans="2:55">
      <c r="B3" s="58" t="s">
        <v>174</v>
      </c>
      <c r="C3" s="82" t="s">
        <v>230</v>
      </c>
    </row>
    <row r="4" spans="2:55">
      <c r="B4" s="58" t="s">
        <v>175</v>
      </c>
      <c r="C4" s="82">
        <v>185</v>
      </c>
    </row>
    <row r="6" spans="2:55" ht="26.25" customHeight="1">
      <c r="B6" s="139" t="s">
        <v>208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1" t="s">
        <v>110</v>
      </c>
      <c r="C7" s="63" t="s">
        <v>47</v>
      </c>
      <c r="D7" s="63" t="s">
        <v>78</v>
      </c>
      <c r="E7" s="63" t="s">
        <v>48</v>
      </c>
      <c r="F7" s="63" t="s">
        <v>94</v>
      </c>
      <c r="G7" s="63" t="s">
        <v>220</v>
      </c>
      <c r="H7" s="80" t="s">
        <v>176</v>
      </c>
      <c r="I7" s="65" t="s">
        <v>177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216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3"/>
      <c r="C11" s="104"/>
      <c r="D11" s="104"/>
      <c r="E11" s="104"/>
      <c r="F11" s="104"/>
      <c r="G11" s="104"/>
      <c r="H11" s="104"/>
      <c r="I11" s="104"/>
    </row>
    <row r="12" spans="2:55">
      <c r="B12" s="103"/>
      <c r="C12" s="104"/>
      <c r="D12" s="104"/>
      <c r="E12" s="104"/>
      <c r="F12" s="104"/>
      <c r="G12" s="104"/>
      <c r="H12" s="104"/>
      <c r="I12" s="104"/>
    </row>
    <row r="13" spans="2:55">
      <c r="B13" s="104"/>
      <c r="C13" s="104"/>
      <c r="D13" s="104"/>
      <c r="E13" s="104"/>
      <c r="F13" s="104"/>
      <c r="G13" s="104"/>
      <c r="H13" s="104"/>
      <c r="I13" s="104"/>
    </row>
    <row r="14" spans="2:55">
      <c r="B14" s="104"/>
      <c r="C14" s="104"/>
      <c r="D14" s="104"/>
      <c r="E14" s="104"/>
      <c r="F14" s="104"/>
      <c r="G14" s="104"/>
      <c r="H14" s="104"/>
      <c r="I14" s="104"/>
    </row>
    <row r="15" spans="2:55">
      <c r="B15" s="104"/>
      <c r="C15" s="104"/>
      <c r="D15" s="104"/>
      <c r="E15" s="104"/>
      <c r="F15" s="104"/>
      <c r="G15" s="104"/>
      <c r="H15" s="104"/>
      <c r="I15" s="104"/>
    </row>
    <row r="16" spans="2:55">
      <c r="B16" s="104"/>
      <c r="C16" s="104"/>
      <c r="D16" s="104"/>
      <c r="E16" s="104"/>
      <c r="F16" s="104"/>
      <c r="G16" s="104"/>
      <c r="H16" s="104"/>
      <c r="I16" s="104"/>
    </row>
    <row r="17" spans="2:9">
      <c r="B17" s="104"/>
      <c r="C17" s="104"/>
      <c r="D17" s="104"/>
      <c r="E17" s="104"/>
      <c r="F17" s="104"/>
      <c r="G17" s="104"/>
      <c r="H17" s="104"/>
      <c r="I17" s="104"/>
    </row>
    <row r="18" spans="2:9">
      <c r="B18" s="104"/>
      <c r="C18" s="104"/>
      <c r="D18" s="104"/>
      <c r="E18" s="104"/>
      <c r="F18" s="104"/>
      <c r="G18" s="104"/>
      <c r="H18" s="104"/>
      <c r="I18" s="104"/>
    </row>
    <row r="19" spans="2:9">
      <c r="B19" s="104"/>
      <c r="C19" s="104"/>
      <c r="D19" s="104"/>
      <c r="E19" s="104"/>
      <c r="F19" s="104"/>
      <c r="G19" s="104"/>
      <c r="H19" s="104"/>
      <c r="I19" s="104"/>
    </row>
    <row r="20" spans="2:9">
      <c r="B20" s="104"/>
      <c r="C20" s="104"/>
      <c r="D20" s="104"/>
      <c r="E20" s="104"/>
      <c r="F20" s="104"/>
      <c r="G20" s="104"/>
      <c r="H20" s="104"/>
      <c r="I20" s="104"/>
    </row>
    <row r="21" spans="2:9">
      <c r="B21" s="104"/>
      <c r="C21" s="104"/>
      <c r="D21" s="104"/>
      <c r="E21" s="104"/>
      <c r="F21" s="104"/>
      <c r="G21" s="104"/>
      <c r="H21" s="104"/>
      <c r="I21" s="104"/>
    </row>
    <row r="22" spans="2:9">
      <c r="B22" s="104"/>
      <c r="C22" s="104"/>
      <c r="D22" s="104"/>
      <c r="E22" s="104"/>
      <c r="F22" s="104"/>
      <c r="G22" s="104"/>
      <c r="H22" s="104"/>
      <c r="I22" s="104"/>
    </row>
    <row r="23" spans="2:9">
      <c r="B23" s="104"/>
      <c r="C23" s="104"/>
      <c r="D23" s="104"/>
      <c r="E23" s="104"/>
      <c r="F23" s="104"/>
      <c r="G23" s="104"/>
      <c r="H23" s="104"/>
      <c r="I23" s="104"/>
    </row>
    <row r="24" spans="2:9">
      <c r="B24" s="104"/>
      <c r="C24" s="104"/>
      <c r="D24" s="104"/>
      <c r="E24" s="104"/>
      <c r="F24" s="104"/>
      <c r="G24" s="104"/>
      <c r="H24" s="104"/>
      <c r="I24" s="104"/>
    </row>
    <row r="25" spans="2:9">
      <c r="B25" s="104"/>
      <c r="C25" s="104"/>
      <c r="D25" s="104"/>
      <c r="E25" s="104"/>
      <c r="F25" s="104"/>
      <c r="G25" s="104"/>
      <c r="H25" s="104"/>
      <c r="I25" s="104"/>
    </row>
    <row r="26" spans="2:9">
      <c r="B26" s="104"/>
      <c r="C26" s="104"/>
      <c r="D26" s="104"/>
      <c r="E26" s="104"/>
      <c r="F26" s="104"/>
      <c r="G26" s="104"/>
      <c r="H26" s="104"/>
      <c r="I26" s="104"/>
    </row>
    <row r="27" spans="2:9">
      <c r="B27" s="104"/>
      <c r="C27" s="104"/>
      <c r="D27" s="104"/>
      <c r="E27" s="104"/>
      <c r="F27" s="104"/>
      <c r="G27" s="104"/>
      <c r="H27" s="104"/>
      <c r="I27" s="104"/>
    </row>
    <row r="28" spans="2:9">
      <c r="B28" s="104"/>
      <c r="C28" s="104"/>
      <c r="D28" s="104"/>
      <c r="E28" s="104"/>
      <c r="F28" s="104"/>
      <c r="G28" s="104"/>
      <c r="H28" s="104"/>
      <c r="I28" s="104"/>
    </row>
    <row r="29" spans="2:9">
      <c r="B29" s="104"/>
      <c r="C29" s="104"/>
      <c r="D29" s="104"/>
      <c r="E29" s="104"/>
      <c r="F29" s="104"/>
      <c r="G29" s="104"/>
      <c r="H29" s="104"/>
      <c r="I29" s="104"/>
    </row>
    <row r="30" spans="2:9">
      <c r="B30" s="104"/>
      <c r="C30" s="104"/>
      <c r="D30" s="104"/>
      <c r="E30" s="104"/>
      <c r="F30" s="104"/>
      <c r="G30" s="104"/>
      <c r="H30" s="104"/>
      <c r="I30" s="104"/>
    </row>
    <row r="31" spans="2:9">
      <c r="B31" s="104"/>
      <c r="C31" s="104"/>
      <c r="D31" s="104"/>
      <c r="E31" s="104"/>
      <c r="F31" s="104"/>
      <c r="G31" s="104"/>
      <c r="H31" s="104"/>
      <c r="I31" s="104"/>
    </row>
    <row r="32" spans="2:9">
      <c r="B32" s="104"/>
      <c r="C32" s="104"/>
      <c r="D32" s="104"/>
      <c r="E32" s="104"/>
      <c r="F32" s="104"/>
      <c r="G32" s="104"/>
      <c r="H32" s="104"/>
      <c r="I32" s="104"/>
    </row>
    <row r="33" spans="2:9">
      <c r="B33" s="104"/>
      <c r="C33" s="104"/>
      <c r="D33" s="104"/>
      <c r="E33" s="104"/>
      <c r="F33" s="104"/>
      <c r="G33" s="104"/>
      <c r="H33" s="104"/>
      <c r="I33" s="104"/>
    </row>
    <row r="34" spans="2:9">
      <c r="B34" s="104"/>
      <c r="C34" s="104"/>
      <c r="D34" s="104"/>
      <c r="E34" s="104"/>
      <c r="F34" s="104"/>
      <c r="G34" s="104"/>
      <c r="H34" s="104"/>
      <c r="I34" s="104"/>
    </row>
    <row r="35" spans="2:9">
      <c r="B35" s="104"/>
      <c r="C35" s="104"/>
      <c r="D35" s="104"/>
      <c r="E35" s="104"/>
      <c r="F35" s="104"/>
      <c r="G35" s="104"/>
      <c r="H35" s="104"/>
      <c r="I35" s="104"/>
    </row>
    <row r="36" spans="2:9">
      <c r="B36" s="104"/>
      <c r="C36" s="104"/>
      <c r="D36" s="104"/>
      <c r="E36" s="104"/>
      <c r="F36" s="104"/>
      <c r="G36" s="104"/>
      <c r="H36" s="104"/>
      <c r="I36" s="104"/>
    </row>
    <row r="37" spans="2:9">
      <c r="B37" s="104"/>
      <c r="C37" s="104"/>
      <c r="D37" s="104"/>
      <c r="E37" s="104"/>
      <c r="F37" s="104"/>
      <c r="G37" s="104"/>
      <c r="H37" s="104"/>
      <c r="I37" s="104"/>
    </row>
    <row r="38" spans="2:9">
      <c r="B38" s="104"/>
      <c r="C38" s="104"/>
      <c r="D38" s="104"/>
      <c r="E38" s="104"/>
      <c r="F38" s="104"/>
      <c r="G38" s="104"/>
      <c r="H38" s="104"/>
      <c r="I38" s="104"/>
    </row>
    <row r="39" spans="2:9">
      <c r="B39" s="104"/>
      <c r="C39" s="104"/>
      <c r="D39" s="104"/>
      <c r="E39" s="104"/>
      <c r="F39" s="104"/>
      <c r="G39" s="104"/>
      <c r="H39" s="104"/>
      <c r="I39" s="104"/>
    </row>
    <row r="40" spans="2:9">
      <c r="B40" s="104"/>
      <c r="C40" s="104"/>
      <c r="D40" s="104"/>
      <c r="E40" s="104"/>
      <c r="F40" s="104"/>
      <c r="G40" s="104"/>
      <c r="H40" s="104"/>
      <c r="I40" s="104"/>
    </row>
    <row r="41" spans="2:9">
      <c r="B41" s="104"/>
      <c r="C41" s="104"/>
      <c r="D41" s="104"/>
      <c r="E41" s="104"/>
      <c r="F41" s="104"/>
      <c r="G41" s="104"/>
      <c r="H41" s="104"/>
      <c r="I41" s="104"/>
    </row>
    <row r="42" spans="2:9">
      <c r="B42" s="104"/>
      <c r="C42" s="104"/>
      <c r="D42" s="104"/>
      <c r="E42" s="104"/>
      <c r="F42" s="104"/>
      <c r="G42" s="104"/>
      <c r="H42" s="104"/>
      <c r="I42" s="104"/>
    </row>
    <row r="43" spans="2:9">
      <c r="B43" s="104"/>
      <c r="C43" s="104"/>
      <c r="D43" s="104"/>
      <c r="E43" s="104"/>
      <c r="F43" s="104"/>
      <c r="G43" s="104"/>
      <c r="H43" s="104"/>
      <c r="I43" s="104"/>
    </row>
    <row r="44" spans="2:9">
      <c r="B44" s="104"/>
      <c r="C44" s="104"/>
      <c r="D44" s="104"/>
      <c r="E44" s="104"/>
      <c r="F44" s="104"/>
      <c r="G44" s="104"/>
      <c r="H44" s="104"/>
      <c r="I44" s="104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>
      <c r="B46" s="104"/>
      <c r="C46" s="104"/>
      <c r="D46" s="104"/>
      <c r="E46" s="104"/>
      <c r="F46" s="104"/>
      <c r="G46" s="104"/>
      <c r="H46" s="104"/>
      <c r="I46" s="104"/>
    </row>
    <row r="47" spans="2:9">
      <c r="B47" s="104"/>
      <c r="C47" s="104"/>
      <c r="D47" s="104"/>
      <c r="E47" s="104"/>
      <c r="F47" s="104"/>
      <c r="G47" s="104"/>
      <c r="H47" s="104"/>
      <c r="I47" s="104"/>
    </row>
    <row r="48" spans="2:9">
      <c r="B48" s="104"/>
      <c r="C48" s="104"/>
      <c r="D48" s="104"/>
      <c r="E48" s="104"/>
      <c r="F48" s="104"/>
      <c r="G48" s="104"/>
      <c r="H48" s="104"/>
      <c r="I48" s="104"/>
    </row>
    <row r="49" spans="2:9">
      <c r="B49" s="104"/>
      <c r="C49" s="104"/>
      <c r="D49" s="104"/>
      <c r="E49" s="104"/>
      <c r="F49" s="104"/>
      <c r="G49" s="104"/>
      <c r="H49" s="104"/>
      <c r="I49" s="104"/>
    </row>
    <row r="50" spans="2:9">
      <c r="B50" s="104"/>
      <c r="C50" s="104"/>
      <c r="D50" s="104"/>
      <c r="E50" s="104"/>
      <c r="F50" s="104"/>
      <c r="G50" s="104"/>
      <c r="H50" s="104"/>
      <c r="I50" s="104"/>
    </row>
    <row r="51" spans="2:9">
      <c r="B51" s="104"/>
      <c r="C51" s="104"/>
      <c r="D51" s="104"/>
      <c r="E51" s="104"/>
      <c r="F51" s="104"/>
      <c r="G51" s="104"/>
      <c r="H51" s="104"/>
      <c r="I51" s="104"/>
    </row>
    <row r="52" spans="2:9">
      <c r="B52" s="104"/>
      <c r="C52" s="104"/>
      <c r="D52" s="104"/>
      <c r="E52" s="104"/>
      <c r="F52" s="104"/>
      <c r="G52" s="104"/>
      <c r="H52" s="104"/>
      <c r="I52" s="104"/>
    </row>
    <row r="53" spans="2:9">
      <c r="B53" s="104"/>
      <c r="C53" s="104"/>
      <c r="D53" s="104"/>
      <c r="E53" s="104"/>
      <c r="F53" s="104"/>
      <c r="G53" s="104"/>
      <c r="H53" s="104"/>
      <c r="I53" s="104"/>
    </row>
    <row r="54" spans="2:9">
      <c r="B54" s="104"/>
      <c r="C54" s="104"/>
      <c r="D54" s="104"/>
      <c r="E54" s="104"/>
      <c r="F54" s="104"/>
      <c r="G54" s="104"/>
      <c r="H54" s="104"/>
      <c r="I54" s="104"/>
    </row>
    <row r="55" spans="2:9">
      <c r="B55" s="104"/>
      <c r="C55" s="104"/>
      <c r="D55" s="104"/>
      <c r="E55" s="104"/>
      <c r="F55" s="104"/>
      <c r="G55" s="104"/>
      <c r="H55" s="104"/>
      <c r="I55" s="104"/>
    </row>
    <row r="56" spans="2:9">
      <c r="B56" s="104"/>
      <c r="C56" s="104"/>
      <c r="D56" s="104"/>
      <c r="E56" s="104"/>
      <c r="F56" s="104"/>
      <c r="G56" s="104"/>
      <c r="H56" s="104"/>
      <c r="I56" s="104"/>
    </row>
    <row r="57" spans="2:9">
      <c r="B57" s="104"/>
      <c r="C57" s="104"/>
      <c r="D57" s="104"/>
      <c r="E57" s="104"/>
      <c r="F57" s="104"/>
      <c r="G57" s="104"/>
      <c r="H57" s="104"/>
      <c r="I57" s="104"/>
    </row>
    <row r="58" spans="2:9">
      <c r="B58" s="104"/>
      <c r="C58" s="104"/>
      <c r="D58" s="104"/>
      <c r="E58" s="104"/>
      <c r="F58" s="104"/>
      <c r="G58" s="104"/>
      <c r="H58" s="104"/>
      <c r="I58" s="104"/>
    </row>
    <row r="59" spans="2:9">
      <c r="B59" s="104"/>
      <c r="C59" s="104"/>
      <c r="D59" s="104"/>
      <c r="E59" s="104"/>
      <c r="F59" s="104"/>
      <c r="G59" s="104"/>
      <c r="H59" s="104"/>
      <c r="I59" s="104"/>
    </row>
    <row r="60" spans="2:9">
      <c r="B60" s="104"/>
      <c r="C60" s="104"/>
      <c r="D60" s="104"/>
      <c r="E60" s="104"/>
      <c r="F60" s="104"/>
      <c r="G60" s="104"/>
      <c r="H60" s="104"/>
      <c r="I60" s="104"/>
    </row>
    <row r="61" spans="2:9">
      <c r="B61" s="104"/>
      <c r="C61" s="104"/>
      <c r="D61" s="104"/>
      <c r="E61" s="104"/>
      <c r="F61" s="104"/>
      <c r="G61" s="104"/>
      <c r="H61" s="104"/>
      <c r="I61" s="104"/>
    </row>
    <row r="62" spans="2:9">
      <c r="B62" s="104"/>
      <c r="C62" s="104"/>
      <c r="D62" s="104"/>
      <c r="E62" s="104"/>
      <c r="F62" s="104"/>
      <c r="G62" s="104"/>
      <c r="H62" s="104"/>
      <c r="I62" s="104"/>
    </row>
    <row r="63" spans="2:9">
      <c r="B63" s="104"/>
      <c r="C63" s="104"/>
      <c r="D63" s="104"/>
      <c r="E63" s="104"/>
      <c r="F63" s="104"/>
      <c r="G63" s="104"/>
      <c r="H63" s="104"/>
      <c r="I63" s="104"/>
    </row>
    <row r="64" spans="2:9">
      <c r="B64" s="104"/>
      <c r="C64" s="104"/>
      <c r="D64" s="104"/>
      <c r="E64" s="104"/>
      <c r="F64" s="104"/>
      <c r="G64" s="104"/>
      <c r="H64" s="104"/>
      <c r="I64" s="104"/>
    </row>
    <row r="65" spans="2:9">
      <c r="B65" s="104"/>
      <c r="C65" s="104"/>
      <c r="D65" s="104"/>
      <c r="E65" s="104"/>
      <c r="F65" s="104"/>
      <c r="G65" s="104"/>
      <c r="H65" s="104"/>
      <c r="I65" s="104"/>
    </row>
    <row r="66" spans="2:9">
      <c r="B66" s="104"/>
      <c r="C66" s="104"/>
      <c r="D66" s="104"/>
      <c r="E66" s="104"/>
      <c r="F66" s="104"/>
      <c r="G66" s="104"/>
      <c r="H66" s="104"/>
      <c r="I66" s="104"/>
    </row>
    <row r="67" spans="2:9">
      <c r="B67" s="104"/>
      <c r="C67" s="104"/>
      <c r="D67" s="104"/>
      <c r="E67" s="104"/>
      <c r="F67" s="104"/>
      <c r="G67" s="104"/>
      <c r="H67" s="104"/>
      <c r="I67" s="104"/>
    </row>
    <row r="68" spans="2:9">
      <c r="B68" s="104"/>
      <c r="C68" s="104"/>
      <c r="D68" s="104"/>
      <c r="E68" s="104"/>
      <c r="F68" s="104"/>
      <c r="G68" s="104"/>
      <c r="H68" s="104"/>
      <c r="I68" s="104"/>
    </row>
    <row r="69" spans="2:9">
      <c r="B69" s="104"/>
      <c r="C69" s="104"/>
      <c r="D69" s="104"/>
      <c r="E69" s="104"/>
      <c r="F69" s="104"/>
      <c r="G69" s="104"/>
      <c r="H69" s="104"/>
      <c r="I69" s="104"/>
    </row>
    <row r="70" spans="2:9">
      <c r="B70" s="104"/>
      <c r="C70" s="104"/>
      <c r="D70" s="104"/>
      <c r="E70" s="104"/>
      <c r="F70" s="104"/>
      <c r="G70" s="104"/>
      <c r="H70" s="104"/>
      <c r="I70" s="104"/>
    </row>
    <row r="71" spans="2:9">
      <c r="B71" s="104"/>
      <c r="C71" s="104"/>
      <c r="D71" s="104"/>
      <c r="E71" s="104"/>
      <c r="F71" s="104"/>
      <c r="G71" s="104"/>
      <c r="H71" s="104"/>
      <c r="I71" s="104"/>
    </row>
    <row r="72" spans="2:9">
      <c r="B72" s="104"/>
      <c r="C72" s="104"/>
      <c r="D72" s="104"/>
      <c r="E72" s="104"/>
      <c r="F72" s="104"/>
      <c r="G72" s="104"/>
      <c r="H72" s="104"/>
      <c r="I72" s="104"/>
    </row>
    <row r="73" spans="2:9">
      <c r="B73" s="104"/>
      <c r="C73" s="104"/>
      <c r="D73" s="104"/>
      <c r="E73" s="104"/>
      <c r="F73" s="104"/>
      <c r="G73" s="104"/>
      <c r="H73" s="104"/>
      <c r="I73" s="104"/>
    </row>
    <row r="74" spans="2:9">
      <c r="B74" s="104"/>
      <c r="C74" s="104"/>
      <c r="D74" s="104"/>
      <c r="E74" s="104"/>
      <c r="F74" s="104"/>
      <c r="G74" s="104"/>
      <c r="H74" s="104"/>
      <c r="I74" s="104"/>
    </row>
    <row r="75" spans="2:9">
      <c r="B75" s="104"/>
      <c r="C75" s="104"/>
      <c r="D75" s="104"/>
      <c r="E75" s="104"/>
      <c r="F75" s="104"/>
      <c r="G75" s="104"/>
      <c r="H75" s="104"/>
      <c r="I75" s="104"/>
    </row>
    <row r="76" spans="2:9">
      <c r="B76" s="104"/>
      <c r="C76" s="104"/>
      <c r="D76" s="104"/>
      <c r="E76" s="104"/>
      <c r="F76" s="104"/>
      <c r="G76" s="104"/>
      <c r="H76" s="104"/>
      <c r="I76" s="104"/>
    </row>
    <row r="77" spans="2:9">
      <c r="B77" s="104"/>
      <c r="C77" s="104"/>
      <c r="D77" s="104"/>
      <c r="E77" s="104"/>
      <c r="F77" s="104"/>
      <c r="G77" s="104"/>
      <c r="H77" s="104"/>
      <c r="I77" s="104"/>
    </row>
    <row r="78" spans="2:9">
      <c r="B78" s="104"/>
      <c r="C78" s="104"/>
      <c r="D78" s="104"/>
      <c r="E78" s="104"/>
      <c r="F78" s="104"/>
      <c r="G78" s="104"/>
      <c r="H78" s="104"/>
      <c r="I78" s="104"/>
    </row>
    <row r="79" spans="2:9">
      <c r="B79" s="104"/>
      <c r="C79" s="104"/>
      <c r="D79" s="104"/>
      <c r="E79" s="104"/>
      <c r="F79" s="104"/>
      <c r="G79" s="104"/>
      <c r="H79" s="104"/>
      <c r="I79" s="104"/>
    </row>
    <row r="80" spans="2:9">
      <c r="B80" s="104"/>
      <c r="C80" s="104"/>
      <c r="D80" s="104"/>
      <c r="E80" s="104"/>
      <c r="F80" s="104"/>
      <c r="G80" s="104"/>
      <c r="H80" s="104"/>
      <c r="I80" s="104"/>
    </row>
    <row r="81" spans="2:9">
      <c r="B81" s="104"/>
      <c r="C81" s="104"/>
      <c r="D81" s="104"/>
      <c r="E81" s="104"/>
      <c r="F81" s="104"/>
      <c r="G81" s="104"/>
      <c r="H81" s="104"/>
      <c r="I81" s="104"/>
    </row>
    <row r="82" spans="2:9">
      <c r="B82" s="104"/>
      <c r="C82" s="104"/>
      <c r="D82" s="104"/>
      <c r="E82" s="104"/>
      <c r="F82" s="104"/>
      <c r="G82" s="104"/>
      <c r="H82" s="104"/>
      <c r="I82" s="104"/>
    </row>
    <row r="83" spans="2:9">
      <c r="B83" s="104"/>
      <c r="C83" s="104"/>
      <c r="D83" s="104"/>
      <c r="E83" s="104"/>
      <c r="F83" s="104"/>
      <c r="G83" s="104"/>
      <c r="H83" s="104"/>
      <c r="I83" s="104"/>
    </row>
    <row r="84" spans="2:9">
      <c r="B84" s="104"/>
      <c r="C84" s="104"/>
      <c r="D84" s="104"/>
      <c r="E84" s="104"/>
      <c r="F84" s="104"/>
      <c r="G84" s="104"/>
      <c r="H84" s="104"/>
      <c r="I84" s="104"/>
    </row>
    <row r="85" spans="2:9">
      <c r="B85" s="104"/>
      <c r="C85" s="104"/>
      <c r="D85" s="104"/>
      <c r="E85" s="104"/>
      <c r="F85" s="104"/>
      <c r="G85" s="104"/>
      <c r="H85" s="104"/>
      <c r="I85" s="104"/>
    </row>
    <row r="86" spans="2:9">
      <c r="B86" s="104"/>
      <c r="C86" s="104"/>
      <c r="D86" s="104"/>
      <c r="E86" s="104"/>
      <c r="F86" s="104"/>
      <c r="G86" s="104"/>
      <c r="H86" s="104"/>
      <c r="I86" s="104"/>
    </row>
    <row r="87" spans="2:9">
      <c r="B87" s="104"/>
      <c r="C87" s="104"/>
      <c r="D87" s="104"/>
      <c r="E87" s="104"/>
      <c r="F87" s="104"/>
      <c r="G87" s="104"/>
      <c r="H87" s="104"/>
      <c r="I87" s="104"/>
    </row>
    <row r="88" spans="2:9">
      <c r="B88" s="104"/>
      <c r="C88" s="104"/>
      <c r="D88" s="104"/>
      <c r="E88" s="104"/>
      <c r="F88" s="104"/>
      <c r="G88" s="104"/>
      <c r="H88" s="104"/>
      <c r="I88" s="104"/>
    </row>
    <row r="89" spans="2:9">
      <c r="B89" s="104"/>
      <c r="C89" s="104"/>
      <c r="D89" s="104"/>
      <c r="E89" s="104"/>
      <c r="F89" s="104"/>
      <c r="G89" s="104"/>
      <c r="H89" s="104"/>
      <c r="I89" s="104"/>
    </row>
    <row r="90" spans="2:9">
      <c r="B90" s="104"/>
      <c r="C90" s="104"/>
      <c r="D90" s="104"/>
      <c r="E90" s="104"/>
      <c r="F90" s="104"/>
      <c r="G90" s="104"/>
      <c r="H90" s="104"/>
      <c r="I90" s="104"/>
    </row>
    <row r="91" spans="2:9">
      <c r="B91" s="104"/>
      <c r="C91" s="104"/>
      <c r="D91" s="104"/>
      <c r="E91" s="104"/>
      <c r="F91" s="104"/>
      <c r="G91" s="104"/>
      <c r="H91" s="104"/>
      <c r="I91" s="104"/>
    </row>
    <row r="92" spans="2:9">
      <c r="B92" s="104"/>
      <c r="C92" s="104"/>
      <c r="D92" s="104"/>
      <c r="E92" s="104"/>
      <c r="F92" s="104"/>
      <c r="G92" s="104"/>
      <c r="H92" s="104"/>
      <c r="I92" s="104"/>
    </row>
    <row r="93" spans="2:9">
      <c r="B93" s="104"/>
      <c r="C93" s="104"/>
      <c r="D93" s="104"/>
      <c r="E93" s="104"/>
      <c r="F93" s="104"/>
      <c r="G93" s="104"/>
      <c r="H93" s="104"/>
      <c r="I93" s="104"/>
    </row>
    <row r="94" spans="2:9">
      <c r="B94" s="104"/>
      <c r="C94" s="104"/>
      <c r="D94" s="104"/>
      <c r="E94" s="104"/>
      <c r="F94" s="104"/>
      <c r="G94" s="104"/>
      <c r="H94" s="104"/>
      <c r="I94" s="104"/>
    </row>
    <row r="95" spans="2:9">
      <c r="B95" s="104"/>
      <c r="C95" s="104"/>
      <c r="D95" s="104"/>
      <c r="E95" s="104"/>
      <c r="F95" s="104"/>
      <c r="G95" s="104"/>
      <c r="H95" s="104"/>
      <c r="I95" s="104"/>
    </row>
    <row r="96" spans="2:9">
      <c r="B96" s="104"/>
      <c r="C96" s="104"/>
      <c r="D96" s="104"/>
      <c r="E96" s="104"/>
      <c r="F96" s="104"/>
      <c r="G96" s="104"/>
      <c r="H96" s="104"/>
      <c r="I96" s="104"/>
    </row>
    <row r="97" spans="2:9">
      <c r="B97" s="104"/>
      <c r="C97" s="104"/>
      <c r="D97" s="104"/>
      <c r="E97" s="104"/>
      <c r="F97" s="104"/>
      <c r="G97" s="104"/>
      <c r="H97" s="104"/>
      <c r="I97" s="104"/>
    </row>
    <row r="98" spans="2:9">
      <c r="B98" s="104"/>
      <c r="C98" s="104"/>
      <c r="D98" s="104"/>
      <c r="E98" s="104"/>
      <c r="F98" s="104"/>
      <c r="G98" s="104"/>
      <c r="H98" s="104"/>
      <c r="I98" s="104"/>
    </row>
    <row r="99" spans="2:9">
      <c r="B99" s="104"/>
      <c r="C99" s="104"/>
      <c r="D99" s="104"/>
      <c r="E99" s="104"/>
      <c r="F99" s="104"/>
      <c r="G99" s="104"/>
      <c r="H99" s="104"/>
      <c r="I99" s="104"/>
    </row>
    <row r="100" spans="2:9">
      <c r="B100" s="104"/>
      <c r="C100" s="104"/>
      <c r="D100" s="104"/>
      <c r="E100" s="104"/>
      <c r="F100" s="104"/>
      <c r="G100" s="104"/>
      <c r="H100" s="104"/>
      <c r="I100" s="104"/>
    </row>
    <row r="101" spans="2:9">
      <c r="B101" s="104"/>
      <c r="C101" s="104"/>
      <c r="D101" s="104"/>
      <c r="E101" s="104"/>
      <c r="F101" s="104"/>
      <c r="G101" s="104"/>
      <c r="H101" s="104"/>
      <c r="I101" s="104"/>
    </row>
    <row r="102" spans="2:9">
      <c r="B102" s="104"/>
      <c r="C102" s="104"/>
      <c r="D102" s="104"/>
      <c r="E102" s="104"/>
      <c r="F102" s="104"/>
      <c r="G102" s="104"/>
      <c r="H102" s="104"/>
      <c r="I102" s="104"/>
    </row>
    <row r="103" spans="2:9">
      <c r="B103" s="104"/>
      <c r="C103" s="104"/>
      <c r="D103" s="104"/>
      <c r="E103" s="104"/>
      <c r="F103" s="104"/>
      <c r="G103" s="104"/>
      <c r="H103" s="104"/>
      <c r="I103" s="104"/>
    </row>
    <row r="104" spans="2:9">
      <c r="B104" s="104"/>
      <c r="C104" s="104"/>
      <c r="D104" s="104"/>
      <c r="E104" s="104"/>
      <c r="F104" s="104"/>
      <c r="G104" s="104"/>
      <c r="H104" s="104"/>
      <c r="I104" s="104"/>
    </row>
    <row r="105" spans="2:9">
      <c r="B105" s="104"/>
      <c r="C105" s="104"/>
      <c r="D105" s="104"/>
      <c r="E105" s="104"/>
      <c r="F105" s="104"/>
      <c r="G105" s="104"/>
      <c r="H105" s="104"/>
      <c r="I105" s="104"/>
    </row>
    <row r="106" spans="2:9">
      <c r="B106" s="104"/>
      <c r="C106" s="104"/>
      <c r="D106" s="104"/>
      <c r="E106" s="104"/>
      <c r="F106" s="104"/>
      <c r="G106" s="104"/>
      <c r="H106" s="104"/>
      <c r="I106" s="104"/>
    </row>
    <row r="107" spans="2:9">
      <c r="B107" s="104"/>
      <c r="C107" s="104"/>
      <c r="D107" s="104"/>
      <c r="E107" s="104"/>
      <c r="F107" s="104"/>
      <c r="G107" s="104"/>
      <c r="H107" s="104"/>
      <c r="I107" s="104"/>
    </row>
    <row r="108" spans="2:9">
      <c r="B108" s="104"/>
      <c r="C108" s="104"/>
      <c r="D108" s="104"/>
      <c r="E108" s="104"/>
      <c r="F108" s="104"/>
      <c r="G108" s="104"/>
      <c r="H108" s="104"/>
      <c r="I108" s="104"/>
    </row>
    <row r="109" spans="2:9">
      <c r="B109" s="104"/>
      <c r="C109" s="104"/>
      <c r="D109" s="104"/>
      <c r="E109" s="104"/>
      <c r="F109" s="104"/>
      <c r="G109" s="104"/>
      <c r="H109" s="104"/>
      <c r="I109" s="104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173</v>
      </c>
      <c r="C1" s="82" t="s" vm="1">
        <v>228</v>
      </c>
    </row>
    <row r="2" spans="2:60">
      <c r="B2" s="58" t="s">
        <v>172</v>
      </c>
      <c r="C2" s="82" t="s">
        <v>229</v>
      </c>
    </row>
    <row r="3" spans="2:60">
      <c r="B3" s="58" t="s">
        <v>174</v>
      </c>
      <c r="C3" s="82" t="s">
        <v>230</v>
      </c>
    </row>
    <row r="4" spans="2:60">
      <c r="B4" s="58" t="s">
        <v>175</v>
      </c>
      <c r="C4" s="82">
        <v>185</v>
      </c>
    </row>
    <row r="6" spans="2:60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1" t="s">
        <v>110</v>
      </c>
      <c r="C7" s="61" t="s">
        <v>111</v>
      </c>
      <c r="D7" s="61" t="s">
        <v>15</v>
      </c>
      <c r="E7" s="61" t="s">
        <v>16</v>
      </c>
      <c r="F7" s="61" t="s">
        <v>49</v>
      </c>
      <c r="G7" s="61" t="s">
        <v>94</v>
      </c>
      <c r="H7" s="61" t="s">
        <v>46</v>
      </c>
      <c r="I7" s="61" t="s">
        <v>103</v>
      </c>
      <c r="J7" s="81" t="s">
        <v>176</v>
      </c>
      <c r="K7" s="61" t="s">
        <v>177</v>
      </c>
    </row>
    <row r="8" spans="2:60" s="3" customFormat="1" ht="21.75" customHeight="1">
      <c r="B8" s="16"/>
      <c r="C8" s="73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173</v>
      </c>
      <c r="C1" s="82" t="s" vm="1">
        <v>228</v>
      </c>
    </row>
    <row r="2" spans="2:60">
      <c r="B2" s="58" t="s">
        <v>172</v>
      </c>
      <c r="C2" s="82" t="s">
        <v>229</v>
      </c>
    </row>
    <row r="3" spans="2:60">
      <c r="B3" s="58" t="s">
        <v>174</v>
      </c>
      <c r="C3" s="82" t="s">
        <v>230</v>
      </c>
    </row>
    <row r="4" spans="2:60">
      <c r="B4" s="58" t="s">
        <v>175</v>
      </c>
      <c r="C4" s="82">
        <v>185</v>
      </c>
    </row>
    <row r="6" spans="2:60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1" t="s">
        <v>110</v>
      </c>
      <c r="C7" s="80" t="s">
        <v>227</v>
      </c>
      <c r="D7" s="63" t="s">
        <v>15</v>
      </c>
      <c r="E7" s="63" t="s">
        <v>16</v>
      </c>
      <c r="F7" s="63" t="s">
        <v>49</v>
      </c>
      <c r="G7" s="63" t="s">
        <v>94</v>
      </c>
      <c r="H7" s="63" t="s">
        <v>46</v>
      </c>
      <c r="I7" s="63" t="s">
        <v>103</v>
      </c>
      <c r="J7" s="80" t="s">
        <v>176</v>
      </c>
      <c r="K7" s="65" t="s">
        <v>177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</row>
    <row r="12" spans="2:60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4"/>
      <c r="C14" s="104"/>
      <c r="D14" s="104"/>
      <c r="E14" s="104"/>
      <c r="F14" s="104"/>
      <c r="G14" s="104"/>
      <c r="H14" s="104"/>
      <c r="I14" s="104"/>
      <c r="J14" s="104"/>
      <c r="K14" s="104"/>
    </row>
    <row r="15" spans="2:60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4"/>
      <c r="C17" s="104"/>
      <c r="D17" s="104"/>
      <c r="E17" s="104"/>
      <c r="F17" s="104"/>
      <c r="G17" s="104"/>
      <c r="H17" s="104"/>
      <c r="I17" s="104"/>
      <c r="J17" s="104"/>
      <c r="K17" s="104"/>
    </row>
    <row r="18" spans="2:11">
      <c r="B18" s="104"/>
      <c r="C18" s="104"/>
      <c r="D18" s="104"/>
      <c r="E18" s="104"/>
      <c r="F18" s="104"/>
      <c r="G18" s="104"/>
      <c r="H18" s="104"/>
      <c r="I18" s="104"/>
      <c r="J18" s="104"/>
      <c r="K18" s="104"/>
    </row>
    <row r="19" spans="2:11">
      <c r="B19" s="104"/>
      <c r="C19" s="104"/>
      <c r="D19" s="104"/>
      <c r="E19" s="104"/>
      <c r="F19" s="104"/>
      <c r="G19" s="104"/>
      <c r="H19" s="104"/>
      <c r="I19" s="104"/>
      <c r="J19" s="104"/>
      <c r="K19" s="104"/>
    </row>
    <row r="20" spans="2:11">
      <c r="B20" s="104"/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>
      <c r="B22" s="104"/>
      <c r="C22" s="104"/>
      <c r="D22" s="104"/>
      <c r="E22" s="104"/>
      <c r="F22" s="104"/>
      <c r="G22" s="104"/>
      <c r="H22" s="104"/>
      <c r="I22" s="104"/>
      <c r="J22" s="104"/>
      <c r="K22" s="104"/>
    </row>
    <row r="23" spans="2:11">
      <c r="B23" s="104"/>
      <c r="C23" s="104"/>
      <c r="D23" s="104"/>
      <c r="E23" s="104"/>
      <c r="F23" s="104"/>
      <c r="G23" s="104"/>
      <c r="H23" s="104"/>
      <c r="I23" s="104"/>
      <c r="J23" s="104"/>
      <c r="K23" s="104"/>
    </row>
    <row r="24" spans="2:11">
      <c r="B24" s="104"/>
      <c r="C24" s="104"/>
      <c r="D24" s="104"/>
      <c r="E24" s="104"/>
      <c r="F24" s="104"/>
      <c r="G24" s="104"/>
      <c r="H24" s="104"/>
      <c r="I24" s="104"/>
      <c r="J24" s="104"/>
      <c r="K24" s="104"/>
    </row>
    <row r="25" spans="2:11">
      <c r="B25" s="104"/>
      <c r="C25" s="104"/>
      <c r="D25" s="104"/>
      <c r="E25" s="104"/>
      <c r="F25" s="104"/>
      <c r="G25" s="104"/>
      <c r="H25" s="104"/>
      <c r="I25" s="104"/>
      <c r="J25" s="104"/>
      <c r="K25" s="104"/>
    </row>
    <row r="26" spans="2:11">
      <c r="B26" s="104"/>
      <c r="C26" s="104"/>
      <c r="D26" s="104"/>
      <c r="E26" s="104"/>
      <c r="F26" s="104"/>
      <c r="G26" s="104"/>
      <c r="H26" s="104"/>
      <c r="I26" s="104"/>
      <c r="J26" s="104"/>
      <c r="K26" s="104"/>
    </row>
    <row r="27" spans="2:11">
      <c r="B27" s="104"/>
      <c r="C27" s="104"/>
      <c r="D27" s="104"/>
      <c r="E27" s="104"/>
      <c r="F27" s="104"/>
      <c r="G27" s="104"/>
      <c r="H27" s="104"/>
      <c r="I27" s="104"/>
      <c r="J27" s="104"/>
      <c r="K27" s="104"/>
    </row>
    <row r="28" spans="2:11">
      <c r="B28" s="104"/>
      <c r="C28" s="104"/>
      <c r="D28" s="104"/>
      <c r="E28" s="104"/>
      <c r="F28" s="104"/>
      <c r="G28" s="104"/>
      <c r="H28" s="104"/>
      <c r="I28" s="104"/>
      <c r="J28" s="104"/>
      <c r="K28" s="104"/>
    </row>
    <row r="29" spans="2:11">
      <c r="B29" s="104"/>
      <c r="C29" s="104"/>
      <c r="D29" s="104"/>
      <c r="E29" s="104"/>
      <c r="F29" s="104"/>
      <c r="G29" s="104"/>
      <c r="H29" s="104"/>
      <c r="I29" s="104"/>
      <c r="J29" s="104"/>
      <c r="K29" s="104"/>
    </row>
    <row r="30" spans="2:11">
      <c r="B30" s="104"/>
      <c r="C30" s="104"/>
      <c r="D30" s="104"/>
      <c r="E30" s="104"/>
      <c r="F30" s="104"/>
      <c r="G30" s="104"/>
      <c r="H30" s="104"/>
      <c r="I30" s="104"/>
      <c r="J30" s="104"/>
      <c r="K30" s="104"/>
    </row>
    <row r="31" spans="2:11">
      <c r="B31" s="104"/>
      <c r="C31" s="104"/>
      <c r="D31" s="104"/>
      <c r="E31" s="104"/>
      <c r="F31" s="104"/>
      <c r="G31" s="104"/>
      <c r="H31" s="104"/>
      <c r="I31" s="104"/>
      <c r="J31" s="104"/>
      <c r="K31" s="104"/>
    </row>
    <row r="32" spans="2:11">
      <c r="B32" s="104"/>
      <c r="C32" s="104"/>
      <c r="D32" s="104"/>
      <c r="E32" s="104"/>
      <c r="F32" s="104"/>
      <c r="G32" s="104"/>
      <c r="H32" s="104"/>
      <c r="I32" s="104"/>
      <c r="J32" s="104"/>
      <c r="K32" s="104"/>
    </row>
    <row r="33" spans="2:11">
      <c r="B33" s="104"/>
      <c r="C33" s="104"/>
      <c r="D33" s="104"/>
      <c r="E33" s="104"/>
      <c r="F33" s="104"/>
      <c r="G33" s="104"/>
      <c r="H33" s="104"/>
      <c r="I33" s="104"/>
      <c r="J33" s="104"/>
      <c r="K33" s="104"/>
    </row>
    <row r="34" spans="2:11">
      <c r="B34" s="104"/>
      <c r="C34" s="104"/>
      <c r="D34" s="104"/>
      <c r="E34" s="104"/>
      <c r="F34" s="104"/>
      <c r="G34" s="104"/>
      <c r="H34" s="104"/>
      <c r="I34" s="104"/>
      <c r="J34" s="104"/>
      <c r="K34" s="104"/>
    </row>
    <row r="35" spans="2:11">
      <c r="B35" s="104"/>
      <c r="C35" s="104"/>
      <c r="D35" s="104"/>
      <c r="E35" s="104"/>
      <c r="F35" s="104"/>
      <c r="G35" s="104"/>
      <c r="H35" s="104"/>
      <c r="I35" s="104"/>
      <c r="J35" s="104"/>
      <c r="K35" s="104"/>
    </row>
    <row r="36" spans="2:11">
      <c r="B36" s="104"/>
      <c r="C36" s="104"/>
      <c r="D36" s="104"/>
      <c r="E36" s="104"/>
      <c r="F36" s="104"/>
      <c r="G36" s="104"/>
      <c r="H36" s="104"/>
      <c r="I36" s="104"/>
      <c r="J36" s="104"/>
      <c r="K36" s="104"/>
    </row>
    <row r="37" spans="2:11">
      <c r="B37" s="104"/>
      <c r="C37" s="104"/>
      <c r="D37" s="104"/>
      <c r="E37" s="104"/>
      <c r="F37" s="104"/>
      <c r="G37" s="104"/>
      <c r="H37" s="104"/>
      <c r="I37" s="104"/>
      <c r="J37" s="104"/>
      <c r="K37" s="104"/>
    </row>
    <row r="38" spans="2:11">
      <c r="B38" s="104"/>
      <c r="C38" s="104"/>
      <c r="D38" s="104"/>
      <c r="E38" s="104"/>
      <c r="F38" s="104"/>
      <c r="G38" s="104"/>
      <c r="H38" s="104"/>
      <c r="I38" s="104"/>
      <c r="J38" s="104"/>
      <c r="K38" s="104"/>
    </row>
    <row r="39" spans="2:11">
      <c r="B39" s="104"/>
      <c r="C39" s="104"/>
      <c r="D39" s="104"/>
      <c r="E39" s="104"/>
      <c r="F39" s="104"/>
      <c r="G39" s="104"/>
      <c r="H39" s="104"/>
      <c r="I39" s="104"/>
      <c r="J39" s="104"/>
      <c r="K39" s="104"/>
    </row>
    <row r="40" spans="2:11">
      <c r="B40" s="104"/>
      <c r="C40" s="104"/>
      <c r="D40" s="104"/>
      <c r="E40" s="104"/>
      <c r="F40" s="104"/>
      <c r="G40" s="104"/>
      <c r="H40" s="104"/>
      <c r="I40" s="104"/>
      <c r="J40" s="104"/>
      <c r="K40" s="104"/>
    </row>
    <row r="41" spans="2:11">
      <c r="B41" s="104"/>
      <c r="C41" s="104"/>
      <c r="D41" s="104"/>
      <c r="E41" s="104"/>
      <c r="F41" s="104"/>
      <c r="G41" s="104"/>
      <c r="H41" s="104"/>
      <c r="I41" s="104"/>
      <c r="J41" s="104"/>
      <c r="K41" s="104"/>
    </row>
    <row r="42" spans="2:11">
      <c r="B42" s="104"/>
      <c r="C42" s="104"/>
      <c r="D42" s="104"/>
      <c r="E42" s="104"/>
      <c r="F42" s="104"/>
      <c r="G42" s="104"/>
      <c r="H42" s="104"/>
      <c r="I42" s="104"/>
      <c r="J42" s="104"/>
      <c r="K42" s="104"/>
    </row>
    <row r="43" spans="2:11">
      <c r="B43" s="104"/>
      <c r="C43" s="104"/>
      <c r="D43" s="104"/>
      <c r="E43" s="104"/>
      <c r="F43" s="104"/>
      <c r="G43" s="104"/>
      <c r="H43" s="104"/>
      <c r="I43" s="104"/>
      <c r="J43" s="104"/>
      <c r="K43" s="104"/>
    </row>
    <row r="44" spans="2:11">
      <c r="B44" s="104"/>
      <c r="C44" s="104"/>
      <c r="D44" s="104"/>
      <c r="E44" s="104"/>
      <c r="F44" s="104"/>
      <c r="G44" s="104"/>
      <c r="H44" s="104"/>
      <c r="I44" s="104"/>
      <c r="J44" s="104"/>
      <c r="K44" s="104"/>
    </row>
    <row r="45" spans="2:11">
      <c r="B45" s="104"/>
      <c r="C45" s="104"/>
      <c r="D45" s="104"/>
      <c r="E45" s="104"/>
      <c r="F45" s="104"/>
      <c r="G45" s="104"/>
      <c r="H45" s="104"/>
      <c r="I45" s="104"/>
      <c r="J45" s="104"/>
      <c r="K45" s="104"/>
    </row>
    <row r="46" spans="2:11">
      <c r="B46" s="104"/>
      <c r="C46" s="104"/>
      <c r="D46" s="104"/>
      <c r="E46" s="104"/>
      <c r="F46" s="104"/>
      <c r="G46" s="104"/>
      <c r="H46" s="104"/>
      <c r="I46" s="104"/>
      <c r="J46" s="104"/>
      <c r="K46" s="104"/>
    </row>
    <row r="47" spans="2:11">
      <c r="B47" s="104"/>
      <c r="C47" s="104"/>
      <c r="D47" s="104"/>
      <c r="E47" s="104"/>
      <c r="F47" s="104"/>
      <c r="G47" s="104"/>
      <c r="H47" s="104"/>
      <c r="I47" s="104"/>
      <c r="J47" s="104"/>
      <c r="K47" s="104"/>
    </row>
    <row r="48" spans="2:11">
      <c r="B48" s="104"/>
      <c r="C48" s="104"/>
      <c r="D48" s="104"/>
      <c r="E48" s="104"/>
      <c r="F48" s="104"/>
      <c r="G48" s="104"/>
      <c r="H48" s="104"/>
      <c r="I48" s="104"/>
      <c r="J48" s="104"/>
      <c r="K48" s="104"/>
    </row>
    <row r="49" spans="2:11">
      <c r="B49" s="104"/>
      <c r="C49" s="104"/>
      <c r="D49" s="104"/>
      <c r="E49" s="104"/>
      <c r="F49" s="104"/>
      <c r="G49" s="104"/>
      <c r="H49" s="104"/>
      <c r="I49" s="104"/>
      <c r="J49" s="104"/>
      <c r="K49" s="104"/>
    </row>
    <row r="50" spans="2:11"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2:11">
      <c r="B51" s="104"/>
      <c r="C51" s="104"/>
      <c r="D51" s="104"/>
      <c r="E51" s="104"/>
      <c r="F51" s="104"/>
      <c r="G51" s="104"/>
      <c r="H51" s="104"/>
      <c r="I51" s="104"/>
      <c r="J51" s="104"/>
      <c r="K51" s="104"/>
    </row>
    <row r="52" spans="2:11">
      <c r="B52" s="104"/>
      <c r="C52" s="104"/>
      <c r="D52" s="104"/>
      <c r="E52" s="104"/>
      <c r="F52" s="104"/>
      <c r="G52" s="104"/>
      <c r="H52" s="104"/>
      <c r="I52" s="104"/>
      <c r="J52" s="104"/>
      <c r="K52" s="104"/>
    </row>
    <row r="53" spans="2:11">
      <c r="B53" s="104"/>
      <c r="C53" s="104"/>
      <c r="D53" s="104"/>
      <c r="E53" s="104"/>
      <c r="F53" s="104"/>
      <c r="G53" s="104"/>
      <c r="H53" s="104"/>
      <c r="I53" s="104"/>
      <c r="J53" s="104"/>
      <c r="K53" s="104"/>
    </row>
    <row r="54" spans="2:11">
      <c r="B54" s="104"/>
      <c r="C54" s="104"/>
      <c r="D54" s="104"/>
      <c r="E54" s="104"/>
      <c r="F54" s="104"/>
      <c r="G54" s="104"/>
      <c r="H54" s="104"/>
      <c r="I54" s="104"/>
      <c r="J54" s="104"/>
      <c r="K54" s="104"/>
    </row>
    <row r="55" spans="2:11">
      <c r="B55" s="104"/>
      <c r="C55" s="104"/>
      <c r="D55" s="104"/>
      <c r="E55" s="104"/>
      <c r="F55" s="104"/>
      <c r="G55" s="104"/>
      <c r="H55" s="104"/>
      <c r="I55" s="104"/>
      <c r="J55" s="104"/>
      <c r="K55" s="104"/>
    </row>
    <row r="56" spans="2:11">
      <c r="B56" s="104"/>
      <c r="C56" s="104"/>
      <c r="D56" s="104"/>
      <c r="E56" s="104"/>
      <c r="F56" s="104"/>
      <c r="G56" s="104"/>
      <c r="H56" s="104"/>
      <c r="I56" s="104"/>
      <c r="J56" s="104"/>
      <c r="K56" s="104"/>
    </row>
    <row r="57" spans="2:11">
      <c r="B57" s="104"/>
      <c r="C57" s="104"/>
      <c r="D57" s="104"/>
      <c r="E57" s="104"/>
      <c r="F57" s="104"/>
      <c r="G57" s="104"/>
      <c r="H57" s="104"/>
      <c r="I57" s="104"/>
      <c r="J57" s="104"/>
      <c r="K57" s="104"/>
    </row>
    <row r="58" spans="2:11">
      <c r="B58" s="104"/>
      <c r="C58" s="104"/>
      <c r="D58" s="104"/>
      <c r="E58" s="104"/>
      <c r="F58" s="104"/>
      <c r="G58" s="104"/>
      <c r="H58" s="104"/>
      <c r="I58" s="104"/>
      <c r="J58" s="104"/>
      <c r="K58" s="104"/>
    </row>
    <row r="59" spans="2:11"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3" spans="2:11">
      <c r="B63" s="104"/>
      <c r="C63" s="104"/>
      <c r="D63" s="104"/>
      <c r="E63" s="104"/>
      <c r="F63" s="104"/>
      <c r="G63" s="104"/>
      <c r="H63" s="104"/>
      <c r="I63" s="104"/>
      <c r="J63" s="104"/>
      <c r="K63" s="104"/>
    </row>
    <row r="64" spans="2:11">
      <c r="B64" s="104"/>
      <c r="C64" s="104"/>
      <c r="D64" s="104"/>
      <c r="E64" s="104"/>
      <c r="F64" s="104"/>
      <c r="G64" s="104"/>
      <c r="H64" s="104"/>
      <c r="I64" s="104"/>
      <c r="J64" s="104"/>
      <c r="K64" s="104"/>
    </row>
    <row r="65" spans="2:11">
      <c r="B65" s="104"/>
      <c r="C65" s="104"/>
      <c r="D65" s="104"/>
      <c r="E65" s="104"/>
      <c r="F65" s="104"/>
      <c r="G65" s="104"/>
      <c r="H65" s="104"/>
      <c r="I65" s="104"/>
      <c r="J65" s="104"/>
      <c r="K65" s="104"/>
    </row>
    <row r="66" spans="2:11">
      <c r="B66" s="104"/>
      <c r="C66" s="104"/>
      <c r="D66" s="104"/>
      <c r="E66" s="104"/>
      <c r="F66" s="104"/>
      <c r="G66" s="104"/>
      <c r="H66" s="104"/>
      <c r="I66" s="104"/>
      <c r="J66" s="104"/>
      <c r="K66" s="104"/>
    </row>
    <row r="67" spans="2:11">
      <c r="B67" s="104"/>
      <c r="C67" s="104"/>
      <c r="D67" s="104"/>
      <c r="E67" s="104"/>
      <c r="F67" s="104"/>
      <c r="G67" s="104"/>
      <c r="H67" s="104"/>
      <c r="I67" s="104"/>
      <c r="J67" s="104"/>
      <c r="K67" s="104"/>
    </row>
    <row r="68" spans="2:11">
      <c r="B68" s="104"/>
      <c r="C68" s="104"/>
      <c r="D68" s="104"/>
      <c r="E68" s="104"/>
      <c r="F68" s="104"/>
      <c r="G68" s="104"/>
      <c r="H68" s="104"/>
      <c r="I68" s="104"/>
      <c r="J68" s="104"/>
      <c r="K68" s="104"/>
    </row>
    <row r="69" spans="2:11">
      <c r="B69" s="104"/>
      <c r="C69" s="104"/>
      <c r="D69" s="104"/>
      <c r="E69" s="104"/>
      <c r="F69" s="104"/>
      <c r="G69" s="104"/>
      <c r="H69" s="104"/>
      <c r="I69" s="104"/>
      <c r="J69" s="104"/>
      <c r="K69" s="104"/>
    </row>
    <row r="70" spans="2:11">
      <c r="B70" s="104"/>
      <c r="C70" s="104"/>
      <c r="D70" s="104"/>
      <c r="E70" s="104"/>
      <c r="F70" s="104"/>
      <c r="G70" s="104"/>
      <c r="H70" s="104"/>
      <c r="I70" s="104"/>
      <c r="J70" s="104"/>
      <c r="K70" s="104"/>
    </row>
    <row r="71" spans="2:11">
      <c r="B71" s="104"/>
      <c r="C71" s="104"/>
      <c r="D71" s="104"/>
      <c r="E71" s="104"/>
      <c r="F71" s="104"/>
      <c r="G71" s="104"/>
      <c r="H71" s="104"/>
      <c r="I71" s="104"/>
      <c r="J71" s="104"/>
      <c r="K71" s="104"/>
    </row>
    <row r="72" spans="2:11">
      <c r="B72" s="104"/>
      <c r="C72" s="104"/>
      <c r="D72" s="104"/>
      <c r="E72" s="104"/>
      <c r="F72" s="104"/>
      <c r="G72" s="104"/>
      <c r="H72" s="104"/>
      <c r="I72" s="104"/>
      <c r="J72" s="104"/>
      <c r="K72" s="104"/>
    </row>
    <row r="73" spans="2:11">
      <c r="B73" s="104"/>
      <c r="C73" s="104"/>
      <c r="D73" s="104"/>
      <c r="E73" s="104"/>
      <c r="F73" s="104"/>
      <c r="G73" s="104"/>
      <c r="H73" s="104"/>
      <c r="I73" s="104"/>
      <c r="J73" s="104"/>
      <c r="K73" s="104"/>
    </row>
    <row r="74" spans="2:11">
      <c r="B74" s="104"/>
      <c r="C74" s="104"/>
      <c r="D74" s="104"/>
      <c r="E74" s="104"/>
      <c r="F74" s="104"/>
      <c r="G74" s="104"/>
      <c r="H74" s="104"/>
      <c r="I74" s="104"/>
      <c r="J74" s="104"/>
      <c r="K74" s="104"/>
    </row>
    <row r="75" spans="2:11">
      <c r="B75" s="104"/>
      <c r="C75" s="104"/>
      <c r="D75" s="104"/>
      <c r="E75" s="104"/>
      <c r="F75" s="104"/>
      <c r="G75" s="104"/>
      <c r="H75" s="104"/>
      <c r="I75" s="104"/>
      <c r="J75" s="104"/>
      <c r="K75" s="104"/>
    </row>
    <row r="76" spans="2:11">
      <c r="B76" s="104"/>
      <c r="C76" s="104"/>
      <c r="D76" s="104"/>
      <c r="E76" s="104"/>
      <c r="F76" s="104"/>
      <c r="G76" s="104"/>
      <c r="H76" s="104"/>
      <c r="I76" s="104"/>
      <c r="J76" s="104"/>
      <c r="K76" s="104"/>
    </row>
    <row r="77" spans="2:11">
      <c r="B77" s="104"/>
      <c r="C77" s="104"/>
      <c r="D77" s="104"/>
      <c r="E77" s="104"/>
      <c r="F77" s="104"/>
      <c r="G77" s="104"/>
      <c r="H77" s="104"/>
      <c r="I77" s="104"/>
      <c r="J77" s="104"/>
      <c r="K77" s="104"/>
    </row>
    <row r="78" spans="2:11">
      <c r="B78" s="104"/>
      <c r="C78" s="104"/>
      <c r="D78" s="104"/>
      <c r="E78" s="104"/>
      <c r="F78" s="104"/>
      <c r="G78" s="104"/>
      <c r="H78" s="104"/>
      <c r="I78" s="104"/>
      <c r="J78" s="104"/>
      <c r="K78" s="104"/>
    </row>
    <row r="79" spans="2:11">
      <c r="B79" s="104"/>
      <c r="C79" s="104"/>
      <c r="D79" s="104"/>
      <c r="E79" s="104"/>
      <c r="F79" s="104"/>
      <c r="G79" s="104"/>
      <c r="H79" s="104"/>
      <c r="I79" s="104"/>
      <c r="J79" s="104"/>
      <c r="K79" s="104"/>
    </row>
    <row r="80" spans="2:11">
      <c r="B80" s="104"/>
      <c r="C80" s="104"/>
      <c r="D80" s="104"/>
      <c r="E80" s="104"/>
      <c r="F80" s="104"/>
      <c r="G80" s="104"/>
      <c r="H80" s="104"/>
      <c r="I80" s="104"/>
      <c r="J80" s="104"/>
      <c r="K80" s="104"/>
    </row>
    <row r="81" spans="2:11">
      <c r="B81" s="104"/>
      <c r="C81" s="104"/>
      <c r="D81" s="104"/>
      <c r="E81" s="104"/>
      <c r="F81" s="104"/>
      <c r="G81" s="104"/>
      <c r="H81" s="104"/>
      <c r="I81" s="104"/>
      <c r="J81" s="104"/>
      <c r="K81" s="104"/>
    </row>
    <row r="82" spans="2:11">
      <c r="B82" s="104"/>
      <c r="C82" s="104"/>
      <c r="D82" s="104"/>
      <c r="E82" s="104"/>
      <c r="F82" s="104"/>
      <c r="G82" s="104"/>
      <c r="H82" s="104"/>
      <c r="I82" s="104"/>
      <c r="J82" s="104"/>
      <c r="K82" s="104"/>
    </row>
    <row r="83" spans="2:11">
      <c r="B83" s="104"/>
      <c r="C83" s="104"/>
      <c r="D83" s="104"/>
      <c r="E83" s="104"/>
      <c r="F83" s="104"/>
      <c r="G83" s="104"/>
      <c r="H83" s="104"/>
      <c r="I83" s="104"/>
      <c r="J83" s="104"/>
      <c r="K83" s="104"/>
    </row>
    <row r="84" spans="2:11">
      <c r="B84" s="104"/>
      <c r="C84" s="104"/>
      <c r="D84" s="104"/>
      <c r="E84" s="104"/>
      <c r="F84" s="104"/>
      <c r="G84" s="104"/>
      <c r="H84" s="104"/>
      <c r="I84" s="104"/>
      <c r="J84" s="104"/>
      <c r="K84" s="104"/>
    </row>
    <row r="85" spans="2:11">
      <c r="B85" s="104"/>
      <c r="C85" s="104"/>
      <c r="D85" s="104"/>
      <c r="E85" s="104"/>
      <c r="F85" s="104"/>
      <c r="G85" s="104"/>
      <c r="H85" s="104"/>
      <c r="I85" s="104"/>
      <c r="J85" s="104"/>
      <c r="K85" s="104"/>
    </row>
    <row r="86" spans="2:11">
      <c r="B86" s="104"/>
      <c r="C86" s="104"/>
      <c r="D86" s="104"/>
      <c r="E86" s="104"/>
      <c r="F86" s="104"/>
      <c r="G86" s="104"/>
      <c r="H86" s="104"/>
      <c r="I86" s="104"/>
      <c r="J86" s="104"/>
      <c r="K86" s="104"/>
    </row>
    <row r="87" spans="2:11">
      <c r="B87" s="104"/>
      <c r="C87" s="104"/>
      <c r="D87" s="104"/>
      <c r="E87" s="104"/>
      <c r="F87" s="104"/>
      <c r="G87" s="104"/>
      <c r="H87" s="104"/>
      <c r="I87" s="104"/>
      <c r="J87" s="104"/>
      <c r="K87" s="104"/>
    </row>
    <row r="88" spans="2:11">
      <c r="B88" s="104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2:11">
      <c r="B89" s="104"/>
      <c r="C89" s="104"/>
      <c r="D89" s="104"/>
      <c r="E89" s="104"/>
      <c r="F89" s="104"/>
      <c r="G89" s="104"/>
      <c r="H89" s="104"/>
      <c r="I89" s="104"/>
      <c r="J89" s="104"/>
      <c r="K89" s="104"/>
    </row>
    <row r="90" spans="2:11">
      <c r="B90" s="104"/>
      <c r="C90" s="104"/>
      <c r="D90" s="104"/>
      <c r="E90" s="104"/>
      <c r="F90" s="104"/>
      <c r="G90" s="104"/>
      <c r="H90" s="104"/>
      <c r="I90" s="104"/>
      <c r="J90" s="104"/>
      <c r="K90" s="104"/>
    </row>
    <row r="91" spans="2:11">
      <c r="B91" s="104"/>
      <c r="C91" s="104"/>
      <c r="D91" s="104"/>
      <c r="E91" s="104"/>
      <c r="F91" s="104"/>
      <c r="G91" s="104"/>
      <c r="H91" s="104"/>
      <c r="I91" s="104"/>
      <c r="J91" s="104"/>
      <c r="K91" s="104"/>
    </row>
    <row r="92" spans="2:11">
      <c r="B92" s="104"/>
      <c r="C92" s="104"/>
      <c r="D92" s="104"/>
      <c r="E92" s="104"/>
      <c r="F92" s="104"/>
      <c r="G92" s="104"/>
      <c r="H92" s="104"/>
      <c r="I92" s="104"/>
      <c r="J92" s="104"/>
      <c r="K92" s="104"/>
    </row>
    <row r="93" spans="2:11">
      <c r="B93" s="104"/>
      <c r="C93" s="104"/>
      <c r="D93" s="104"/>
      <c r="E93" s="104"/>
      <c r="F93" s="104"/>
      <c r="G93" s="104"/>
      <c r="H93" s="104"/>
      <c r="I93" s="104"/>
      <c r="J93" s="104"/>
      <c r="K93" s="104"/>
    </row>
    <row r="94" spans="2:11">
      <c r="B94" s="104"/>
      <c r="C94" s="104"/>
      <c r="D94" s="104"/>
      <c r="E94" s="104"/>
      <c r="F94" s="104"/>
      <c r="G94" s="104"/>
      <c r="H94" s="104"/>
      <c r="I94" s="104"/>
      <c r="J94" s="104"/>
      <c r="K94" s="104"/>
    </row>
    <row r="95" spans="2:11">
      <c r="B95" s="104"/>
      <c r="C95" s="104"/>
      <c r="D95" s="104"/>
      <c r="E95" s="104"/>
      <c r="F95" s="104"/>
      <c r="G95" s="104"/>
      <c r="H95" s="104"/>
      <c r="I95" s="104"/>
      <c r="J95" s="104"/>
      <c r="K95" s="104"/>
    </row>
    <row r="96" spans="2:11">
      <c r="B96" s="104"/>
      <c r="C96" s="104"/>
      <c r="D96" s="104"/>
      <c r="E96" s="104"/>
      <c r="F96" s="104"/>
      <c r="G96" s="104"/>
      <c r="H96" s="104"/>
      <c r="I96" s="104"/>
      <c r="J96" s="104"/>
      <c r="K96" s="104"/>
    </row>
    <row r="97" spans="2:11">
      <c r="B97" s="104"/>
      <c r="C97" s="104"/>
      <c r="D97" s="104"/>
      <c r="E97" s="104"/>
      <c r="F97" s="104"/>
      <c r="G97" s="104"/>
      <c r="H97" s="104"/>
      <c r="I97" s="104"/>
      <c r="J97" s="104"/>
      <c r="K97" s="104"/>
    </row>
    <row r="98" spans="2:11">
      <c r="B98" s="104"/>
      <c r="C98" s="104"/>
      <c r="D98" s="104"/>
      <c r="E98" s="104"/>
      <c r="F98" s="104"/>
      <c r="G98" s="104"/>
      <c r="H98" s="104"/>
      <c r="I98" s="104"/>
      <c r="J98" s="104"/>
      <c r="K98" s="104"/>
    </row>
    <row r="99" spans="2:11">
      <c r="B99" s="104"/>
      <c r="C99" s="104"/>
      <c r="D99" s="104"/>
      <c r="E99" s="104"/>
      <c r="F99" s="104"/>
      <c r="G99" s="104"/>
      <c r="H99" s="104"/>
      <c r="I99" s="104"/>
      <c r="J99" s="104"/>
      <c r="K99" s="104"/>
    </row>
    <row r="100" spans="2:11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</row>
    <row r="101" spans="2:11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</row>
    <row r="102" spans="2:11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</row>
    <row r="103" spans="2:11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</row>
    <row r="104" spans="2:11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</row>
    <row r="105" spans="2:11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</row>
    <row r="106" spans="2:11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</row>
    <row r="107" spans="2:11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</row>
    <row r="108" spans="2:11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</row>
    <row r="109" spans="2:11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173</v>
      </c>
      <c r="C1" s="82" t="s" vm="1">
        <v>228</v>
      </c>
    </row>
    <row r="2" spans="2:47">
      <c r="B2" s="58" t="s">
        <v>172</v>
      </c>
      <c r="C2" s="82" t="s">
        <v>229</v>
      </c>
    </row>
    <row r="3" spans="2:47">
      <c r="B3" s="58" t="s">
        <v>174</v>
      </c>
      <c r="C3" s="82" t="s">
        <v>230</v>
      </c>
    </row>
    <row r="4" spans="2:47">
      <c r="B4" s="58" t="s">
        <v>175</v>
      </c>
      <c r="C4" s="82">
        <v>185</v>
      </c>
    </row>
    <row r="6" spans="2:47" ht="26.25" customHeight="1">
      <c r="B6" s="139" t="s">
        <v>211</v>
      </c>
      <c r="C6" s="140"/>
      <c r="D6" s="140"/>
    </row>
    <row r="7" spans="2:47" s="3" customFormat="1" ht="33">
      <c r="B7" s="61" t="s">
        <v>110</v>
      </c>
      <c r="C7" s="67" t="s">
        <v>100</v>
      </c>
      <c r="D7" s="68" t="s">
        <v>99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4"/>
      <c r="C10" s="104"/>
      <c r="D10" s="10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3"/>
      <c r="C11" s="104"/>
      <c r="D11" s="104"/>
    </row>
    <row r="12" spans="2:47">
      <c r="B12" s="103"/>
      <c r="C12" s="104"/>
      <c r="D12" s="10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4"/>
      <c r="C13" s="104"/>
      <c r="D13" s="104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4"/>
      <c r="C14" s="104"/>
      <c r="D14" s="104"/>
    </row>
    <row r="15" spans="2:47">
      <c r="B15" s="104"/>
      <c r="C15" s="104"/>
      <c r="D15" s="10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4"/>
      <c r="C16" s="104"/>
      <c r="D16" s="10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4"/>
      <c r="C17" s="104"/>
      <c r="D17" s="104"/>
    </row>
    <row r="18" spans="2:4">
      <c r="B18" s="104"/>
      <c r="C18" s="104"/>
      <c r="D18" s="104"/>
    </row>
    <row r="19" spans="2:4">
      <c r="B19" s="104"/>
      <c r="C19" s="104"/>
      <c r="D19" s="104"/>
    </row>
    <row r="20" spans="2:4">
      <c r="B20" s="104"/>
      <c r="C20" s="104"/>
      <c r="D20" s="104"/>
    </row>
    <row r="21" spans="2:4">
      <c r="B21" s="104"/>
      <c r="C21" s="104"/>
      <c r="D21" s="104"/>
    </row>
    <row r="22" spans="2:4">
      <c r="B22" s="104"/>
      <c r="C22" s="104"/>
      <c r="D22" s="104"/>
    </row>
    <row r="23" spans="2:4">
      <c r="B23" s="104"/>
      <c r="C23" s="104"/>
      <c r="D23" s="104"/>
    </row>
    <row r="24" spans="2:4">
      <c r="B24" s="104"/>
      <c r="C24" s="104"/>
      <c r="D24" s="104"/>
    </row>
    <row r="25" spans="2:4">
      <c r="B25" s="104"/>
      <c r="C25" s="104"/>
      <c r="D25" s="104"/>
    </row>
    <row r="26" spans="2:4">
      <c r="B26" s="104"/>
      <c r="C26" s="104"/>
      <c r="D26" s="104"/>
    </row>
    <row r="27" spans="2:4">
      <c r="B27" s="104"/>
      <c r="C27" s="104"/>
      <c r="D27" s="104"/>
    </row>
    <row r="28" spans="2:4">
      <c r="B28" s="104"/>
      <c r="C28" s="104"/>
      <c r="D28" s="104"/>
    </row>
    <row r="29" spans="2:4">
      <c r="B29" s="104"/>
      <c r="C29" s="104"/>
      <c r="D29" s="104"/>
    </row>
    <row r="30" spans="2:4">
      <c r="B30" s="104"/>
      <c r="C30" s="104"/>
      <c r="D30" s="104"/>
    </row>
    <row r="31" spans="2:4">
      <c r="B31" s="104"/>
      <c r="C31" s="104"/>
      <c r="D31" s="104"/>
    </row>
    <row r="32" spans="2:4">
      <c r="B32" s="104"/>
      <c r="C32" s="104"/>
      <c r="D32" s="104"/>
    </row>
    <row r="33" spans="2:4">
      <c r="B33" s="104"/>
      <c r="C33" s="104"/>
      <c r="D33" s="104"/>
    </row>
    <row r="34" spans="2:4">
      <c r="B34" s="104"/>
      <c r="C34" s="104"/>
      <c r="D34" s="104"/>
    </row>
    <row r="35" spans="2:4">
      <c r="B35" s="104"/>
      <c r="C35" s="104"/>
      <c r="D35" s="104"/>
    </row>
    <row r="36" spans="2:4">
      <c r="B36" s="104"/>
      <c r="C36" s="104"/>
      <c r="D36" s="104"/>
    </row>
    <row r="37" spans="2:4">
      <c r="B37" s="104"/>
      <c r="C37" s="104"/>
      <c r="D37" s="104"/>
    </row>
    <row r="38" spans="2:4">
      <c r="B38" s="104"/>
      <c r="C38" s="104"/>
      <c r="D38" s="104"/>
    </row>
    <row r="39" spans="2:4">
      <c r="B39" s="104"/>
      <c r="C39" s="104"/>
      <c r="D39" s="104"/>
    </row>
    <row r="40" spans="2:4">
      <c r="B40" s="104"/>
      <c r="C40" s="104"/>
      <c r="D40" s="104"/>
    </row>
    <row r="41" spans="2:4">
      <c r="B41" s="104"/>
      <c r="C41" s="104"/>
      <c r="D41" s="104"/>
    </row>
    <row r="42" spans="2:4">
      <c r="B42" s="104"/>
      <c r="C42" s="104"/>
      <c r="D42" s="104"/>
    </row>
    <row r="43" spans="2:4">
      <c r="B43" s="104"/>
      <c r="C43" s="104"/>
      <c r="D43" s="104"/>
    </row>
    <row r="44" spans="2:4">
      <c r="B44" s="104"/>
      <c r="C44" s="104"/>
      <c r="D44" s="104"/>
    </row>
    <row r="45" spans="2:4">
      <c r="B45" s="104"/>
      <c r="C45" s="104"/>
      <c r="D45" s="104"/>
    </row>
    <row r="46" spans="2:4">
      <c r="B46" s="104"/>
      <c r="C46" s="104"/>
      <c r="D46" s="104"/>
    </row>
    <row r="47" spans="2:4">
      <c r="B47" s="104"/>
      <c r="C47" s="104"/>
      <c r="D47" s="104"/>
    </row>
    <row r="48" spans="2:4">
      <c r="B48" s="104"/>
      <c r="C48" s="104"/>
      <c r="D48" s="104"/>
    </row>
    <row r="49" spans="2:4">
      <c r="B49" s="104"/>
      <c r="C49" s="104"/>
      <c r="D49" s="104"/>
    </row>
    <row r="50" spans="2:4">
      <c r="B50" s="104"/>
      <c r="C50" s="104"/>
      <c r="D50" s="104"/>
    </row>
    <row r="51" spans="2:4">
      <c r="B51" s="104"/>
      <c r="C51" s="104"/>
      <c r="D51" s="104"/>
    </row>
    <row r="52" spans="2:4">
      <c r="B52" s="104"/>
      <c r="C52" s="104"/>
      <c r="D52" s="104"/>
    </row>
    <row r="53" spans="2:4">
      <c r="B53" s="104"/>
      <c r="C53" s="104"/>
      <c r="D53" s="104"/>
    </row>
    <row r="54" spans="2:4">
      <c r="B54" s="104"/>
      <c r="C54" s="104"/>
      <c r="D54" s="104"/>
    </row>
    <row r="55" spans="2:4">
      <c r="B55" s="104"/>
      <c r="C55" s="104"/>
      <c r="D55" s="104"/>
    </row>
    <row r="56" spans="2:4">
      <c r="B56" s="104"/>
      <c r="C56" s="104"/>
      <c r="D56" s="104"/>
    </row>
    <row r="57" spans="2:4">
      <c r="B57" s="104"/>
      <c r="C57" s="104"/>
      <c r="D57" s="104"/>
    </row>
    <row r="58" spans="2:4">
      <c r="B58" s="104"/>
      <c r="C58" s="104"/>
      <c r="D58" s="104"/>
    </row>
    <row r="59" spans="2:4">
      <c r="B59" s="104"/>
      <c r="C59" s="104"/>
      <c r="D59" s="104"/>
    </row>
    <row r="60" spans="2:4">
      <c r="B60" s="104"/>
      <c r="C60" s="104"/>
      <c r="D60" s="104"/>
    </row>
    <row r="61" spans="2:4">
      <c r="B61" s="104"/>
      <c r="C61" s="104"/>
      <c r="D61" s="104"/>
    </row>
    <row r="62" spans="2:4">
      <c r="B62" s="104"/>
      <c r="C62" s="104"/>
      <c r="D62" s="104"/>
    </row>
    <row r="63" spans="2:4">
      <c r="B63" s="104"/>
      <c r="C63" s="104"/>
      <c r="D63" s="104"/>
    </row>
    <row r="64" spans="2:4">
      <c r="B64" s="104"/>
      <c r="C64" s="104"/>
      <c r="D64" s="104"/>
    </row>
    <row r="65" spans="2:4">
      <c r="B65" s="104"/>
      <c r="C65" s="104"/>
      <c r="D65" s="104"/>
    </row>
    <row r="66" spans="2:4">
      <c r="B66" s="104"/>
      <c r="C66" s="104"/>
      <c r="D66" s="104"/>
    </row>
    <row r="67" spans="2:4">
      <c r="B67" s="104"/>
      <c r="C67" s="104"/>
      <c r="D67" s="104"/>
    </row>
    <row r="68" spans="2:4">
      <c r="B68" s="104"/>
      <c r="C68" s="104"/>
      <c r="D68" s="104"/>
    </row>
    <row r="69" spans="2:4">
      <c r="B69" s="104"/>
      <c r="C69" s="104"/>
      <c r="D69" s="104"/>
    </row>
    <row r="70" spans="2:4">
      <c r="B70" s="104"/>
      <c r="C70" s="104"/>
      <c r="D70" s="104"/>
    </row>
    <row r="71" spans="2:4">
      <c r="B71" s="104"/>
      <c r="C71" s="104"/>
      <c r="D71" s="104"/>
    </row>
    <row r="72" spans="2:4">
      <c r="B72" s="104"/>
      <c r="C72" s="104"/>
      <c r="D72" s="104"/>
    </row>
    <row r="73" spans="2:4">
      <c r="B73" s="104"/>
      <c r="C73" s="104"/>
      <c r="D73" s="104"/>
    </row>
    <row r="74" spans="2:4">
      <c r="B74" s="104"/>
      <c r="C74" s="104"/>
      <c r="D74" s="104"/>
    </row>
    <row r="75" spans="2:4">
      <c r="B75" s="104"/>
      <c r="C75" s="104"/>
      <c r="D75" s="104"/>
    </row>
    <row r="76" spans="2:4">
      <c r="B76" s="104"/>
      <c r="C76" s="104"/>
      <c r="D76" s="104"/>
    </row>
    <row r="77" spans="2:4">
      <c r="B77" s="104"/>
      <c r="C77" s="104"/>
      <c r="D77" s="104"/>
    </row>
    <row r="78" spans="2:4">
      <c r="B78" s="104"/>
      <c r="C78" s="104"/>
      <c r="D78" s="104"/>
    </row>
    <row r="79" spans="2:4">
      <c r="B79" s="104"/>
      <c r="C79" s="104"/>
      <c r="D79" s="104"/>
    </row>
    <row r="80" spans="2:4">
      <c r="B80" s="104"/>
      <c r="C80" s="104"/>
      <c r="D80" s="104"/>
    </row>
    <row r="81" spans="2:4">
      <c r="B81" s="104"/>
      <c r="C81" s="104"/>
      <c r="D81" s="104"/>
    </row>
    <row r="82" spans="2:4">
      <c r="B82" s="104"/>
      <c r="C82" s="104"/>
      <c r="D82" s="104"/>
    </row>
    <row r="83" spans="2:4">
      <c r="B83" s="104"/>
      <c r="C83" s="104"/>
      <c r="D83" s="104"/>
    </row>
    <row r="84" spans="2:4">
      <c r="B84" s="104"/>
      <c r="C84" s="104"/>
      <c r="D84" s="104"/>
    </row>
    <row r="85" spans="2:4">
      <c r="B85" s="104"/>
      <c r="C85" s="104"/>
      <c r="D85" s="104"/>
    </row>
    <row r="86" spans="2:4">
      <c r="B86" s="104"/>
      <c r="C86" s="104"/>
      <c r="D86" s="104"/>
    </row>
    <row r="87" spans="2:4">
      <c r="B87" s="104"/>
      <c r="C87" s="104"/>
      <c r="D87" s="104"/>
    </row>
    <row r="88" spans="2:4">
      <c r="B88" s="104"/>
      <c r="C88" s="104"/>
      <c r="D88" s="104"/>
    </row>
    <row r="89" spans="2:4">
      <c r="B89" s="104"/>
      <c r="C89" s="104"/>
      <c r="D89" s="104"/>
    </row>
    <row r="90" spans="2:4">
      <c r="B90" s="104"/>
      <c r="C90" s="104"/>
      <c r="D90" s="104"/>
    </row>
    <row r="91" spans="2:4">
      <c r="B91" s="104"/>
      <c r="C91" s="104"/>
      <c r="D91" s="104"/>
    </row>
    <row r="92" spans="2:4">
      <c r="B92" s="104"/>
      <c r="C92" s="104"/>
      <c r="D92" s="104"/>
    </row>
    <row r="93" spans="2:4">
      <c r="B93" s="104"/>
      <c r="C93" s="104"/>
      <c r="D93" s="104"/>
    </row>
    <row r="94" spans="2:4">
      <c r="B94" s="104"/>
      <c r="C94" s="104"/>
      <c r="D94" s="104"/>
    </row>
    <row r="95" spans="2:4">
      <c r="B95" s="104"/>
      <c r="C95" s="104"/>
      <c r="D95" s="104"/>
    </row>
    <row r="96" spans="2:4">
      <c r="B96" s="104"/>
      <c r="C96" s="104"/>
      <c r="D96" s="104"/>
    </row>
    <row r="97" spans="2:4">
      <c r="B97" s="104"/>
      <c r="C97" s="104"/>
      <c r="D97" s="104"/>
    </row>
    <row r="98" spans="2:4">
      <c r="B98" s="104"/>
      <c r="C98" s="104"/>
      <c r="D98" s="104"/>
    </row>
    <row r="99" spans="2:4">
      <c r="B99" s="104"/>
      <c r="C99" s="104"/>
      <c r="D99" s="104"/>
    </row>
    <row r="100" spans="2:4">
      <c r="B100" s="104"/>
      <c r="C100" s="104"/>
      <c r="D100" s="104"/>
    </row>
    <row r="101" spans="2:4">
      <c r="B101" s="104"/>
      <c r="C101" s="104"/>
      <c r="D101" s="104"/>
    </row>
    <row r="102" spans="2:4">
      <c r="B102" s="104"/>
      <c r="C102" s="104"/>
      <c r="D102" s="104"/>
    </row>
    <row r="103" spans="2:4">
      <c r="B103" s="104"/>
      <c r="C103" s="104"/>
      <c r="D103" s="104"/>
    </row>
    <row r="104" spans="2:4">
      <c r="B104" s="104"/>
      <c r="C104" s="104"/>
      <c r="D104" s="104"/>
    </row>
    <row r="105" spans="2:4">
      <c r="B105" s="104"/>
      <c r="C105" s="104"/>
      <c r="D105" s="104"/>
    </row>
    <row r="106" spans="2:4">
      <c r="B106" s="104"/>
      <c r="C106" s="104"/>
      <c r="D106" s="104"/>
    </row>
    <row r="107" spans="2:4">
      <c r="B107" s="104"/>
      <c r="C107" s="104"/>
      <c r="D107" s="104"/>
    </row>
    <row r="108" spans="2:4">
      <c r="B108" s="104"/>
      <c r="C108" s="104"/>
      <c r="D108" s="104"/>
    </row>
    <row r="109" spans="2:4">
      <c r="B109" s="104"/>
      <c r="C109" s="104"/>
      <c r="D109" s="104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173</v>
      </c>
      <c r="C1" s="82" t="s" vm="1">
        <v>228</v>
      </c>
    </row>
    <row r="2" spans="2:18">
      <c r="B2" s="58" t="s">
        <v>172</v>
      </c>
      <c r="C2" s="82" t="s">
        <v>229</v>
      </c>
    </row>
    <row r="3" spans="2:18">
      <c r="B3" s="58" t="s">
        <v>174</v>
      </c>
      <c r="C3" s="82" t="s">
        <v>230</v>
      </c>
    </row>
    <row r="4" spans="2:18">
      <c r="B4" s="58" t="s">
        <v>175</v>
      </c>
      <c r="C4" s="82">
        <v>185</v>
      </c>
    </row>
    <row r="6" spans="2:18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110</v>
      </c>
      <c r="C7" s="31" t="s">
        <v>41</v>
      </c>
      <c r="D7" s="74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212</v>
      </c>
      <c r="L7" s="31" t="s">
        <v>0</v>
      </c>
      <c r="M7" s="31" t="s">
        <v>213</v>
      </c>
      <c r="N7" s="31" t="s">
        <v>51</v>
      </c>
      <c r="O7" s="74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6.42578125" style="2" customWidth="1"/>
    <col min="4" max="4" width="6.5703125" style="2" bestFit="1" customWidth="1"/>
    <col min="5" max="5" width="5.85546875" style="1" customWidth="1"/>
    <col min="6" max="6" width="9.5703125" style="1" customWidth="1"/>
    <col min="7" max="7" width="8.710937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12.85546875" style="1" customWidth="1"/>
    <col min="12" max="12" width="10.28515625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58" t="s">
        <v>173</v>
      </c>
      <c r="C1" s="82" t="s" vm="1">
        <v>228</v>
      </c>
    </row>
    <row r="2" spans="2:13">
      <c r="B2" s="58" t="s">
        <v>172</v>
      </c>
      <c r="C2" s="82" t="s">
        <v>229</v>
      </c>
    </row>
    <row r="3" spans="2:13">
      <c r="B3" s="58" t="s">
        <v>174</v>
      </c>
      <c r="C3" s="82" t="s">
        <v>230</v>
      </c>
    </row>
    <row r="4" spans="2:13">
      <c r="B4" s="58" t="s">
        <v>175</v>
      </c>
      <c r="C4" s="82">
        <v>185</v>
      </c>
    </row>
    <row r="6" spans="2:13" ht="26.25" customHeight="1">
      <c r="B6" s="129" t="s">
        <v>203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47.25">
      <c r="B7" s="13" t="s">
        <v>109</v>
      </c>
      <c r="C7" s="14" t="s">
        <v>41</v>
      </c>
      <c r="D7" s="14" t="s">
        <v>111</v>
      </c>
      <c r="E7" s="14" t="s">
        <v>15</v>
      </c>
      <c r="F7" s="14" t="s">
        <v>55</v>
      </c>
      <c r="G7" s="14" t="s">
        <v>94</v>
      </c>
      <c r="H7" s="14" t="s">
        <v>17</v>
      </c>
      <c r="I7" s="14" t="s">
        <v>19</v>
      </c>
      <c r="J7" s="14" t="s">
        <v>52</v>
      </c>
      <c r="K7" s="14" t="s">
        <v>176</v>
      </c>
      <c r="L7" s="14" t="s">
        <v>177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40</v>
      </c>
      <c r="C10" s="114"/>
      <c r="D10" s="114"/>
      <c r="E10" s="114"/>
      <c r="F10" s="114"/>
      <c r="G10" s="114"/>
      <c r="H10" s="114"/>
      <c r="I10" s="114"/>
      <c r="J10" s="115">
        <v>12234.29002</v>
      </c>
      <c r="K10" s="117">
        <v>1</v>
      </c>
      <c r="L10" s="117">
        <v>6.8807520502382036E-2</v>
      </c>
    </row>
    <row r="11" spans="2:13">
      <c r="B11" s="105" t="s">
        <v>224</v>
      </c>
      <c r="C11" s="88"/>
      <c r="D11" s="88"/>
      <c r="E11" s="88"/>
      <c r="F11" s="88"/>
      <c r="G11" s="88"/>
      <c r="H11" s="88"/>
      <c r="I11" s="88"/>
      <c r="J11" s="98">
        <v>12234.29002</v>
      </c>
      <c r="K11" s="99">
        <v>1</v>
      </c>
      <c r="L11" s="99">
        <v>6.8807520502382036E-2</v>
      </c>
    </row>
    <row r="12" spans="2:13">
      <c r="B12" s="106" t="s">
        <v>38</v>
      </c>
      <c r="C12" s="86"/>
      <c r="D12" s="86"/>
      <c r="E12" s="86"/>
      <c r="F12" s="86"/>
      <c r="G12" s="86"/>
      <c r="H12" s="86"/>
      <c r="I12" s="86"/>
      <c r="J12" s="95">
        <v>11696.29178</v>
      </c>
      <c r="K12" s="96">
        <v>0.95602538119330926</v>
      </c>
      <c r="L12" s="96">
        <v>6.5781736017256232E-2</v>
      </c>
    </row>
    <row r="13" spans="2:13">
      <c r="B13" s="91" t="s">
        <v>437</v>
      </c>
      <c r="C13" s="88" t="s">
        <v>438</v>
      </c>
      <c r="D13" s="88">
        <v>26</v>
      </c>
      <c r="E13" s="88" t="s">
        <v>439</v>
      </c>
      <c r="F13" s="88" t="s">
        <v>155</v>
      </c>
      <c r="G13" s="101" t="s">
        <v>234</v>
      </c>
      <c r="H13" s="102">
        <v>0</v>
      </c>
      <c r="I13" s="102">
        <v>0</v>
      </c>
      <c r="J13" s="98">
        <v>11696.29178</v>
      </c>
      <c r="K13" s="99">
        <v>0.95602538119330926</v>
      </c>
      <c r="L13" s="99">
        <v>6.5781736017256232E-2</v>
      </c>
    </row>
    <row r="14" spans="2:13">
      <c r="B14" s="87"/>
      <c r="C14" s="88"/>
      <c r="D14" s="88"/>
      <c r="E14" s="88"/>
      <c r="F14" s="88"/>
      <c r="G14" s="88"/>
      <c r="H14" s="88"/>
      <c r="I14" s="88"/>
      <c r="J14" s="88"/>
      <c r="K14" s="99"/>
      <c r="L14" s="88"/>
    </row>
    <row r="15" spans="2:13">
      <c r="B15" s="106" t="s">
        <v>39</v>
      </c>
      <c r="C15" s="86"/>
      <c r="D15" s="86"/>
      <c r="E15" s="86"/>
      <c r="F15" s="86"/>
      <c r="G15" s="86"/>
      <c r="H15" s="86"/>
      <c r="I15" s="86"/>
      <c r="J15" s="95">
        <v>537.99824000000001</v>
      </c>
      <c r="K15" s="96">
        <v>4.3974618806690673E-2</v>
      </c>
      <c r="L15" s="96">
        <v>3.0257844851258029E-3</v>
      </c>
    </row>
    <row r="16" spans="2:13">
      <c r="B16" s="91" t="s">
        <v>437</v>
      </c>
      <c r="C16" s="88" t="s">
        <v>440</v>
      </c>
      <c r="D16" s="88">
        <v>26</v>
      </c>
      <c r="E16" s="88" t="s">
        <v>439</v>
      </c>
      <c r="F16" s="88" t="s">
        <v>155</v>
      </c>
      <c r="G16" s="101" t="s">
        <v>441</v>
      </c>
      <c r="H16" s="102">
        <v>0</v>
      </c>
      <c r="I16" s="102">
        <v>0</v>
      </c>
      <c r="J16" s="98">
        <v>5.5238399999999999</v>
      </c>
      <c r="K16" s="99">
        <v>4.5150474534851672E-4</v>
      </c>
      <c r="L16" s="99">
        <v>3.1066922022490845E-5</v>
      </c>
    </row>
    <row r="17" spans="2:12">
      <c r="B17" s="91" t="s">
        <v>437</v>
      </c>
      <c r="C17" s="88" t="s">
        <v>442</v>
      </c>
      <c r="D17" s="88">
        <v>26</v>
      </c>
      <c r="E17" s="88" t="s">
        <v>439</v>
      </c>
      <c r="F17" s="88" t="s">
        <v>155</v>
      </c>
      <c r="G17" s="101" t="s">
        <v>384</v>
      </c>
      <c r="H17" s="102">
        <v>0</v>
      </c>
      <c r="I17" s="102">
        <v>0</v>
      </c>
      <c r="J17" s="98">
        <v>512.92511999999999</v>
      </c>
      <c r="K17" s="99">
        <v>4.7199492496582153E-2</v>
      </c>
      <c r="L17" s="99">
        <v>2.8847694188131371E-3</v>
      </c>
    </row>
    <row r="18" spans="2:12">
      <c r="B18" s="91" t="s">
        <v>437</v>
      </c>
      <c r="C18" s="88" t="s">
        <v>443</v>
      </c>
      <c r="D18" s="88">
        <v>26</v>
      </c>
      <c r="E18" s="88" t="s">
        <v>439</v>
      </c>
      <c r="F18" s="88" t="s">
        <v>155</v>
      </c>
      <c r="G18" s="101" t="s">
        <v>387</v>
      </c>
      <c r="H18" s="102">
        <v>0</v>
      </c>
      <c r="I18" s="102">
        <v>0</v>
      </c>
      <c r="J18" s="98">
        <v>0.49670999999999998</v>
      </c>
      <c r="K18" s="99">
        <v>4.0599822236354011E-5</v>
      </c>
      <c r="L18" s="99">
        <v>2.7935731009209947E-6</v>
      </c>
    </row>
    <row r="19" spans="2:12">
      <c r="B19" s="91" t="s">
        <v>437</v>
      </c>
      <c r="C19" s="88" t="s">
        <v>444</v>
      </c>
      <c r="D19" s="88">
        <v>26</v>
      </c>
      <c r="E19" s="88" t="s">
        <v>439</v>
      </c>
      <c r="F19" s="88" t="s">
        <v>155</v>
      </c>
      <c r="G19" s="101" t="s">
        <v>166</v>
      </c>
      <c r="H19" s="102">
        <v>0</v>
      </c>
      <c r="I19" s="102">
        <v>0</v>
      </c>
      <c r="J19" s="98">
        <v>0.89015999999999995</v>
      </c>
      <c r="K19" s="99">
        <v>7.2759432590269743E-5</v>
      </c>
      <c r="L19" s="99">
        <v>5.0063961496966697E-6</v>
      </c>
    </row>
    <row r="20" spans="2:12">
      <c r="B20" s="91" t="s">
        <v>437</v>
      </c>
      <c r="C20" s="88" t="s">
        <v>445</v>
      </c>
      <c r="D20" s="88">
        <v>26</v>
      </c>
      <c r="E20" s="88" t="s">
        <v>439</v>
      </c>
      <c r="F20" s="88" t="s">
        <v>155</v>
      </c>
      <c r="G20" s="101" t="s">
        <v>380</v>
      </c>
      <c r="H20" s="102">
        <v>0</v>
      </c>
      <c r="I20" s="102">
        <v>0</v>
      </c>
      <c r="J20" s="98">
        <v>18.162410000000001</v>
      </c>
      <c r="K20" s="99">
        <v>1.4845495709443711E-3</v>
      </c>
      <c r="L20" s="99">
        <v>1.0214817503955727E-4</v>
      </c>
    </row>
    <row r="21" spans="2:12">
      <c r="B21" s="87"/>
      <c r="C21" s="88"/>
      <c r="D21" s="88"/>
      <c r="E21" s="88"/>
      <c r="F21" s="88"/>
      <c r="G21" s="88"/>
      <c r="H21" s="88"/>
      <c r="I21" s="88"/>
      <c r="J21" s="88"/>
      <c r="K21" s="99"/>
      <c r="L21" s="88"/>
    </row>
    <row r="22" spans="2:12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2:12">
      <c r="B23" s="108" t="s">
        <v>449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>
      <c r="B24" s="108" t="s">
        <v>106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</row>
    <row r="25" spans="2:12">
      <c r="B25" s="103"/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</row>
    <row r="27" spans="2:12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</row>
    <row r="28" spans="2:12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</row>
    <row r="29" spans="2:12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</row>
    <row r="31" spans="2:12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</row>
    <row r="32" spans="2:12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</row>
    <row r="33" spans="2:12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</row>
    <row r="34" spans="2:12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</row>
    <row r="35" spans="2:12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</row>
    <row r="36" spans="2:12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</row>
    <row r="37" spans="2:12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</row>
    <row r="38" spans="2:12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</row>
    <row r="40" spans="2:12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</row>
    <row r="41" spans="2:12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</row>
    <row r="43" spans="2:12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2:12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2:12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2:12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</row>
    <row r="47" spans="2:12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2:12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</row>
    <row r="49" spans="2:12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</row>
    <row r="50" spans="2:12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</row>
    <row r="51" spans="2:12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</row>
    <row r="52" spans="2:12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</row>
    <row r="53" spans="2:12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</row>
    <row r="54" spans="2:12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</row>
    <row r="55" spans="2:12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</row>
    <row r="56" spans="2:12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</row>
    <row r="57" spans="2:12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</row>
    <row r="58" spans="2:12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</row>
    <row r="59" spans="2:12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</row>
    <row r="60" spans="2:12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</row>
    <row r="61" spans="2:12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</row>
    <row r="62" spans="2:12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2:12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2:12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2:12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2:12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2:12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2:12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2:12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2:12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</row>
    <row r="71" spans="2:12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</row>
    <row r="72" spans="2:12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</row>
    <row r="73" spans="2:12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</row>
    <row r="74" spans="2:12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</row>
    <row r="75" spans="2:12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</row>
    <row r="76" spans="2:12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</row>
    <row r="77" spans="2:12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</row>
    <row r="78" spans="2:12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</row>
    <row r="79" spans="2:12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</row>
    <row r="80" spans="2:12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</row>
    <row r="81" spans="2:12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</row>
    <row r="82" spans="2:12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</row>
    <row r="83" spans="2:12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</row>
    <row r="84" spans="2:12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</row>
    <row r="85" spans="2:12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</row>
    <row r="86" spans="2:12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</row>
    <row r="87" spans="2:12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</row>
    <row r="88" spans="2:12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</row>
    <row r="89" spans="2:12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</row>
    <row r="90" spans="2:12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</row>
    <row r="91" spans="2:12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</row>
    <row r="92" spans="2:1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</row>
    <row r="93" spans="2:12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</row>
    <row r="94" spans="2:12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</row>
    <row r="95" spans="2:12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</row>
    <row r="96" spans="2:12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</row>
    <row r="97" spans="2:12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</row>
    <row r="98" spans="2:12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</row>
    <row r="99" spans="2:12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</row>
    <row r="100" spans="2:12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</row>
    <row r="101" spans="2:12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</row>
    <row r="102" spans="2:12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</row>
    <row r="103" spans="2:12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</row>
    <row r="104" spans="2:12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</row>
    <row r="105" spans="2:12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</row>
    <row r="106" spans="2:12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</row>
    <row r="107" spans="2:12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</row>
    <row r="108" spans="2:12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</row>
    <row r="109" spans="2:12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</row>
    <row r="110" spans="2:12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</row>
    <row r="111" spans="2:12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</row>
    <row r="112" spans="2:12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</row>
    <row r="113" spans="2:12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</row>
    <row r="114" spans="2:12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</row>
    <row r="115" spans="2:12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</row>
    <row r="116" spans="2:12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</row>
    <row r="117" spans="2:12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</row>
    <row r="118" spans="2:12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</row>
    <row r="119" spans="2:12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</row>
    <row r="120" spans="2:12"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173</v>
      </c>
      <c r="C1" s="82" t="s" vm="1">
        <v>228</v>
      </c>
    </row>
    <row r="2" spans="2:18">
      <c r="B2" s="58" t="s">
        <v>172</v>
      </c>
      <c r="C2" s="82" t="s">
        <v>229</v>
      </c>
    </row>
    <row r="3" spans="2:18">
      <c r="B3" s="58" t="s">
        <v>174</v>
      </c>
      <c r="C3" s="82" t="s">
        <v>230</v>
      </c>
    </row>
    <row r="4" spans="2:18">
      <c r="B4" s="58" t="s">
        <v>175</v>
      </c>
      <c r="C4" s="82">
        <v>185</v>
      </c>
    </row>
    <row r="6" spans="2:18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110</v>
      </c>
      <c r="C7" s="31" t="s">
        <v>41</v>
      </c>
      <c r="D7" s="74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212</v>
      </c>
      <c r="L7" s="31" t="s">
        <v>0</v>
      </c>
      <c r="M7" s="31" t="s">
        <v>213</v>
      </c>
      <c r="N7" s="31" t="s">
        <v>51</v>
      </c>
      <c r="O7" s="74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16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16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16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16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1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16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16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16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spans="2:1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spans="2:1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spans="2:1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spans="2:1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spans="2:1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spans="2:1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2:1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2:1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2:16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</row>
    <row r="34" spans="2:16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</row>
    <row r="35" spans="2:16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</row>
    <row r="36" spans="2:16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16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16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16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16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16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16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16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16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16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16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16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16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173</v>
      </c>
      <c r="C1" s="82" t="s" vm="1">
        <v>228</v>
      </c>
    </row>
    <row r="2" spans="2:18">
      <c r="B2" s="58" t="s">
        <v>172</v>
      </c>
      <c r="C2" s="82" t="s">
        <v>229</v>
      </c>
    </row>
    <row r="3" spans="2:18">
      <c r="B3" s="58" t="s">
        <v>174</v>
      </c>
      <c r="C3" s="82" t="s">
        <v>230</v>
      </c>
    </row>
    <row r="4" spans="2:18">
      <c r="B4" s="58" t="s">
        <v>175</v>
      </c>
      <c r="C4" s="82">
        <v>185</v>
      </c>
    </row>
    <row r="6" spans="2:18" ht="26.25" customHeight="1">
      <c r="B6" s="139" t="s">
        <v>218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110</v>
      </c>
      <c r="C7" s="31" t="s">
        <v>41</v>
      </c>
      <c r="D7" s="74" t="s">
        <v>54</v>
      </c>
      <c r="E7" s="31" t="s">
        <v>15</v>
      </c>
      <c r="F7" s="31" t="s">
        <v>55</v>
      </c>
      <c r="G7" s="31" t="s">
        <v>95</v>
      </c>
      <c r="H7" s="31" t="s">
        <v>18</v>
      </c>
      <c r="I7" s="31" t="s">
        <v>94</v>
      </c>
      <c r="J7" s="31" t="s">
        <v>17</v>
      </c>
      <c r="K7" s="31" t="s">
        <v>212</v>
      </c>
      <c r="L7" s="31" t="s">
        <v>0</v>
      </c>
      <c r="M7" s="31" t="s">
        <v>213</v>
      </c>
      <c r="N7" s="31" t="s">
        <v>51</v>
      </c>
      <c r="O7" s="74" t="s">
        <v>176</v>
      </c>
      <c r="P7" s="32" t="s">
        <v>178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5"/>
    </row>
    <row r="11" spans="2:18" ht="20.25" customHeight="1">
      <c r="B11" s="103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2:18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</row>
    <row r="13" spans="2:18"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</row>
    <row r="14" spans="2:18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</row>
    <row r="15" spans="2:18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</row>
    <row r="16" spans="2:18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2:23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</row>
    <row r="18" spans="2:23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2:23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</row>
    <row r="20" spans="2:23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2:23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2:23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</row>
    <row r="23" spans="2:23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spans="2:23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2"/>
      <c r="R24" s="2"/>
      <c r="S24" s="2"/>
      <c r="T24" s="2"/>
      <c r="U24" s="2"/>
      <c r="V24" s="2"/>
      <c r="W24" s="2"/>
    </row>
    <row r="25" spans="2:23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2"/>
      <c r="R25" s="2"/>
      <c r="S25" s="2"/>
      <c r="T25" s="2"/>
      <c r="U25" s="2"/>
      <c r="V25" s="2"/>
      <c r="W25" s="2"/>
    </row>
    <row r="26" spans="2:23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2"/>
      <c r="R26" s="2"/>
      <c r="S26" s="2"/>
      <c r="T26" s="2"/>
      <c r="U26" s="2"/>
      <c r="V26" s="2"/>
      <c r="W26" s="2"/>
    </row>
    <row r="27" spans="2:23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2"/>
      <c r="R27" s="2"/>
      <c r="S27" s="2"/>
      <c r="T27" s="2"/>
      <c r="U27" s="2"/>
      <c r="V27" s="2"/>
      <c r="W27" s="2"/>
    </row>
    <row r="28" spans="2:23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2"/>
      <c r="R28" s="2"/>
      <c r="S28" s="2"/>
      <c r="T28" s="2"/>
      <c r="U28" s="2"/>
      <c r="V28" s="2"/>
      <c r="W28" s="2"/>
    </row>
    <row r="29" spans="2:23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2"/>
      <c r="R29" s="2"/>
      <c r="S29" s="2"/>
      <c r="T29" s="2"/>
      <c r="U29" s="2"/>
      <c r="V29" s="2"/>
      <c r="W29" s="2"/>
    </row>
    <row r="30" spans="2:23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2"/>
      <c r="R30" s="2"/>
      <c r="S30" s="2"/>
      <c r="T30" s="2"/>
      <c r="U30" s="2"/>
      <c r="V30" s="2"/>
      <c r="W30" s="2"/>
    </row>
    <row r="31" spans="2:23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2"/>
      <c r="R31" s="2"/>
      <c r="S31" s="2"/>
      <c r="T31" s="2"/>
      <c r="U31" s="2"/>
      <c r="V31" s="2"/>
      <c r="W31" s="2"/>
    </row>
    <row r="32" spans="2:23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2"/>
      <c r="R32" s="2"/>
      <c r="S32" s="2"/>
      <c r="T32" s="2"/>
      <c r="U32" s="2"/>
      <c r="V32" s="2"/>
      <c r="W32" s="2"/>
    </row>
    <row r="33" spans="2:23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  <c r="R33" s="2"/>
      <c r="S33" s="2"/>
      <c r="T33" s="2"/>
      <c r="U33" s="2"/>
      <c r="V33" s="2"/>
      <c r="W33" s="2"/>
    </row>
    <row r="34" spans="2:23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  <c r="R34" s="2"/>
      <c r="S34" s="2"/>
      <c r="T34" s="2"/>
      <c r="U34" s="2"/>
      <c r="V34" s="2"/>
      <c r="W34" s="2"/>
    </row>
    <row r="35" spans="2:23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2"/>
      <c r="R35" s="2"/>
      <c r="S35" s="2"/>
      <c r="T35" s="2"/>
      <c r="U35" s="2"/>
      <c r="V35" s="2"/>
      <c r="W35" s="2"/>
    </row>
    <row r="36" spans="2:23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</row>
    <row r="37" spans="2:23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</row>
    <row r="38" spans="2:23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</row>
    <row r="39" spans="2:23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</row>
    <row r="40" spans="2:23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</row>
    <row r="41" spans="2:23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</row>
    <row r="42" spans="2:23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</row>
    <row r="43" spans="2:23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</row>
    <row r="44" spans="2:23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</row>
    <row r="45" spans="2:23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</row>
    <row r="46" spans="2:23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</row>
    <row r="47" spans="2:23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</row>
    <row r="48" spans="2:23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</row>
    <row r="49" spans="2:16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</row>
    <row r="50" spans="2:16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</row>
    <row r="51" spans="2:16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2:16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</row>
    <row r="53" spans="2:16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</row>
    <row r="54" spans="2:16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</row>
    <row r="55" spans="2:16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</row>
    <row r="56" spans="2:16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2:16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2:16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2:16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</row>
    <row r="60" spans="2:16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</row>
    <row r="61" spans="2:16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</row>
    <row r="62" spans="2:16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</row>
    <row r="63" spans="2:16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  <row r="64" spans="2:16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</row>
    <row r="65" spans="2:16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</row>
    <row r="66" spans="2:16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</row>
    <row r="67" spans="2:16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</row>
    <row r="68" spans="2:16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</row>
    <row r="69" spans="2:16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</row>
    <row r="70" spans="2:16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</row>
    <row r="71" spans="2:16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</row>
    <row r="72" spans="2:16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</row>
    <row r="73" spans="2:16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</row>
    <row r="74" spans="2:16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</row>
    <row r="75" spans="2:16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</row>
    <row r="76" spans="2:16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</row>
    <row r="77" spans="2:16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</row>
    <row r="78" spans="2:16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</row>
    <row r="79" spans="2:16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</row>
    <row r="80" spans="2:16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</row>
    <row r="81" spans="2:16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</row>
    <row r="82" spans="2:16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</row>
    <row r="83" spans="2:16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</row>
    <row r="84" spans="2:16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</row>
    <row r="85" spans="2:16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</row>
    <row r="86" spans="2:16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</row>
    <row r="87" spans="2:16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</row>
    <row r="88" spans="2:16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</row>
    <row r="89" spans="2:16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</row>
    <row r="90" spans="2:16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</row>
    <row r="91" spans="2:16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</row>
    <row r="92" spans="2:16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</row>
    <row r="93" spans="2:16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</row>
    <row r="94" spans="2:16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</row>
    <row r="95" spans="2:16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</row>
    <row r="96" spans="2:1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</row>
    <row r="97" spans="2:16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</row>
    <row r="98" spans="2:16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</row>
    <row r="99" spans="2:16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2:16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</row>
    <row r="101" spans="2:16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</row>
    <row r="102" spans="2:16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</row>
    <row r="103" spans="2:16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</row>
    <row r="104" spans="2:16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</row>
    <row r="105" spans="2:16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</row>
    <row r="106" spans="2:16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</row>
    <row r="107" spans="2:16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</row>
    <row r="108" spans="2:16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</row>
    <row r="109" spans="2:16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5"/>
      <c r="D390" s="1"/>
    </row>
    <row r="391" spans="2:4">
      <c r="B391" s="45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U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2.85546875" style="2" customWidth="1"/>
    <col min="4" max="4" width="6.42578125" style="2" bestFit="1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7.42578125" style="1" customWidth="1"/>
    <col min="10" max="10" width="7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3.85546875" style="1" customWidth="1"/>
    <col min="17" max="17" width="11" style="1" customWidth="1"/>
    <col min="18" max="32" width="7.5703125" style="1" customWidth="1"/>
    <col min="33" max="33" width="6.7109375" style="1" customWidth="1"/>
    <col min="34" max="34" width="7.7109375" style="1" customWidth="1"/>
    <col min="35" max="35" width="7.140625" style="1" customWidth="1"/>
    <col min="36" max="36" width="6" style="1" customWidth="1"/>
    <col min="37" max="37" width="7.85546875" style="1" customWidth="1"/>
    <col min="38" max="38" width="8.140625" style="1" customWidth="1"/>
    <col min="39" max="39" width="1.7109375" style="1" customWidth="1"/>
    <col min="40" max="40" width="15" style="1" customWidth="1"/>
    <col min="41" max="41" width="8.7109375" style="1" customWidth="1"/>
    <col min="42" max="42" width="10" style="1" customWidth="1"/>
    <col min="43" max="43" width="9.5703125" style="1" customWidth="1"/>
    <col min="44" max="44" width="6.140625" style="1" customWidth="1"/>
    <col min="45" max="46" width="5.7109375" style="1" customWidth="1"/>
    <col min="47" max="47" width="6.85546875" style="1" customWidth="1"/>
    <col min="48" max="48" width="6.42578125" style="1" customWidth="1"/>
    <col min="49" max="49" width="6.7109375" style="1" customWidth="1"/>
    <col min="50" max="50" width="7.28515625" style="1" customWidth="1"/>
    <col min="51" max="62" width="5.7109375" style="1" customWidth="1"/>
    <col min="63" max="16384" width="9.140625" style="1"/>
  </cols>
  <sheetData>
    <row r="1" spans="2:47">
      <c r="B1" s="58" t="s">
        <v>173</v>
      </c>
      <c r="C1" s="82" t="s" vm="1">
        <v>228</v>
      </c>
    </row>
    <row r="2" spans="2:47">
      <c r="B2" s="58" t="s">
        <v>172</v>
      </c>
      <c r="C2" s="82" t="s">
        <v>229</v>
      </c>
    </row>
    <row r="3" spans="2:47">
      <c r="B3" s="58" t="s">
        <v>174</v>
      </c>
      <c r="C3" s="82" t="s">
        <v>230</v>
      </c>
    </row>
    <row r="4" spans="2:47">
      <c r="B4" s="58" t="s">
        <v>175</v>
      </c>
      <c r="C4" s="82">
        <v>185</v>
      </c>
    </row>
    <row r="6" spans="2:47" ht="21.75" customHeight="1">
      <c r="B6" s="131" t="s">
        <v>204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47" ht="27.75" customHeight="1">
      <c r="B7" s="134" t="s">
        <v>79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O7" s="3"/>
      <c r="AP7" s="3"/>
    </row>
    <row r="8" spans="2:47" s="3" customFormat="1" ht="55.5" customHeight="1">
      <c r="B8" s="23" t="s">
        <v>109</v>
      </c>
      <c r="C8" s="31" t="s">
        <v>41</v>
      </c>
      <c r="D8" s="74" t="s">
        <v>114</v>
      </c>
      <c r="E8" s="31" t="s">
        <v>15</v>
      </c>
      <c r="F8" s="31" t="s">
        <v>55</v>
      </c>
      <c r="G8" s="31" t="s">
        <v>95</v>
      </c>
      <c r="H8" s="31" t="s">
        <v>18</v>
      </c>
      <c r="I8" s="31" t="s">
        <v>94</v>
      </c>
      <c r="J8" s="31" t="s">
        <v>17</v>
      </c>
      <c r="K8" s="31" t="s">
        <v>19</v>
      </c>
      <c r="L8" s="31" t="s">
        <v>0</v>
      </c>
      <c r="M8" s="31" t="s">
        <v>98</v>
      </c>
      <c r="N8" s="31" t="s">
        <v>52</v>
      </c>
      <c r="O8" s="31" t="s">
        <v>51</v>
      </c>
      <c r="P8" s="74" t="s">
        <v>176</v>
      </c>
      <c r="Q8" s="75" t="s">
        <v>178</v>
      </c>
      <c r="AG8" s="1"/>
      <c r="AO8" s="1"/>
      <c r="AP8" s="1"/>
      <c r="AQ8" s="1"/>
    </row>
    <row r="9" spans="2:47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53</v>
      </c>
      <c r="N9" s="33" t="s">
        <v>23</v>
      </c>
      <c r="O9" s="33" t="s">
        <v>20</v>
      </c>
      <c r="P9" s="33" t="s">
        <v>20</v>
      </c>
      <c r="Q9" s="34" t="s">
        <v>20</v>
      </c>
      <c r="AO9" s="1"/>
      <c r="AP9" s="1"/>
    </row>
    <row r="10" spans="2:47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O10" s="1"/>
      <c r="AP10" s="1"/>
      <c r="AQ10" s="3"/>
    </row>
    <row r="11" spans="2:47" s="4" customFormat="1" ht="18" customHeight="1">
      <c r="B11" s="83" t="s">
        <v>30</v>
      </c>
      <c r="C11" s="84"/>
      <c r="D11" s="84"/>
      <c r="E11" s="84"/>
      <c r="F11" s="84"/>
      <c r="G11" s="84"/>
      <c r="H11" s="92">
        <v>5.2705875154633128</v>
      </c>
      <c r="I11" s="84"/>
      <c r="J11" s="84"/>
      <c r="K11" s="93">
        <v>5.9999882452508209E-3</v>
      </c>
      <c r="L11" s="92"/>
      <c r="M11" s="94"/>
      <c r="N11" s="92">
        <v>30542.038329999999</v>
      </c>
      <c r="O11" s="84"/>
      <c r="P11" s="93">
        <v>1</v>
      </c>
      <c r="Q11" s="93">
        <v>0.17177310045295238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O11" s="1"/>
      <c r="AP11" s="1"/>
      <c r="AQ11" s="3"/>
      <c r="AU11" s="1"/>
    </row>
    <row r="12" spans="2:47" ht="22.5" customHeight="1">
      <c r="B12" s="85" t="s">
        <v>225</v>
      </c>
      <c r="C12" s="86"/>
      <c r="D12" s="86"/>
      <c r="E12" s="86"/>
      <c r="F12" s="86"/>
      <c r="G12" s="86"/>
      <c r="H12" s="95">
        <v>5.2705875154633137</v>
      </c>
      <c r="I12" s="86"/>
      <c r="J12" s="86"/>
      <c r="K12" s="96">
        <v>5.9999882452508209E-3</v>
      </c>
      <c r="L12" s="95"/>
      <c r="M12" s="97"/>
      <c r="N12" s="95">
        <v>30542.038329999999</v>
      </c>
      <c r="O12" s="86"/>
      <c r="P12" s="96">
        <v>1</v>
      </c>
      <c r="Q12" s="96">
        <v>0.17177310045295238</v>
      </c>
      <c r="AQ12" s="4"/>
    </row>
    <row r="13" spans="2:47">
      <c r="B13" s="87" t="s">
        <v>29</v>
      </c>
      <c r="C13" s="88"/>
      <c r="D13" s="88"/>
      <c r="E13" s="88"/>
      <c r="F13" s="88"/>
      <c r="G13" s="88"/>
      <c r="H13" s="98">
        <v>5.7958638799997573</v>
      </c>
      <c r="I13" s="88"/>
      <c r="J13" s="88"/>
      <c r="K13" s="99">
        <v>3.3669780894972595E-3</v>
      </c>
      <c r="L13" s="98"/>
      <c r="M13" s="100"/>
      <c r="N13" s="98">
        <v>19160.912690000001</v>
      </c>
      <c r="O13" s="88"/>
      <c r="P13" s="99">
        <v>0.6273619488971417</v>
      </c>
      <c r="Q13" s="99">
        <v>0.1077639070682687</v>
      </c>
    </row>
    <row r="14" spans="2:47">
      <c r="B14" s="89" t="s">
        <v>28</v>
      </c>
      <c r="C14" s="86"/>
      <c r="D14" s="86"/>
      <c r="E14" s="86"/>
      <c r="F14" s="86"/>
      <c r="G14" s="86"/>
      <c r="H14" s="95">
        <v>5.7958638799997573</v>
      </c>
      <c r="I14" s="86"/>
      <c r="J14" s="86"/>
      <c r="K14" s="96">
        <v>3.3669780894972595E-3</v>
      </c>
      <c r="L14" s="95"/>
      <c r="M14" s="97"/>
      <c r="N14" s="95">
        <v>19160.912690000001</v>
      </c>
      <c r="O14" s="86"/>
      <c r="P14" s="96">
        <v>0.6273619488971417</v>
      </c>
      <c r="Q14" s="96">
        <v>0.1077639070682687</v>
      </c>
    </row>
    <row r="15" spans="2:47">
      <c r="B15" s="90" t="s">
        <v>231</v>
      </c>
      <c r="C15" s="88" t="s">
        <v>232</v>
      </c>
      <c r="D15" s="101" t="s">
        <v>115</v>
      </c>
      <c r="E15" s="88" t="s">
        <v>233</v>
      </c>
      <c r="F15" s="88"/>
      <c r="G15" s="88"/>
      <c r="H15" s="98">
        <v>5.089999999999999</v>
      </c>
      <c r="I15" s="101" t="s">
        <v>234</v>
      </c>
      <c r="J15" s="102">
        <v>0.04</v>
      </c>
      <c r="K15" s="99">
        <v>1.9E-3</v>
      </c>
      <c r="L15" s="98">
        <v>2530834</v>
      </c>
      <c r="M15" s="100">
        <v>158.91999999999999</v>
      </c>
      <c r="N15" s="98">
        <v>4022.0014700000002</v>
      </c>
      <c r="O15" s="99">
        <v>1.6456206096972361E-4</v>
      </c>
      <c r="P15" s="99">
        <v>0.13168739514184219</v>
      </c>
      <c r="Q15" s="99">
        <v>2.2620352154087295E-2</v>
      </c>
    </row>
    <row r="16" spans="2:47" ht="20.25">
      <c r="B16" s="90" t="s">
        <v>235</v>
      </c>
      <c r="C16" s="88" t="s">
        <v>236</v>
      </c>
      <c r="D16" s="101" t="s">
        <v>115</v>
      </c>
      <c r="E16" s="88" t="s">
        <v>233</v>
      </c>
      <c r="F16" s="88"/>
      <c r="G16" s="88"/>
      <c r="H16" s="98">
        <v>7.5</v>
      </c>
      <c r="I16" s="101" t="s">
        <v>234</v>
      </c>
      <c r="J16" s="102">
        <v>0.04</v>
      </c>
      <c r="K16" s="99">
        <v>4.6999999999999993E-3</v>
      </c>
      <c r="L16" s="98">
        <v>2161115</v>
      </c>
      <c r="M16" s="100">
        <v>160.88</v>
      </c>
      <c r="N16" s="98">
        <v>3476.8017400000003</v>
      </c>
      <c r="O16" s="99">
        <v>2.0549962277944321E-4</v>
      </c>
      <c r="P16" s="99">
        <v>0.11383659801726143</v>
      </c>
      <c r="Q16" s="99">
        <v>1.9554065386441409E-2</v>
      </c>
      <c r="AO16" s="4"/>
    </row>
    <row r="17" spans="2:42" ht="20.25">
      <c r="B17" s="90" t="s">
        <v>237</v>
      </c>
      <c r="C17" s="88" t="s">
        <v>238</v>
      </c>
      <c r="D17" s="101" t="s">
        <v>115</v>
      </c>
      <c r="E17" s="88" t="s">
        <v>233</v>
      </c>
      <c r="F17" s="88"/>
      <c r="G17" s="88"/>
      <c r="H17" s="98">
        <v>0.83000000000000007</v>
      </c>
      <c r="I17" s="101" t="s">
        <v>234</v>
      </c>
      <c r="J17" s="102">
        <v>1E-3</v>
      </c>
      <c r="K17" s="99">
        <v>5.0000000000000001E-3</v>
      </c>
      <c r="L17" s="98">
        <v>266000</v>
      </c>
      <c r="M17" s="100">
        <v>98.6</v>
      </c>
      <c r="N17" s="98">
        <v>262.27600999999999</v>
      </c>
      <c r="O17" s="99">
        <v>2.6634734357075061E-5</v>
      </c>
      <c r="P17" s="99">
        <v>8.587377409659612E-3</v>
      </c>
      <c r="Q17" s="99">
        <v>1.4750804424168748E-3</v>
      </c>
      <c r="AP17" s="4"/>
    </row>
    <row r="18" spans="2:42">
      <c r="B18" s="90" t="s">
        <v>239</v>
      </c>
      <c r="C18" s="88" t="s">
        <v>240</v>
      </c>
      <c r="D18" s="101" t="s">
        <v>115</v>
      </c>
      <c r="E18" s="88" t="s">
        <v>233</v>
      </c>
      <c r="F18" s="88"/>
      <c r="G18" s="88"/>
      <c r="H18" s="98">
        <v>2.23</v>
      </c>
      <c r="I18" s="101" t="s">
        <v>234</v>
      </c>
      <c r="J18" s="102">
        <v>3.5000000000000003E-2</v>
      </c>
      <c r="K18" s="99">
        <v>3.9000000000000007E-3</v>
      </c>
      <c r="L18" s="98">
        <v>1849764</v>
      </c>
      <c r="M18" s="100">
        <v>127.63</v>
      </c>
      <c r="N18" s="98">
        <v>2360.8537799999999</v>
      </c>
      <c r="O18" s="99">
        <v>9.6076309072978534E-5</v>
      </c>
      <c r="P18" s="99">
        <v>7.7298500987114702E-2</v>
      </c>
      <c r="Q18" s="99">
        <v>1.3277803174922293E-2</v>
      </c>
      <c r="AO18" s="3"/>
    </row>
    <row r="19" spans="2:42">
      <c r="B19" s="90" t="s">
        <v>241</v>
      </c>
      <c r="C19" s="88" t="s">
        <v>242</v>
      </c>
      <c r="D19" s="101" t="s">
        <v>115</v>
      </c>
      <c r="E19" s="88" t="s">
        <v>233</v>
      </c>
      <c r="F19" s="88"/>
      <c r="G19" s="88"/>
      <c r="H19" s="98">
        <v>15.320000000000004</v>
      </c>
      <c r="I19" s="101" t="s">
        <v>234</v>
      </c>
      <c r="J19" s="102">
        <v>0.04</v>
      </c>
      <c r="K19" s="99">
        <v>1.24E-2</v>
      </c>
      <c r="L19" s="98">
        <v>50938</v>
      </c>
      <c r="M19" s="100">
        <v>179</v>
      </c>
      <c r="N19" s="98">
        <v>91.179009999999991</v>
      </c>
      <c r="O19" s="99">
        <v>3.145582521582884E-6</v>
      </c>
      <c r="P19" s="99">
        <v>2.9853609970241952E-3</v>
      </c>
      <c r="Q19" s="99">
        <v>5.128047144301632E-4</v>
      </c>
      <c r="AP19" s="3"/>
    </row>
    <row r="20" spans="2:42">
      <c r="B20" s="90" t="s">
        <v>243</v>
      </c>
      <c r="C20" s="88" t="s">
        <v>244</v>
      </c>
      <c r="D20" s="101" t="s">
        <v>115</v>
      </c>
      <c r="E20" s="88" t="s">
        <v>233</v>
      </c>
      <c r="F20" s="88"/>
      <c r="G20" s="88"/>
      <c r="H20" s="98">
        <v>19.509999999999998</v>
      </c>
      <c r="I20" s="101" t="s">
        <v>234</v>
      </c>
      <c r="J20" s="102">
        <v>2.75E-2</v>
      </c>
      <c r="K20" s="99">
        <v>1.4500000000000002E-2</v>
      </c>
      <c r="L20" s="98">
        <v>206982</v>
      </c>
      <c r="M20" s="100">
        <v>136.44999999999999</v>
      </c>
      <c r="N20" s="98">
        <v>282.42694</v>
      </c>
      <c r="O20" s="99">
        <v>1.2268604808513991E-5</v>
      </c>
      <c r="P20" s="99">
        <v>9.2471542648345575E-3</v>
      </c>
      <c r="Q20" s="99">
        <v>1.5884123584373735E-3</v>
      </c>
    </row>
    <row r="21" spans="2:42">
      <c r="B21" s="90" t="s">
        <v>245</v>
      </c>
      <c r="C21" s="88" t="s">
        <v>246</v>
      </c>
      <c r="D21" s="101" t="s">
        <v>115</v>
      </c>
      <c r="E21" s="88" t="s">
        <v>233</v>
      </c>
      <c r="F21" s="88"/>
      <c r="G21" s="88"/>
      <c r="H21" s="98">
        <v>7.31</v>
      </c>
      <c r="I21" s="101" t="s">
        <v>234</v>
      </c>
      <c r="J21" s="102">
        <v>1.7500000000000002E-2</v>
      </c>
      <c r="K21" s="99">
        <v>3.8999999999999994E-3</v>
      </c>
      <c r="L21" s="98">
        <v>552087</v>
      </c>
      <c r="M21" s="100">
        <v>111.76</v>
      </c>
      <c r="N21" s="98">
        <v>617.01242999999999</v>
      </c>
      <c r="O21" s="99">
        <v>4.030102751425643E-5</v>
      </c>
      <c r="P21" s="99">
        <v>2.0202071103877107E-2</v>
      </c>
      <c r="Q21" s="99">
        <v>3.4701723890839691E-3</v>
      </c>
    </row>
    <row r="22" spans="2:42">
      <c r="B22" s="90" t="s">
        <v>247</v>
      </c>
      <c r="C22" s="88" t="s">
        <v>248</v>
      </c>
      <c r="D22" s="101" t="s">
        <v>115</v>
      </c>
      <c r="E22" s="88" t="s">
        <v>233</v>
      </c>
      <c r="F22" s="88"/>
      <c r="G22" s="88"/>
      <c r="H22" s="98">
        <v>3.6699999999999995</v>
      </c>
      <c r="I22" s="101" t="s">
        <v>234</v>
      </c>
      <c r="J22" s="102">
        <v>0.03</v>
      </c>
      <c r="K22" s="99">
        <v>1.1999999999999999E-3</v>
      </c>
      <c r="L22" s="98">
        <v>308007</v>
      </c>
      <c r="M22" s="100">
        <v>121.81</v>
      </c>
      <c r="N22" s="98">
        <v>375.18331000000001</v>
      </c>
      <c r="O22" s="99">
        <v>2.0091441377474444E-5</v>
      </c>
      <c r="P22" s="99">
        <v>1.2284160799820462E-2</v>
      </c>
      <c r="Q22" s="99">
        <v>2.1100883870477801E-3</v>
      </c>
    </row>
    <row r="23" spans="2:42">
      <c r="B23" s="90" t="s">
        <v>249</v>
      </c>
      <c r="C23" s="88" t="s">
        <v>250</v>
      </c>
      <c r="D23" s="101" t="s">
        <v>115</v>
      </c>
      <c r="E23" s="88" t="s">
        <v>233</v>
      </c>
      <c r="F23" s="88"/>
      <c r="G23" s="88"/>
      <c r="H23" s="98">
        <v>6.2600000000000007</v>
      </c>
      <c r="I23" s="101" t="s">
        <v>234</v>
      </c>
      <c r="J23" s="102">
        <v>2.75E-2</v>
      </c>
      <c r="K23" s="99">
        <v>2.8000000000000004E-3</v>
      </c>
      <c r="L23" s="98">
        <v>6062127</v>
      </c>
      <c r="M23" s="100">
        <v>120.45</v>
      </c>
      <c r="N23" s="98">
        <v>7301.8319700000002</v>
      </c>
      <c r="O23" s="99">
        <v>3.7381438821025711E-4</v>
      </c>
      <c r="P23" s="99">
        <v>0.23907480866552891</v>
      </c>
      <c r="Q23" s="99">
        <v>4.1066621124674269E-2</v>
      </c>
    </row>
    <row r="24" spans="2:42">
      <c r="B24" s="90" t="s">
        <v>251</v>
      </c>
      <c r="C24" s="88" t="s">
        <v>252</v>
      </c>
      <c r="D24" s="101" t="s">
        <v>115</v>
      </c>
      <c r="E24" s="88" t="s">
        <v>233</v>
      </c>
      <c r="F24" s="88"/>
      <c r="G24" s="88"/>
      <c r="H24" s="98">
        <v>1.4</v>
      </c>
      <c r="I24" s="101" t="s">
        <v>234</v>
      </c>
      <c r="J24" s="102">
        <v>0.01</v>
      </c>
      <c r="K24" s="99">
        <v>4.0000000000000001E-3</v>
      </c>
      <c r="L24" s="98">
        <v>357717</v>
      </c>
      <c r="M24" s="100">
        <v>103.81</v>
      </c>
      <c r="N24" s="98">
        <v>371.34603000000004</v>
      </c>
      <c r="O24" s="99">
        <v>2.2069045251608167E-5</v>
      </c>
      <c r="P24" s="99">
        <v>1.2158521510178461E-2</v>
      </c>
      <c r="Q24" s="99">
        <v>2.0885069367272673E-3</v>
      </c>
    </row>
    <row r="25" spans="2:42">
      <c r="B25" s="91"/>
      <c r="C25" s="88"/>
      <c r="D25" s="88"/>
      <c r="E25" s="88"/>
      <c r="F25" s="88"/>
      <c r="G25" s="88"/>
      <c r="H25" s="88"/>
      <c r="I25" s="88"/>
      <c r="J25" s="88"/>
      <c r="K25" s="99"/>
      <c r="L25" s="98"/>
      <c r="M25" s="100"/>
      <c r="N25" s="88"/>
      <c r="O25" s="88"/>
      <c r="P25" s="99"/>
      <c r="Q25" s="88"/>
    </row>
    <row r="26" spans="2:42">
      <c r="B26" s="87" t="s">
        <v>42</v>
      </c>
      <c r="C26" s="88"/>
      <c r="D26" s="88"/>
      <c r="E26" s="88"/>
      <c r="F26" s="88"/>
      <c r="G26" s="88"/>
      <c r="H26" s="98">
        <v>4.3862484019726544</v>
      </c>
      <c r="I26" s="88"/>
      <c r="J26" s="88"/>
      <c r="K26" s="99">
        <v>1.0432843070169289E-2</v>
      </c>
      <c r="L26" s="98"/>
      <c r="M26" s="100"/>
      <c r="N26" s="98">
        <v>11381.125639999997</v>
      </c>
      <c r="O26" s="88"/>
      <c r="P26" s="99">
        <v>0.3726380511028583</v>
      </c>
      <c r="Q26" s="99">
        <v>6.400919338468368E-2</v>
      </c>
    </row>
    <row r="27" spans="2:42">
      <c r="B27" s="89" t="s">
        <v>25</v>
      </c>
      <c r="C27" s="86"/>
      <c r="D27" s="86"/>
      <c r="E27" s="86"/>
      <c r="F27" s="86"/>
      <c r="G27" s="86"/>
      <c r="H27" s="95">
        <v>0.62053084535920888</v>
      </c>
      <c r="I27" s="86"/>
      <c r="J27" s="86"/>
      <c r="K27" s="96">
        <v>1.479834238191346E-3</v>
      </c>
      <c r="L27" s="95"/>
      <c r="M27" s="97"/>
      <c r="N27" s="95">
        <v>2490.8512000000001</v>
      </c>
      <c r="O27" s="86"/>
      <c r="P27" s="96">
        <v>8.1554844934935297E-2</v>
      </c>
      <c r="Q27" s="96">
        <v>1.4008928571433595E-2</v>
      </c>
    </row>
    <row r="28" spans="2:42">
      <c r="B28" s="90" t="s">
        <v>253</v>
      </c>
      <c r="C28" s="88" t="s">
        <v>254</v>
      </c>
      <c r="D28" s="101" t="s">
        <v>115</v>
      </c>
      <c r="E28" s="88" t="s">
        <v>233</v>
      </c>
      <c r="F28" s="88"/>
      <c r="G28" s="88"/>
      <c r="H28" s="98">
        <v>0.7599999999999999</v>
      </c>
      <c r="I28" s="101" t="s">
        <v>234</v>
      </c>
      <c r="J28" s="102">
        <v>0</v>
      </c>
      <c r="K28" s="99">
        <v>1.6000000000000001E-3</v>
      </c>
      <c r="L28" s="98">
        <v>1570000</v>
      </c>
      <c r="M28" s="100">
        <v>99.88</v>
      </c>
      <c r="N28" s="98">
        <v>1568.116</v>
      </c>
      <c r="O28" s="99">
        <v>1.7444444444444444E-4</v>
      </c>
      <c r="P28" s="99">
        <v>5.1342873159179875E-2</v>
      </c>
      <c r="Q28" s="99">
        <v>8.8193245087149989E-3</v>
      </c>
    </row>
    <row r="29" spans="2:42">
      <c r="B29" s="90" t="s">
        <v>255</v>
      </c>
      <c r="C29" s="88" t="s">
        <v>256</v>
      </c>
      <c r="D29" s="101" t="s">
        <v>115</v>
      </c>
      <c r="E29" s="88" t="s">
        <v>233</v>
      </c>
      <c r="F29" s="88"/>
      <c r="G29" s="88"/>
      <c r="H29" s="98">
        <v>0.17</v>
      </c>
      <c r="I29" s="101" t="s">
        <v>234</v>
      </c>
      <c r="J29" s="102">
        <v>0</v>
      </c>
      <c r="K29" s="99">
        <v>1.2000000000000001E-3</v>
      </c>
      <c r="L29" s="98">
        <v>121600</v>
      </c>
      <c r="M29" s="100">
        <v>99.98</v>
      </c>
      <c r="N29" s="98">
        <v>121.57567999999999</v>
      </c>
      <c r="O29" s="99">
        <v>1.1054545454545454E-5</v>
      </c>
      <c r="P29" s="99">
        <v>3.9806013824749201E-3</v>
      </c>
      <c r="Q29" s="99">
        <v>6.8376024113502563E-4</v>
      </c>
    </row>
    <row r="30" spans="2:42">
      <c r="B30" s="90" t="s">
        <v>257</v>
      </c>
      <c r="C30" s="88" t="s">
        <v>258</v>
      </c>
      <c r="D30" s="101" t="s">
        <v>115</v>
      </c>
      <c r="E30" s="88" t="s">
        <v>233</v>
      </c>
      <c r="F30" s="88"/>
      <c r="G30" s="88"/>
      <c r="H30" s="98">
        <v>0.26</v>
      </c>
      <c r="I30" s="101" t="s">
        <v>234</v>
      </c>
      <c r="J30" s="102">
        <v>0</v>
      </c>
      <c r="K30" s="99">
        <v>1.1000000000000001E-3</v>
      </c>
      <c r="L30" s="98">
        <v>301600</v>
      </c>
      <c r="M30" s="100">
        <v>99.97</v>
      </c>
      <c r="N30" s="98">
        <v>301.50952000000001</v>
      </c>
      <c r="O30" s="99">
        <v>3.3511111111111114E-5</v>
      </c>
      <c r="P30" s="99">
        <v>9.8719514638235997E-3</v>
      </c>
      <c r="Q30" s="99">
        <v>1.6957357104620417E-3</v>
      </c>
    </row>
    <row r="31" spans="2:42">
      <c r="B31" s="90" t="s">
        <v>259</v>
      </c>
      <c r="C31" s="88" t="s">
        <v>260</v>
      </c>
      <c r="D31" s="101" t="s">
        <v>115</v>
      </c>
      <c r="E31" s="88" t="s">
        <v>233</v>
      </c>
      <c r="F31" s="88"/>
      <c r="G31" s="88"/>
      <c r="H31" s="98">
        <v>0.51</v>
      </c>
      <c r="I31" s="101" t="s">
        <v>234</v>
      </c>
      <c r="J31" s="102">
        <v>0</v>
      </c>
      <c r="K31" s="99">
        <v>1.4000000000000002E-3</v>
      </c>
      <c r="L31" s="98">
        <v>500000</v>
      </c>
      <c r="M31" s="100">
        <v>99.93</v>
      </c>
      <c r="N31" s="98">
        <v>499.65</v>
      </c>
      <c r="O31" s="99">
        <v>5.5555555555555558E-5</v>
      </c>
      <c r="P31" s="99">
        <v>1.6359418929456894E-2</v>
      </c>
      <c r="Q31" s="99">
        <v>2.8101081111215299E-3</v>
      </c>
    </row>
    <row r="32" spans="2:42">
      <c r="B32" s="91"/>
      <c r="C32" s="88"/>
      <c r="D32" s="88"/>
      <c r="E32" s="88"/>
      <c r="F32" s="88"/>
      <c r="G32" s="88"/>
      <c r="H32" s="88"/>
      <c r="I32" s="88"/>
      <c r="J32" s="88"/>
      <c r="K32" s="99"/>
      <c r="L32" s="98"/>
      <c r="M32" s="100"/>
      <c r="N32" s="88"/>
      <c r="O32" s="88"/>
      <c r="P32" s="99"/>
      <c r="Q32" s="88"/>
    </row>
    <row r="33" spans="2:17">
      <c r="B33" s="89" t="s">
        <v>26</v>
      </c>
      <c r="C33" s="86"/>
      <c r="D33" s="86"/>
      <c r="E33" s="86"/>
      <c r="F33" s="86"/>
      <c r="G33" s="86"/>
      <c r="H33" s="95">
        <v>4.3999999999999995</v>
      </c>
      <c r="I33" s="86"/>
      <c r="J33" s="86"/>
      <c r="K33" s="96">
        <v>2.5999999999999999E-3</v>
      </c>
      <c r="L33" s="95"/>
      <c r="M33" s="97"/>
      <c r="N33" s="95">
        <v>39.378239999999998</v>
      </c>
      <c r="O33" s="86"/>
      <c r="P33" s="96">
        <v>1.2893127686674603E-3</v>
      </c>
      <c r="Q33" s="96">
        <v>2.2146925172758985E-4</v>
      </c>
    </row>
    <row r="34" spans="2:17">
      <c r="B34" s="90" t="s">
        <v>261</v>
      </c>
      <c r="C34" s="88" t="s">
        <v>262</v>
      </c>
      <c r="D34" s="101" t="s">
        <v>115</v>
      </c>
      <c r="E34" s="88" t="s">
        <v>233</v>
      </c>
      <c r="F34" s="88"/>
      <c r="G34" s="88"/>
      <c r="H34" s="98">
        <v>4.3999999999999995</v>
      </c>
      <c r="I34" s="101" t="s">
        <v>234</v>
      </c>
      <c r="J34" s="102">
        <v>1.4000000000000002E-3</v>
      </c>
      <c r="K34" s="99">
        <v>2.5999999999999999E-3</v>
      </c>
      <c r="L34" s="98">
        <v>39600</v>
      </c>
      <c r="M34" s="100">
        <v>99.44</v>
      </c>
      <c r="N34" s="98">
        <v>39.378239999999998</v>
      </c>
      <c r="O34" s="99">
        <v>2.149396635713875E-6</v>
      </c>
      <c r="P34" s="99">
        <v>1.2893127686674603E-3</v>
      </c>
      <c r="Q34" s="99">
        <v>2.2146925172758985E-4</v>
      </c>
    </row>
    <row r="35" spans="2:17">
      <c r="B35" s="91"/>
      <c r="C35" s="88"/>
      <c r="D35" s="88"/>
      <c r="E35" s="88"/>
      <c r="F35" s="88"/>
      <c r="G35" s="88"/>
      <c r="H35" s="88"/>
      <c r="I35" s="88"/>
      <c r="J35" s="88"/>
      <c r="K35" s="99"/>
      <c r="L35" s="98"/>
      <c r="M35" s="100"/>
      <c r="N35" s="88"/>
      <c r="O35" s="88"/>
      <c r="P35" s="99"/>
      <c r="Q35" s="88"/>
    </row>
    <row r="36" spans="2:17">
      <c r="B36" s="89" t="s">
        <v>27</v>
      </c>
      <c r="C36" s="86"/>
      <c r="D36" s="86"/>
      <c r="E36" s="86"/>
      <c r="F36" s="86"/>
      <c r="G36" s="86"/>
      <c r="H36" s="95">
        <v>5.4459490660731067</v>
      </c>
      <c r="I36" s="86"/>
      <c r="J36" s="86"/>
      <c r="K36" s="96">
        <v>1.2987280028433731E-2</v>
      </c>
      <c r="L36" s="95"/>
      <c r="M36" s="97"/>
      <c r="N36" s="95">
        <v>8850.8961999999992</v>
      </c>
      <c r="O36" s="86"/>
      <c r="P36" s="96">
        <v>0.28979389339925565</v>
      </c>
      <c r="Q36" s="96">
        <v>4.9778795561522517E-2</v>
      </c>
    </row>
    <row r="37" spans="2:17">
      <c r="B37" s="90" t="s">
        <v>263</v>
      </c>
      <c r="C37" s="88" t="s">
        <v>264</v>
      </c>
      <c r="D37" s="101" t="s">
        <v>115</v>
      </c>
      <c r="E37" s="88" t="s">
        <v>233</v>
      </c>
      <c r="F37" s="88"/>
      <c r="G37" s="88"/>
      <c r="H37" s="98">
        <v>1.1100000000000001</v>
      </c>
      <c r="I37" s="101" t="s">
        <v>234</v>
      </c>
      <c r="J37" s="102">
        <v>5.5E-2</v>
      </c>
      <c r="K37" s="99">
        <v>2.1000000000000003E-3</v>
      </c>
      <c r="L37" s="98">
        <v>246312</v>
      </c>
      <c r="M37" s="100">
        <v>110.77</v>
      </c>
      <c r="N37" s="98">
        <v>272.83979999999997</v>
      </c>
      <c r="O37" s="99">
        <v>1.3684687275405388E-5</v>
      </c>
      <c r="P37" s="99">
        <v>8.9332544557775093E-3</v>
      </c>
      <c r="Q37" s="99">
        <v>1.5344928150040546E-3</v>
      </c>
    </row>
    <row r="38" spans="2:17">
      <c r="B38" s="90" t="s">
        <v>265</v>
      </c>
      <c r="C38" s="88" t="s">
        <v>266</v>
      </c>
      <c r="D38" s="101" t="s">
        <v>115</v>
      </c>
      <c r="E38" s="88" t="s">
        <v>233</v>
      </c>
      <c r="F38" s="88"/>
      <c r="G38" s="88"/>
      <c r="H38" s="98">
        <v>2.87</v>
      </c>
      <c r="I38" s="101" t="s">
        <v>234</v>
      </c>
      <c r="J38" s="102">
        <v>0.06</v>
      </c>
      <c r="K38" s="99">
        <v>6.5000000000000006E-3</v>
      </c>
      <c r="L38" s="98">
        <v>300844</v>
      </c>
      <c r="M38" s="100">
        <v>121.74</v>
      </c>
      <c r="N38" s="98">
        <v>366.24746999999996</v>
      </c>
      <c r="O38" s="99">
        <v>1.6414181853142939E-5</v>
      </c>
      <c r="P38" s="99">
        <v>1.1991585697155398E-2</v>
      </c>
      <c r="Q38" s="99">
        <v>2.0598318545476616E-3</v>
      </c>
    </row>
    <row r="39" spans="2:17">
      <c r="B39" s="90" t="s">
        <v>267</v>
      </c>
      <c r="C39" s="88" t="s">
        <v>268</v>
      </c>
      <c r="D39" s="101" t="s">
        <v>115</v>
      </c>
      <c r="E39" s="88" t="s">
        <v>233</v>
      </c>
      <c r="F39" s="88"/>
      <c r="G39" s="88"/>
      <c r="H39" s="98">
        <v>8.57</v>
      </c>
      <c r="I39" s="101" t="s">
        <v>234</v>
      </c>
      <c r="J39" s="102">
        <v>6.25E-2</v>
      </c>
      <c r="K39" s="99">
        <v>2.1400000000000002E-2</v>
      </c>
      <c r="L39" s="98">
        <v>334514</v>
      </c>
      <c r="M39" s="100">
        <v>140.5</v>
      </c>
      <c r="N39" s="98">
        <v>469.99215999999996</v>
      </c>
      <c r="O39" s="99">
        <v>1.9959480072829661E-5</v>
      </c>
      <c r="P39" s="99">
        <v>1.5388369136396142E-2</v>
      </c>
      <c r="Q39" s="99">
        <v>2.6433078774732869E-3</v>
      </c>
    </row>
    <row r="40" spans="2:17">
      <c r="B40" s="90" t="s">
        <v>269</v>
      </c>
      <c r="C40" s="88" t="s">
        <v>270</v>
      </c>
      <c r="D40" s="101" t="s">
        <v>115</v>
      </c>
      <c r="E40" s="88" t="s">
        <v>233</v>
      </c>
      <c r="F40" s="88"/>
      <c r="G40" s="88"/>
      <c r="H40" s="98">
        <v>7.15</v>
      </c>
      <c r="I40" s="101" t="s">
        <v>234</v>
      </c>
      <c r="J40" s="102">
        <v>3.7499999999999999E-2</v>
      </c>
      <c r="K40" s="99">
        <v>1.84E-2</v>
      </c>
      <c r="L40" s="98">
        <v>223000</v>
      </c>
      <c r="M40" s="100">
        <v>117.33</v>
      </c>
      <c r="N40" s="98">
        <v>261.64589999999998</v>
      </c>
      <c r="O40" s="99">
        <v>1.6698251071608391E-5</v>
      </c>
      <c r="P40" s="99">
        <v>8.5667465011003401E-3</v>
      </c>
      <c r="Q40" s="99">
        <v>1.4715366072884871E-3</v>
      </c>
    </row>
    <row r="41" spans="2:17">
      <c r="B41" s="90" t="s">
        <v>271</v>
      </c>
      <c r="C41" s="88" t="s">
        <v>272</v>
      </c>
      <c r="D41" s="101" t="s">
        <v>115</v>
      </c>
      <c r="E41" s="88" t="s">
        <v>233</v>
      </c>
      <c r="F41" s="88"/>
      <c r="G41" s="88"/>
      <c r="H41" s="98">
        <v>0.41000000000000003</v>
      </c>
      <c r="I41" s="101" t="s">
        <v>234</v>
      </c>
      <c r="J41" s="102">
        <v>2.5000000000000001E-2</v>
      </c>
      <c r="K41" s="99">
        <v>1.2999999999999999E-3</v>
      </c>
      <c r="L41" s="98">
        <v>624400</v>
      </c>
      <c r="M41" s="100">
        <v>102.45</v>
      </c>
      <c r="N41" s="98">
        <v>639.69782999999995</v>
      </c>
      <c r="O41" s="99">
        <v>4.8325414315126324E-5</v>
      </c>
      <c r="P41" s="99">
        <v>2.0944830960141093E-2</v>
      </c>
      <c r="Q41" s="99">
        <v>3.5977585524864233E-3</v>
      </c>
    </row>
    <row r="42" spans="2:17">
      <c r="B42" s="90" t="s">
        <v>273</v>
      </c>
      <c r="C42" s="88" t="s">
        <v>274</v>
      </c>
      <c r="D42" s="101" t="s">
        <v>115</v>
      </c>
      <c r="E42" s="88" t="s">
        <v>233</v>
      </c>
      <c r="F42" s="88"/>
      <c r="G42" s="88"/>
      <c r="H42" s="98">
        <v>1.9800000000000002</v>
      </c>
      <c r="I42" s="101" t="s">
        <v>234</v>
      </c>
      <c r="J42" s="102">
        <v>0.04</v>
      </c>
      <c r="K42" s="99">
        <v>4.0000000000000001E-3</v>
      </c>
      <c r="L42" s="98">
        <v>497942</v>
      </c>
      <c r="M42" s="100">
        <v>111.14</v>
      </c>
      <c r="N42" s="98">
        <v>553.41274999999996</v>
      </c>
      <c r="O42" s="99">
        <v>2.9692154287909342E-5</v>
      </c>
      <c r="P42" s="99">
        <v>1.811970583038686E-2</v>
      </c>
      <c r="Q42" s="99">
        <v>3.1124780497809893E-3</v>
      </c>
    </row>
    <row r="43" spans="2:17">
      <c r="B43" s="90" t="s">
        <v>275</v>
      </c>
      <c r="C43" s="88" t="s">
        <v>276</v>
      </c>
      <c r="D43" s="101" t="s">
        <v>115</v>
      </c>
      <c r="E43" s="88" t="s">
        <v>233</v>
      </c>
      <c r="F43" s="88"/>
      <c r="G43" s="88"/>
      <c r="H43" s="98">
        <v>5.21</v>
      </c>
      <c r="I43" s="101" t="s">
        <v>234</v>
      </c>
      <c r="J43" s="102">
        <v>5.5E-2</v>
      </c>
      <c r="K43" s="99">
        <v>1.34E-2</v>
      </c>
      <c r="L43" s="98">
        <v>33120</v>
      </c>
      <c r="M43" s="100">
        <v>129.19999999999999</v>
      </c>
      <c r="N43" s="98">
        <v>42.791040000000002</v>
      </c>
      <c r="O43" s="99">
        <v>1.8459167786838254E-6</v>
      </c>
      <c r="P43" s="99">
        <v>1.4010538372603765E-3</v>
      </c>
      <c r="Q43" s="99">
        <v>2.4066336152772107E-4</v>
      </c>
    </row>
    <row r="44" spans="2:17">
      <c r="B44" s="90" t="s">
        <v>277</v>
      </c>
      <c r="C44" s="88" t="s">
        <v>278</v>
      </c>
      <c r="D44" s="101" t="s">
        <v>115</v>
      </c>
      <c r="E44" s="88" t="s">
        <v>233</v>
      </c>
      <c r="F44" s="88"/>
      <c r="G44" s="88"/>
      <c r="H44" s="98">
        <v>6.3</v>
      </c>
      <c r="I44" s="101" t="s">
        <v>234</v>
      </c>
      <c r="J44" s="102">
        <v>4.2500000000000003E-2</v>
      </c>
      <c r="K44" s="99">
        <v>1.6500000000000001E-2</v>
      </c>
      <c r="L44" s="98">
        <v>2107875</v>
      </c>
      <c r="M44" s="100">
        <v>120.81</v>
      </c>
      <c r="N44" s="98">
        <v>2546.5237599999996</v>
      </c>
      <c r="O44" s="99">
        <v>1.2578997867803782E-4</v>
      </c>
      <c r="P44" s="99">
        <v>8.3377662370971148E-2</v>
      </c>
      <c r="Q44" s="99">
        <v>1.4322039573981177E-2</v>
      </c>
    </row>
    <row r="45" spans="2:17">
      <c r="B45" s="90" t="s">
        <v>279</v>
      </c>
      <c r="C45" s="88" t="s">
        <v>280</v>
      </c>
      <c r="D45" s="101" t="s">
        <v>115</v>
      </c>
      <c r="E45" s="88" t="s">
        <v>233</v>
      </c>
      <c r="F45" s="88"/>
      <c r="G45" s="88"/>
      <c r="H45" s="98">
        <v>8.92</v>
      </c>
      <c r="I45" s="101" t="s">
        <v>234</v>
      </c>
      <c r="J45" s="102">
        <v>1.7500000000000002E-2</v>
      </c>
      <c r="K45" s="99">
        <v>2.0900000000000002E-2</v>
      </c>
      <c r="L45" s="98">
        <v>58613</v>
      </c>
      <c r="M45" s="100">
        <v>97.65</v>
      </c>
      <c r="N45" s="98">
        <v>57.235599999999998</v>
      </c>
      <c r="O45" s="99">
        <v>9.2890640142392273E-6</v>
      </c>
      <c r="P45" s="99">
        <v>1.8739941120360711E-3</v>
      </c>
      <c r="Q45" s="99">
        <v>3.219017788550134E-4</v>
      </c>
    </row>
    <row r="46" spans="2:17">
      <c r="B46" s="90" t="s">
        <v>281</v>
      </c>
      <c r="C46" s="88" t="s">
        <v>282</v>
      </c>
      <c r="D46" s="101" t="s">
        <v>115</v>
      </c>
      <c r="E46" s="88" t="s">
        <v>233</v>
      </c>
      <c r="F46" s="88"/>
      <c r="G46" s="88"/>
      <c r="H46" s="98">
        <v>3.67</v>
      </c>
      <c r="I46" s="101" t="s">
        <v>234</v>
      </c>
      <c r="J46" s="102">
        <v>0.05</v>
      </c>
      <c r="K46" s="99">
        <v>8.9000000000000017E-3</v>
      </c>
      <c r="L46" s="98">
        <v>1338140</v>
      </c>
      <c r="M46" s="100">
        <v>121</v>
      </c>
      <c r="N46" s="98">
        <v>1619.14942</v>
      </c>
      <c r="O46" s="99">
        <v>7.4979394030404376E-5</v>
      </c>
      <c r="P46" s="99">
        <v>5.3013797000234467E-2</v>
      </c>
      <c r="Q46" s="99">
        <v>9.1063442775137001E-3</v>
      </c>
    </row>
    <row r="47" spans="2:17">
      <c r="B47" s="90" t="s">
        <v>283</v>
      </c>
      <c r="C47" s="88" t="s">
        <v>284</v>
      </c>
      <c r="D47" s="101" t="s">
        <v>115</v>
      </c>
      <c r="E47" s="88" t="s">
        <v>233</v>
      </c>
      <c r="F47" s="88"/>
      <c r="G47" s="88"/>
      <c r="H47" s="98">
        <v>15.7</v>
      </c>
      <c r="I47" s="101" t="s">
        <v>234</v>
      </c>
      <c r="J47" s="102">
        <v>5.5E-2</v>
      </c>
      <c r="K47" s="99">
        <v>3.2000000000000001E-2</v>
      </c>
      <c r="L47" s="98">
        <v>731435</v>
      </c>
      <c r="M47" s="100">
        <v>145.32</v>
      </c>
      <c r="N47" s="98">
        <v>1062.9213099999999</v>
      </c>
      <c r="O47" s="99">
        <v>6.2714004299913611E-5</v>
      </c>
      <c r="P47" s="99">
        <v>3.4801911336609863E-2</v>
      </c>
      <c r="Q47" s="99">
        <v>5.9780322119782287E-3</v>
      </c>
    </row>
    <row r="48" spans="2:17">
      <c r="B48" s="90" t="s">
        <v>285</v>
      </c>
      <c r="C48" s="88" t="s">
        <v>286</v>
      </c>
      <c r="D48" s="101" t="s">
        <v>115</v>
      </c>
      <c r="E48" s="88" t="s">
        <v>233</v>
      </c>
      <c r="F48" s="88"/>
      <c r="G48" s="88"/>
      <c r="H48" s="98">
        <v>0.66999999999999993</v>
      </c>
      <c r="I48" s="101" t="s">
        <v>234</v>
      </c>
      <c r="J48" s="102">
        <v>4.2500000000000003E-2</v>
      </c>
      <c r="K48" s="99">
        <v>1.2999999999999999E-3</v>
      </c>
      <c r="L48" s="98">
        <v>174930</v>
      </c>
      <c r="M48" s="100">
        <v>104.17</v>
      </c>
      <c r="N48" s="98">
        <v>182.22457</v>
      </c>
      <c r="O48" s="99">
        <v>1.0481117003190231E-5</v>
      </c>
      <c r="P48" s="99">
        <v>5.9663526065648811E-3</v>
      </c>
      <c r="Q48" s="99">
        <v>1.0248588856252036E-3</v>
      </c>
    </row>
    <row r="49" spans="2:17">
      <c r="B49" s="90" t="s">
        <v>287</v>
      </c>
      <c r="C49" s="88" t="s">
        <v>288</v>
      </c>
      <c r="D49" s="101" t="s">
        <v>115</v>
      </c>
      <c r="E49" s="88" t="s">
        <v>233</v>
      </c>
      <c r="F49" s="88"/>
      <c r="G49" s="88"/>
      <c r="H49" s="98">
        <v>0.08</v>
      </c>
      <c r="I49" s="101" t="s">
        <v>234</v>
      </c>
      <c r="J49" s="102">
        <v>6.5000000000000002E-2</v>
      </c>
      <c r="K49" s="99">
        <v>2.1000000000000003E-3</v>
      </c>
      <c r="L49" s="98">
        <v>728840</v>
      </c>
      <c r="M49" s="100">
        <v>106.5</v>
      </c>
      <c r="N49" s="98">
        <v>776.21458999999993</v>
      </c>
      <c r="O49" s="99">
        <v>1.7269220159151034E-4</v>
      </c>
      <c r="P49" s="99">
        <v>2.5414629554621475E-2</v>
      </c>
      <c r="Q49" s="99">
        <v>4.3655497154605673E-3</v>
      </c>
    </row>
    <row r="50" spans="2:17">
      <c r="C50" s="1"/>
      <c r="D50" s="1"/>
      <c r="Q50" s="121"/>
    </row>
    <row r="51" spans="2:17">
      <c r="C51" s="1"/>
      <c r="D51" s="1"/>
      <c r="Q51" s="121"/>
    </row>
    <row r="52" spans="2:17">
      <c r="B52" s="108" t="s">
        <v>449</v>
      </c>
      <c r="C52" s="1"/>
      <c r="D52" s="1"/>
      <c r="Q52" s="121"/>
    </row>
    <row r="53" spans="2:17">
      <c r="B53" s="108" t="s">
        <v>106</v>
      </c>
      <c r="C53" s="1"/>
      <c r="D53" s="1"/>
      <c r="Q53" s="121"/>
    </row>
    <row r="54" spans="2:17">
      <c r="B54" s="103"/>
      <c r="C54" s="1"/>
      <c r="D54" s="1"/>
      <c r="Q54" s="121"/>
    </row>
    <row r="55" spans="2:17">
      <c r="C55" s="1"/>
      <c r="D55" s="1"/>
      <c r="Q55" s="121"/>
    </row>
    <row r="56" spans="2:17">
      <c r="C56" s="1"/>
      <c r="D56" s="1"/>
      <c r="Q56" s="121"/>
    </row>
    <row r="57" spans="2:17">
      <c r="C57" s="1"/>
      <c r="D57" s="1"/>
      <c r="Q57" s="121"/>
    </row>
    <row r="58" spans="2:17">
      <c r="C58" s="1"/>
      <c r="D58" s="1"/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D1:AA2 AC1:XFD2 D3:XFD1048576 A1:A1048576 B1:B51 B5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173</v>
      </c>
      <c r="C1" s="82" t="s" vm="1">
        <v>228</v>
      </c>
    </row>
    <row r="2" spans="2:67">
      <c r="B2" s="58" t="s">
        <v>172</v>
      </c>
      <c r="C2" s="82" t="s">
        <v>229</v>
      </c>
    </row>
    <row r="3" spans="2:67">
      <c r="B3" s="58" t="s">
        <v>174</v>
      </c>
      <c r="C3" s="82" t="s">
        <v>230</v>
      </c>
    </row>
    <row r="4" spans="2:67">
      <c r="B4" s="58" t="s">
        <v>175</v>
      </c>
      <c r="C4" s="82">
        <v>185</v>
      </c>
    </row>
    <row r="6" spans="2:67" ht="26.25" customHeight="1">
      <c r="B6" s="134" t="s">
        <v>204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5"/>
      <c r="BJ7" s="3"/>
      <c r="BO7" s="3"/>
    </row>
    <row r="8" spans="2:67" s="3" customFormat="1" ht="78.75">
      <c r="B8" s="39" t="s">
        <v>109</v>
      </c>
      <c r="C8" s="14" t="s">
        <v>41</v>
      </c>
      <c r="D8" s="78" t="s">
        <v>114</v>
      </c>
      <c r="E8" s="78" t="s">
        <v>221</v>
      </c>
      <c r="F8" s="78" t="s">
        <v>111</v>
      </c>
      <c r="G8" s="14" t="s">
        <v>54</v>
      </c>
      <c r="H8" s="14" t="s">
        <v>15</v>
      </c>
      <c r="I8" s="14" t="s">
        <v>55</v>
      </c>
      <c r="J8" s="14" t="s">
        <v>95</v>
      </c>
      <c r="K8" s="14" t="s">
        <v>18</v>
      </c>
      <c r="L8" s="14" t="s">
        <v>94</v>
      </c>
      <c r="M8" s="14" t="s">
        <v>17</v>
      </c>
      <c r="N8" s="14" t="s">
        <v>19</v>
      </c>
      <c r="O8" s="14" t="s">
        <v>0</v>
      </c>
      <c r="P8" s="14" t="s">
        <v>98</v>
      </c>
      <c r="Q8" s="14" t="s">
        <v>52</v>
      </c>
      <c r="R8" s="14" t="s">
        <v>51</v>
      </c>
      <c r="S8" s="78" t="s">
        <v>176</v>
      </c>
      <c r="T8" s="40" t="s">
        <v>178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53</v>
      </c>
      <c r="Q9" s="17" t="s">
        <v>23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107</v>
      </c>
      <c r="R10" s="20" t="s">
        <v>108</v>
      </c>
      <c r="S10" s="47" t="s">
        <v>179</v>
      </c>
      <c r="T10" s="77" t="s">
        <v>222</v>
      </c>
      <c r="U10" s="5"/>
      <c r="BJ10" s="1"/>
      <c r="BK10" s="3"/>
      <c r="BL10" s="1"/>
      <c r="BO10" s="1"/>
    </row>
    <row r="11" spans="2:67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5"/>
      <c r="BJ11" s="1"/>
      <c r="BK11" s="3"/>
      <c r="BL11" s="1"/>
      <c r="BO11" s="1"/>
    </row>
    <row r="12" spans="2:67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BK12" s="4"/>
    </row>
    <row r="13" spans="2:67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67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67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67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BJ16" s="4"/>
    </row>
    <row r="17" spans="2:20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</row>
    <row r="18" spans="2:20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</row>
    <row r="19" spans="2:20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</row>
    <row r="20" spans="2:20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</row>
    <row r="21" spans="2:20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20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20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20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20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20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20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20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20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20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20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20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19.85546875" style="2" customWidth="1"/>
    <col min="4" max="4" width="6.42578125" style="2" bestFit="1" customWidth="1"/>
    <col min="5" max="5" width="5.42578125" style="2" bestFit="1" customWidth="1"/>
    <col min="6" max="6" width="11.28515625" style="2" bestFit="1" customWidth="1"/>
    <col min="7" max="7" width="8.5703125" style="1" customWidth="1"/>
    <col min="8" max="8" width="7.7109375" style="1" customWidth="1"/>
    <col min="9" max="9" width="7.85546875" style="1" bestFit="1" customWidth="1"/>
    <col min="10" max="10" width="7.140625" style="1" bestFit="1" customWidth="1"/>
    <col min="11" max="11" width="6.140625" style="1" customWidth="1"/>
    <col min="12" max="12" width="6.28515625" style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10.7109375" style="1" customWidth="1"/>
    <col min="21" max="21" width="7.5703125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8" t="s">
        <v>173</v>
      </c>
      <c r="C1" s="82" t="s" vm="1">
        <v>228</v>
      </c>
    </row>
    <row r="2" spans="2:61">
      <c r="B2" s="58" t="s">
        <v>172</v>
      </c>
      <c r="C2" s="82" t="s">
        <v>229</v>
      </c>
    </row>
    <row r="3" spans="2:61">
      <c r="B3" s="58" t="s">
        <v>174</v>
      </c>
      <c r="C3" s="82" t="s">
        <v>230</v>
      </c>
    </row>
    <row r="4" spans="2:61">
      <c r="B4" s="58" t="s">
        <v>175</v>
      </c>
      <c r="C4" s="82">
        <v>185</v>
      </c>
    </row>
    <row r="6" spans="2:6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1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I7" s="3"/>
    </row>
    <row r="8" spans="2:61" s="3" customFormat="1" ht="47.25">
      <c r="B8" s="23" t="s">
        <v>109</v>
      </c>
      <c r="C8" s="31" t="s">
        <v>41</v>
      </c>
      <c r="D8" s="78" t="s">
        <v>114</v>
      </c>
      <c r="E8" s="78" t="s">
        <v>221</v>
      </c>
      <c r="F8" s="74" t="s">
        <v>111</v>
      </c>
      <c r="G8" s="31" t="s">
        <v>54</v>
      </c>
      <c r="H8" s="31" t="s">
        <v>15</v>
      </c>
      <c r="I8" s="31" t="s">
        <v>55</v>
      </c>
      <c r="J8" s="31" t="s">
        <v>95</v>
      </c>
      <c r="K8" s="31" t="s">
        <v>18</v>
      </c>
      <c r="L8" s="31" t="s">
        <v>94</v>
      </c>
      <c r="M8" s="31" t="s">
        <v>17</v>
      </c>
      <c r="N8" s="31" t="s">
        <v>19</v>
      </c>
      <c r="O8" s="31" t="s">
        <v>0</v>
      </c>
      <c r="P8" s="31" t="s">
        <v>98</v>
      </c>
      <c r="Q8" s="31" t="s">
        <v>52</v>
      </c>
      <c r="R8" s="14" t="s">
        <v>51</v>
      </c>
      <c r="S8" s="78" t="s">
        <v>176</v>
      </c>
      <c r="T8" s="32" t="s">
        <v>178</v>
      </c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53</v>
      </c>
      <c r="Q9" s="33" t="s">
        <v>23</v>
      </c>
      <c r="R9" s="17" t="s">
        <v>20</v>
      </c>
      <c r="S9" s="33" t="s">
        <v>23</v>
      </c>
      <c r="T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107</v>
      </c>
      <c r="R10" s="20" t="s">
        <v>108</v>
      </c>
      <c r="S10" s="20" t="s">
        <v>179</v>
      </c>
      <c r="T10" s="21" t="s">
        <v>222</v>
      </c>
      <c r="U10" s="5"/>
      <c r="BD10" s="1"/>
      <c r="BE10" s="3"/>
      <c r="BF10" s="1"/>
    </row>
    <row r="11" spans="2:61" s="4" customFormat="1" ht="18" customHeight="1">
      <c r="B11" s="113" t="s">
        <v>34</v>
      </c>
      <c r="C11" s="114"/>
      <c r="D11" s="114"/>
      <c r="E11" s="114"/>
      <c r="F11" s="114"/>
      <c r="G11" s="114"/>
      <c r="H11" s="114"/>
      <c r="I11" s="114"/>
      <c r="J11" s="114"/>
      <c r="K11" s="115">
        <v>3.7182148769937369</v>
      </c>
      <c r="L11" s="114"/>
      <c r="M11" s="114"/>
      <c r="N11" s="119">
        <v>1.1403465293936883E-2</v>
      </c>
      <c r="O11" s="115"/>
      <c r="P11" s="116"/>
      <c r="Q11" s="115">
        <v>1261.6768100000002</v>
      </c>
      <c r="R11" s="114"/>
      <c r="S11" s="117">
        <v>1</v>
      </c>
      <c r="T11" s="117">
        <v>7.0849806718054032E-3</v>
      </c>
      <c r="U11" s="5"/>
      <c r="BD11" s="1"/>
      <c r="BE11" s="3"/>
      <c r="BF11" s="1"/>
      <c r="BI11" s="1"/>
    </row>
    <row r="12" spans="2:61">
      <c r="B12" s="105" t="s">
        <v>225</v>
      </c>
      <c r="C12" s="88"/>
      <c r="D12" s="88"/>
      <c r="E12" s="88"/>
      <c r="F12" s="88"/>
      <c r="G12" s="88"/>
      <c r="H12" s="88"/>
      <c r="I12" s="88"/>
      <c r="J12" s="88"/>
      <c r="K12" s="98">
        <v>3.7182148769937369</v>
      </c>
      <c r="L12" s="88"/>
      <c r="M12" s="88"/>
      <c r="N12" s="102">
        <v>1.1403465293936883E-2</v>
      </c>
      <c r="O12" s="98"/>
      <c r="P12" s="100"/>
      <c r="Q12" s="98">
        <v>1261.6768100000002</v>
      </c>
      <c r="R12" s="88"/>
      <c r="S12" s="99">
        <v>1</v>
      </c>
      <c r="T12" s="99">
        <v>7.0849806718054032E-3</v>
      </c>
      <c r="BE12" s="3"/>
    </row>
    <row r="13" spans="2:61" ht="20.25">
      <c r="B13" s="106" t="s">
        <v>33</v>
      </c>
      <c r="C13" s="86"/>
      <c r="D13" s="86"/>
      <c r="E13" s="86"/>
      <c r="F13" s="86"/>
      <c r="G13" s="86"/>
      <c r="H13" s="86"/>
      <c r="I13" s="86"/>
      <c r="J13" s="86"/>
      <c r="K13" s="95">
        <v>3.7182148769937369</v>
      </c>
      <c r="L13" s="86"/>
      <c r="M13" s="86"/>
      <c r="N13" s="107">
        <v>1.1403465293936883E-2</v>
      </c>
      <c r="O13" s="95"/>
      <c r="P13" s="97"/>
      <c r="Q13" s="95">
        <v>1261.6768100000002</v>
      </c>
      <c r="R13" s="86"/>
      <c r="S13" s="96">
        <v>1</v>
      </c>
      <c r="T13" s="96">
        <v>7.0849806718054032E-3</v>
      </c>
      <c r="BE13" s="4"/>
    </row>
    <row r="14" spans="2:61">
      <c r="B14" s="91" t="s">
        <v>289</v>
      </c>
      <c r="C14" s="88" t="s">
        <v>290</v>
      </c>
      <c r="D14" s="101" t="s">
        <v>115</v>
      </c>
      <c r="E14" s="101" t="s">
        <v>447</v>
      </c>
      <c r="F14" s="88" t="s">
        <v>291</v>
      </c>
      <c r="G14" s="101" t="s">
        <v>292</v>
      </c>
      <c r="H14" s="88" t="s">
        <v>293</v>
      </c>
      <c r="I14" s="88" t="s">
        <v>156</v>
      </c>
      <c r="J14" s="88"/>
      <c r="K14" s="98">
        <v>3.04</v>
      </c>
      <c r="L14" s="101" t="s">
        <v>234</v>
      </c>
      <c r="M14" s="102">
        <v>4.0999999999999995E-2</v>
      </c>
      <c r="N14" s="102">
        <v>1.1000000000000001E-2</v>
      </c>
      <c r="O14" s="98">
        <v>150000</v>
      </c>
      <c r="P14" s="100">
        <v>135.38</v>
      </c>
      <c r="Q14" s="98">
        <v>203.07</v>
      </c>
      <c r="R14" s="99">
        <v>5.2128617294009562E-5</v>
      </c>
      <c r="S14" s="99">
        <v>0.1609524708629621</v>
      </c>
      <c r="T14" s="99">
        <v>1.1403451451434089E-3</v>
      </c>
    </row>
    <row r="15" spans="2:61">
      <c r="B15" s="91" t="s">
        <v>294</v>
      </c>
      <c r="C15" s="88" t="s">
        <v>295</v>
      </c>
      <c r="D15" s="101" t="s">
        <v>115</v>
      </c>
      <c r="E15" s="101" t="s">
        <v>447</v>
      </c>
      <c r="F15" s="88" t="s">
        <v>296</v>
      </c>
      <c r="G15" s="101" t="s">
        <v>292</v>
      </c>
      <c r="H15" s="88" t="s">
        <v>293</v>
      </c>
      <c r="I15" s="88" t="s">
        <v>155</v>
      </c>
      <c r="J15" s="88"/>
      <c r="K15" s="98">
        <v>1.6699999999999997</v>
      </c>
      <c r="L15" s="101" t="s">
        <v>234</v>
      </c>
      <c r="M15" s="102">
        <v>2.6000000000000002E-2</v>
      </c>
      <c r="N15" s="102">
        <v>1.2199999999999999E-2</v>
      </c>
      <c r="O15" s="98">
        <v>200000</v>
      </c>
      <c r="P15" s="100">
        <v>109.43</v>
      </c>
      <c r="Q15" s="98">
        <v>218.85998000000001</v>
      </c>
      <c r="R15" s="99">
        <v>6.6896720574885152E-5</v>
      </c>
      <c r="S15" s="99">
        <v>0.17346754593991465</v>
      </c>
      <c r="T15" s="99">
        <v>1.2290142101698113E-3</v>
      </c>
    </row>
    <row r="16" spans="2:61">
      <c r="B16" s="91" t="s">
        <v>297</v>
      </c>
      <c r="C16" s="88" t="s">
        <v>298</v>
      </c>
      <c r="D16" s="101" t="s">
        <v>115</v>
      </c>
      <c r="E16" s="101" t="s">
        <v>447</v>
      </c>
      <c r="F16" s="88" t="s">
        <v>296</v>
      </c>
      <c r="G16" s="101" t="s">
        <v>292</v>
      </c>
      <c r="H16" s="88" t="s">
        <v>293</v>
      </c>
      <c r="I16" s="88" t="s">
        <v>155</v>
      </c>
      <c r="J16" s="88"/>
      <c r="K16" s="98">
        <v>4.5600000000000005</v>
      </c>
      <c r="L16" s="101" t="s">
        <v>234</v>
      </c>
      <c r="M16" s="102">
        <v>3.4000000000000002E-2</v>
      </c>
      <c r="N16" s="102">
        <v>9.2999999999999992E-3</v>
      </c>
      <c r="O16" s="98">
        <v>170000</v>
      </c>
      <c r="P16" s="100">
        <v>114.81</v>
      </c>
      <c r="Q16" s="98">
        <v>195.17701</v>
      </c>
      <c r="R16" s="99">
        <v>1.0433116752951365E-4</v>
      </c>
      <c r="S16" s="99">
        <v>0.15469651851649707</v>
      </c>
      <c r="T16" s="99">
        <v>1.0960218436849684E-3</v>
      </c>
    </row>
    <row r="17" spans="2:56" ht="20.25">
      <c r="B17" s="91" t="s">
        <v>299</v>
      </c>
      <c r="C17" s="88" t="s">
        <v>300</v>
      </c>
      <c r="D17" s="101" t="s">
        <v>115</v>
      </c>
      <c r="E17" s="101" t="s">
        <v>447</v>
      </c>
      <c r="F17" s="88" t="s">
        <v>291</v>
      </c>
      <c r="G17" s="101" t="s">
        <v>292</v>
      </c>
      <c r="H17" s="88" t="s">
        <v>293</v>
      </c>
      <c r="I17" s="88" t="s">
        <v>156</v>
      </c>
      <c r="J17" s="88"/>
      <c r="K17" s="98">
        <v>4.9800000000000004</v>
      </c>
      <c r="L17" s="101" t="s">
        <v>234</v>
      </c>
      <c r="M17" s="102">
        <v>0.04</v>
      </c>
      <c r="N17" s="102">
        <v>1.0200000000000001E-2</v>
      </c>
      <c r="O17" s="98">
        <v>170000</v>
      </c>
      <c r="P17" s="100">
        <v>121.83</v>
      </c>
      <c r="Q17" s="98">
        <v>207.11099999999999</v>
      </c>
      <c r="R17" s="99">
        <v>7.1302886907784549E-5</v>
      </c>
      <c r="S17" s="99">
        <v>0.16415535132170653</v>
      </c>
      <c r="T17" s="99">
        <v>1.1630374912877162E-3</v>
      </c>
      <c r="BD17" s="4"/>
    </row>
    <row r="18" spans="2:56">
      <c r="B18" s="91" t="s">
        <v>301</v>
      </c>
      <c r="C18" s="88" t="s">
        <v>302</v>
      </c>
      <c r="D18" s="101" t="s">
        <v>115</v>
      </c>
      <c r="E18" s="101" t="s">
        <v>447</v>
      </c>
      <c r="F18" s="88" t="s">
        <v>296</v>
      </c>
      <c r="G18" s="101" t="s">
        <v>292</v>
      </c>
      <c r="H18" s="88" t="s">
        <v>303</v>
      </c>
      <c r="I18" s="88" t="s">
        <v>155</v>
      </c>
      <c r="J18" s="88"/>
      <c r="K18" s="98">
        <v>4.16</v>
      </c>
      <c r="L18" s="101" t="s">
        <v>234</v>
      </c>
      <c r="M18" s="102">
        <v>0.05</v>
      </c>
      <c r="N18" s="102">
        <v>1.2500000000000001E-2</v>
      </c>
      <c r="O18" s="98">
        <v>170000</v>
      </c>
      <c r="P18" s="100">
        <v>128.34</v>
      </c>
      <c r="Q18" s="98">
        <v>218.17803000000001</v>
      </c>
      <c r="R18" s="99">
        <v>2.1817824817824819E-4</v>
      </c>
      <c r="S18" s="99">
        <v>0.17292703509387636</v>
      </c>
      <c r="T18" s="99">
        <v>1.2251847012727287E-3</v>
      </c>
    </row>
    <row r="19" spans="2:56">
      <c r="B19" s="91" t="s">
        <v>304</v>
      </c>
      <c r="C19" s="88" t="s">
        <v>305</v>
      </c>
      <c r="D19" s="101" t="s">
        <v>115</v>
      </c>
      <c r="E19" s="101" t="s">
        <v>447</v>
      </c>
      <c r="F19" s="88" t="s">
        <v>291</v>
      </c>
      <c r="G19" s="101" t="s">
        <v>292</v>
      </c>
      <c r="H19" s="88" t="s">
        <v>303</v>
      </c>
      <c r="I19" s="88" t="s">
        <v>156</v>
      </c>
      <c r="J19" s="88"/>
      <c r="K19" s="98">
        <v>4.01</v>
      </c>
      <c r="L19" s="101" t="s">
        <v>234</v>
      </c>
      <c r="M19" s="102">
        <v>6.5000000000000002E-2</v>
      </c>
      <c r="N19" s="102">
        <v>1.2899999999999998E-2</v>
      </c>
      <c r="O19" s="98">
        <v>160000</v>
      </c>
      <c r="P19" s="100">
        <v>135.26</v>
      </c>
      <c r="Q19" s="98">
        <v>219.28079</v>
      </c>
      <c r="R19" s="99">
        <v>1.3922589841269841E-4</v>
      </c>
      <c r="S19" s="99">
        <v>0.17380107826504315</v>
      </c>
      <c r="T19" s="99">
        <v>1.2313772802467688E-3</v>
      </c>
      <c r="BD19" s="3"/>
    </row>
    <row r="20" spans="2:56"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98"/>
      <c r="P20" s="100"/>
      <c r="Q20" s="88"/>
      <c r="R20" s="88"/>
      <c r="S20" s="99"/>
      <c r="T20" s="88"/>
    </row>
    <row r="21" spans="2:56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</row>
    <row r="22" spans="2:56">
      <c r="B22" s="108" t="s">
        <v>449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</row>
    <row r="23" spans="2:56">
      <c r="B23" s="108" t="s">
        <v>106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</row>
    <row r="24" spans="2:56">
      <c r="B24" s="103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</row>
    <row r="25" spans="2:56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</row>
    <row r="26" spans="2:56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</row>
    <row r="27" spans="2:56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</row>
    <row r="28" spans="2:56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</row>
    <row r="29" spans="2:56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</row>
    <row r="30" spans="2:56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2:56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</row>
    <row r="32" spans="2:56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</row>
    <row r="33" spans="2:20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</row>
    <row r="34" spans="2:20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</row>
    <row r="35" spans="2:20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2:20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2:20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2:20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2:20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2:20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2:20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2:20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2:20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2:20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2:20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2:20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2:20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2:20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2:20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2:20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2:20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2:20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2:20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2:20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2:20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2:20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2:20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2:20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2:20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2:20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2:20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2:20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2:20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2:20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2:20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2:20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2:20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2:20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2:20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2:20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2:20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2:20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2:20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2:20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2:20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2:20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2:20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2:20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2:20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2:20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2:20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2:20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2:20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2:20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2:20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2:20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2:20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2:20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2:20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2:2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2:20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2:20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2:20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2:20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2:20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2:20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2:20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2:20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2:20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2:20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2:20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2:20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2:20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2:20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2:20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2:20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2:20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2:20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2:20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2:20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2:20"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</row>
    <row r="112" spans="2:20"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</row>
    <row r="113" spans="2:20"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</row>
    <row r="114" spans="2:20"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</row>
    <row r="115" spans="2:20"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</row>
    <row r="116" spans="2:20"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</row>
    <row r="117" spans="2:20"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</row>
    <row r="118" spans="2:20"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</row>
    <row r="119" spans="2:20"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</row>
    <row r="120" spans="2:20">
      <c r="C120" s="1"/>
      <c r="D120" s="1"/>
      <c r="E120" s="1"/>
      <c r="F120" s="1"/>
    </row>
    <row r="121" spans="2:20">
      <c r="C121" s="1"/>
      <c r="D121" s="1"/>
      <c r="E121" s="1"/>
      <c r="F121" s="1"/>
    </row>
    <row r="122" spans="2:20">
      <c r="C122" s="1"/>
      <c r="D122" s="1"/>
      <c r="E122" s="1"/>
      <c r="F122" s="1"/>
    </row>
    <row r="123" spans="2:20">
      <c r="C123" s="1"/>
      <c r="D123" s="1"/>
      <c r="E123" s="1"/>
      <c r="F123" s="1"/>
    </row>
    <row r="124" spans="2:20">
      <c r="C124" s="1"/>
      <c r="D124" s="1"/>
      <c r="E124" s="1"/>
      <c r="F124" s="1"/>
    </row>
    <row r="125" spans="2:20">
      <c r="C125" s="1"/>
      <c r="D125" s="1"/>
      <c r="E125" s="1"/>
      <c r="F125" s="1"/>
    </row>
    <row r="126" spans="2:20">
      <c r="C126" s="1"/>
      <c r="D126" s="1"/>
      <c r="E126" s="1"/>
      <c r="F126" s="1"/>
    </row>
    <row r="127" spans="2:20">
      <c r="C127" s="1"/>
      <c r="D127" s="1"/>
      <c r="E127" s="1"/>
      <c r="F127" s="1"/>
    </row>
    <row r="128" spans="2:20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2 B25:B119">
    <cfRule type="cellIs" dxfId="8" priority="2" operator="equal">
      <formula>"NR3"</formula>
    </cfRule>
  </conditionalFormatting>
  <conditionalFormatting sqref="B12:B22 B25:B119">
    <cfRule type="containsText" dxfId="7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$BF$7:$BF$24</formula1>
    </dataValidation>
    <dataValidation allowBlank="1" showInputMessage="1" showErrorMessage="1" sqref="H2"/>
    <dataValidation type="list" allowBlank="1" showInputMessage="1" showErrorMessage="1" sqref="I12:I828">
      <formula1>$BH$7:$BH$10</formula1>
    </dataValidation>
    <dataValidation type="list" allowBlank="1" showInputMessage="1" showErrorMessage="1" sqref="E12:E13 E20:E822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555">
      <formula1>$BF$7:$BF$29</formula1>
    </dataValidation>
    <dataValidation type="list" allowBlank="1" showInputMessage="1" showErrorMessage="1" sqref="E14:E19">
      <formula1>$BF$7:$BF$27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173</v>
      </c>
      <c r="C1" s="82" t="s" vm="1">
        <v>228</v>
      </c>
    </row>
    <row r="2" spans="2:61">
      <c r="B2" s="58" t="s">
        <v>172</v>
      </c>
      <c r="C2" s="82" t="s">
        <v>229</v>
      </c>
    </row>
    <row r="3" spans="2:61">
      <c r="B3" s="58" t="s">
        <v>174</v>
      </c>
      <c r="C3" s="82" t="s">
        <v>230</v>
      </c>
    </row>
    <row r="4" spans="2:61">
      <c r="B4" s="58" t="s">
        <v>175</v>
      </c>
      <c r="C4" s="82">
        <v>185</v>
      </c>
    </row>
    <row r="6" spans="2:61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109</v>
      </c>
      <c r="C8" s="31" t="s">
        <v>41</v>
      </c>
      <c r="D8" s="74" t="s">
        <v>114</v>
      </c>
      <c r="E8" s="74" t="s">
        <v>221</v>
      </c>
      <c r="F8" s="74" t="s">
        <v>111</v>
      </c>
      <c r="G8" s="31" t="s">
        <v>54</v>
      </c>
      <c r="H8" s="31" t="s">
        <v>94</v>
      </c>
      <c r="I8" s="31" t="s">
        <v>0</v>
      </c>
      <c r="J8" s="14" t="s">
        <v>98</v>
      </c>
      <c r="K8" s="14" t="s">
        <v>52</v>
      </c>
      <c r="L8" s="14" t="s">
        <v>51</v>
      </c>
      <c r="M8" s="78" t="s">
        <v>176</v>
      </c>
      <c r="N8" s="15" t="s">
        <v>178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53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BE11" s="1"/>
      <c r="BF11" s="3"/>
      <c r="BG11" s="1"/>
      <c r="BI11" s="1"/>
    </row>
    <row r="12" spans="2:61" ht="20.25">
      <c r="B12" s="103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BF12" s="4"/>
    </row>
    <row r="13" spans="2:61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2:61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2:61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2:61" ht="20.2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BE16" s="4"/>
    </row>
    <row r="17" spans="2:14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2:14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2:14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2:14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2:14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</row>
    <row r="22" spans="2:14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</row>
    <row r="23" spans="2:14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</row>
    <row r="24" spans="2:14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</row>
    <row r="25" spans="2:14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</row>
    <row r="26" spans="2:14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</row>
    <row r="27" spans="2:14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2:14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</row>
    <row r="29" spans="2:14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</row>
    <row r="30" spans="2:14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</row>
    <row r="31" spans="2:14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2:14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</row>
    <row r="33" spans="2:14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2:14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  <row r="35" spans="2:14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</row>
    <row r="36" spans="2:14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</row>
    <row r="37" spans="2:14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2:14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</row>
    <row r="39" spans="2:14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</row>
    <row r="40" spans="2:14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1" spans="2:14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</row>
    <row r="42" spans="2:14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</row>
    <row r="43" spans="2:14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</row>
    <row r="44" spans="2:14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2:14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</row>
    <row r="46" spans="2:14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2:14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2:14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</row>
    <row r="49" spans="2:14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</row>
    <row r="50" spans="2:14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</row>
    <row r="51" spans="2:14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</row>
    <row r="52" spans="2:14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</row>
    <row r="53" spans="2:14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2:14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</row>
    <row r="55" spans="2:14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</row>
    <row r="56" spans="2:14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</row>
    <row r="57" spans="2:14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</row>
    <row r="58" spans="2:14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</row>
    <row r="59" spans="2:14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</row>
    <row r="60" spans="2:14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</row>
    <row r="61" spans="2:14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</row>
    <row r="62" spans="2:14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</row>
    <row r="63" spans="2:14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</row>
    <row r="64" spans="2:14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</row>
    <row r="65" spans="2:14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</row>
    <row r="66" spans="2:14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</row>
    <row r="67" spans="2:14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</row>
    <row r="68" spans="2:14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</row>
    <row r="69" spans="2:14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</row>
    <row r="70" spans="2:14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</row>
    <row r="71" spans="2:14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</row>
    <row r="72" spans="2:14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</row>
    <row r="73" spans="2:14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</row>
    <row r="74" spans="2:14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</row>
    <row r="75" spans="2:14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</row>
    <row r="76" spans="2:14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</row>
    <row r="77" spans="2:14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</row>
    <row r="78" spans="2:14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</row>
    <row r="79" spans="2:14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</row>
    <row r="80" spans="2:14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</row>
    <row r="81" spans="2:14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</row>
    <row r="82" spans="2:14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</row>
    <row r="83" spans="2:14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</row>
    <row r="84" spans="2:14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</row>
    <row r="85" spans="2:14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</row>
    <row r="86" spans="2:14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</row>
    <row r="87" spans="2:14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</row>
    <row r="88" spans="2:14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</row>
    <row r="89" spans="2:14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</row>
    <row r="90" spans="2:14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</row>
    <row r="91" spans="2:14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</row>
    <row r="92" spans="2:14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</row>
    <row r="93" spans="2:14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</row>
    <row r="94" spans="2:14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</row>
    <row r="95" spans="2:14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</row>
    <row r="96" spans="2:14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</row>
    <row r="97" spans="2:14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2:14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</row>
    <row r="99" spans="2:14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</row>
    <row r="100" spans="2:14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</row>
    <row r="101" spans="2:14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</row>
    <row r="102" spans="2:14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</row>
    <row r="103" spans="2:14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</row>
    <row r="104" spans="2:14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2:14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</row>
    <row r="106" spans="2:14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</row>
    <row r="107" spans="2:14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2:14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</row>
    <row r="109" spans="2:14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</row>
    <row r="110" spans="2:14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A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0.140625" style="2" customWidth="1"/>
    <col min="4" max="4" width="6.5703125" style="2" bestFit="1" customWidth="1"/>
    <col min="5" max="5" width="11.28515625" style="2" bestFit="1" customWidth="1"/>
    <col min="6" max="6" width="6.140625" style="2" customWidth="1"/>
    <col min="7" max="7" width="7" style="2" customWidth="1"/>
    <col min="8" max="8" width="11.28515625" style="1" bestFit="1" customWidth="1"/>
    <col min="9" max="9" width="11.855468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53">
      <c r="B1" s="58" t="s">
        <v>173</v>
      </c>
      <c r="C1" s="82" t="s" vm="1">
        <v>228</v>
      </c>
    </row>
    <row r="2" spans="2:53">
      <c r="B2" s="58" t="s">
        <v>172</v>
      </c>
      <c r="C2" s="82" t="s">
        <v>229</v>
      </c>
    </row>
    <row r="3" spans="2:53">
      <c r="B3" s="58" t="s">
        <v>174</v>
      </c>
      <c r="C3" s="82" t="s">
        <v>230</v>
      </c>
    </row>
    <row r="4" spans="2:53">
      <c r="B4" s="58" t="s">
        <v>175</v>
      </c>
      <c r="C4" s="82">
        <v>185</v>
      </c>
    </row>
    <row r="6" spans="2:53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A6" s="3"/>
    </row>
    <row r="7" spans="2:53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AX7" s="3"/>
      <c r="BA7" s="3"/>
    </row>
    <row r="8" spans="2:53" s="3" customFormat="1" ht="47.25">
      <c r="B8" s="23" t="s">
        <v>109</v>
      </c>
      <c r="C8" s="31" t="s">
        <v>41</v>
      </c>
      <c r="D8" s="74" t="s">
        <v>114</v>
      </c>
      <c r="E8" s="74" t="s">
        <v>111</v>
      </c>
      <c r="F8" s="74" t="s">
        <v>54</v>
      </c>
      <c r="G8" s="31" t="s">
        <v>94</v>
      </c>
      <c r="H8" s="31" t="s">
        <v>0</v>
      </c>
      <c r="I8" s="31" t="s">
        <v>98</v>
      </c>
      <c r="J8" s="31" t="s">
        <v>52</v>
      </c>
      <c r="K8" s="31" t="s">
        <v>51</v>
      </c>
      <c r="L8" s="74" t="s">
        <v>176</v>
      </c>
      <c r="M8" s="32" t="s">
        <v>178</v>
      </c>
      <c r="AX8" s="1"/>
      <c r="AY8" s="1"/>
      <c r="BA8" s="4"/>
    </row>
    <row r="9" spans="2:53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53</v>
      </c>
      <c r="J9" s="33" t="s">
        <v>23</v>
      </c>
      <c r="K9" s="33" t="s">
        <v>20</v>
      </c>
      <c r="L9" s="18" t="s">
        <v>20</v>
      </c>
      <c r="M9" s="18" t="s">
        <v>20</v>
      </c>
      <c r="AX9" s="1"/>
      <c r="BA9" s="4"/>
    </row>
    <row r="10" spans="2:5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X10" s="1"/>
      <c r="AY10" s="3"/>
      <c r="BA10" s="1"/>
    </row>
    <row r="11" spans="2:53" s="4" customFormat="1" ht="18" customHeight="1">
      <c r="B11" s="122" t="s">
        <v>32</v>
      </c>
      <c r="C11" s="86"/>
      <c r="D11" s="86"/>
      <c r="E11" s="86"/>
      <c r="F11" s="86"/>
      <c r="G11" s="86"/>
      <c r="H11" s="95"/>
      <c r="I11" s="97"/>
      <c r="J11" s="95">
        <v>134039.65918999998</v>
      </c>
      <c r="K11" s="86"/>
      <c r="L11" s="96">
        <v>1</v>
      </c>
      <c r="M11" s="96">
        <v>0.75385956870166004</v>
      </c>
      <c r="N11" s="5"/>
      <c r="AX11" s="1"/>
      <c r="AY11" s="3"/>
      <c r="BA11" s="1"/>
    </row>
    <row r="12" spans="2:53" ht="20.25">
      <c r="B12" s="85" t="s">
        <v>225</v>
      </c>
      <c r="C12" s="86"/>
      <c r="D12" s="86"/>
      <c r="E12" s="86"/>
      <c r="F12" s="86"/>
      <c r="G12" s="86"/>
      <c r="H12" s="95"/>
      <c r="I12" s="97"/>
      <c r="J12" s="95">
        <v>63948.888390000007</v>
      </c>
      <c r="K12" s="86"/>
      <c r="L12" s="96">
        <v>0.47708930906302177</v>
      </c>
      <c r="M12" s="96">
        <v>0.35965834076242259</v>
      </c>
      <c r="AY12" s="4"/>
    </row>
    <row r="13" spans="2:53">
      <c r="B13" s="106" t="s">
        <v>56</v>
      </c>
      <c r="C13" s="86"/>
      <c r="D13" s="86"/>
      <c r="E13" s="86"/>
      <c r="F13" s="86"/>
      <c r="G13" s="86"/>
      <c r="H13" s="95"/>
      <c r="I13" s="97"/>
      <c r="J13" s="95">
        <v>28435.600880000005</v>
      </c>
      <c r="K13" s="86"/>
      <c r="L13" s="96">
        <v>0.21214318994718426</v>
      </c>
      <c r="M13" s="96">
        <v>0.15992617367657866</v>
      </c>
    </row>
    <row r="14" spans="2:53">
      <c r="B14" s="91" t="s">
        <v>306</v>
      </c>
      <c r="C14" s="88" t="s">
        <v>307</v>
      </c>
      <c r="D14" s="101" t="s">
        <v>115</v>
      </c>
      <c r="E14" s="88" t="s">
        <v>308</v>
      </c>
      <c r="F14" s="101" t="s">
        <v>309</v>
      </c>
      <c r="G14" s="101" t="s">
        <v>234</v>
      </c>
      <c r="H14" s="98">
        <v>462135</v>
      </c>
      <c r="I14" s="100">
        <v>1317</v>
      </c>
      <c r="J14" s="98">
        <v>6086.3179500000006</v>
      </c>
      <c r="K14" s="99">
        <v>2.2382487508977563E-3</v>
      </c>
      <c r="L14" s="99">
        <v>4.5406844412911415E-2</v>
      </c>
      <c r="M14" s="99">
        <v>3.4230384145220782E-2</v>
      </c>
    </row>
    <row r="15" spans="2:53">
      <c r="B15" s="91" t="s">
        <v>310</v>
      </c>
      <c r="C15" s="88" t="s">
        <v>311</v>
      </c>
      <c r="D15" s="101" t="s">
        <v>115</v>
      </c>
      <c r="E15" s="88" t="s">
        <v>308</v>
      </c>
      <c r="F15" s="101" t="s">
        <v>309</v>
      </c>
      <c r="G15" s="101" t="s">
        <v>234</v>
      </c>
      <c r="H15" s="98">
        <v>130000</v>
      </c>
      <c r="I15" s="100">
        <v>1528</v>
      </c>
      <c r="J15" s="98">
        <v>1986.4</v>
      </c>
      <c r="K15" s="99">
        <v>1.5259552068760951E-3</v>
      </c>
      <c r="L15" s="99">
        <v>1.4819494558579088E-2</v>
      </c>
      <c r="M15" s="99">
        <v>1.117181777630703E-2</v>
      </c>
    </row>
    <row r="16" spans="2:53" ht="20.25">
      <c r="B16" s="91" t="s">
        <v>312</v>
      </c>
      <c r="C16" s="88" t="s">
        <v>313</v>
      </c>
      <c r="D16" s="101" t="s">
        <v>115</v>
      </c>
      <c r="E16" s="88" t="s">
        <v>314</v>
      </c>
      <c r="F16" s="101" t="s">
        <v>309</v>
      </c>
      <c r="G16" s="101" t="s">
        <v>234</v>
      </c>
      <c r="H16" s="98">
        <v>187850</v>
      </c>
      <c r="I16" s="100">
        <v>1314</v>
      </c>
      <c r="J16" s="98">
        <v>2468.3490000000002</v>
      </c>
      <c r="K16" s="99">
        <v>7.3666666666666672E-4</v>
      </c>
      <c r="L16" s="99">
        <v>1.8415064727232245E-2</v>
      </c>
      <c r="M16" s="99">
        <v>1.3882372752884455E-2</v>
      </c>
      <c r="AX16" s="4"/>
    </row>
    <row r="17" spans="2:13">
      <c r="B17" s="91" t="s">
        <v>315</v>
      </c>
      <c r="C17" s="88" t="s">
        <v>316</v>
      </c>
      <c r="D17" s="101" t="s">
        <v>115</v>
      </c>
      <c r="E17" s="88" t="s">
        <v>314</v>
      </c>
      <c r="F17" s="101" t="s">
        <v>309</v>
      </c>
      <c r="G17" s="101" t="s">
        <v>234</v>
      </c>
      <c r="H17" s="98">
        <v>166520</v>
      </c>
      <c r="I17" s="100">
        <v>1316</v>
      </c>
      <c r="J17" s="98">
        <v>2191.4032000000002</v>
      </c>
      <c r="K17" s="99">
        <v>1.1403149538672E-3</v>
      </c>
      <c r="L17" s="99">
        <v>1.6348916531440195E-2</v>
      </c>
      <c r="M17" s="99">
        <v>1.2324787165130946E-2</v>
      </c>
    </row>
    <row r="18" spans="2:13">
      <c r="B18" s="91" t="s">
        <v>317</v>
      </c>
      <c r="C18" s="88" t="s">
        <v>318</v>
      </c>
      <c r="D18" s="101" t="s">
        <v>115</v>
      </c>
      <c r="E18" s="88" t="s">
        <v>314</v>
      </c>
      <c r="F18" s="101" t="s">
        <v>309</v>
      </c>
      <c r="G18" s="101" t="s">
        <v>234</v>
      </c>
      <c r="H18" s="98">
        <v>125400</v>
      </c>
      <c r="I18" s="100">
        <v>743.2</v>
      </c>
      <c r="J18" s="98">
        <v>931.97280000000001</v>
      </c>
      <c r="K18" s="99">
        <v>1.2020958109089101E-3</v>
      </c>
      <c r="L18" s="99">
        <v>6.9529630680344925E-3</v>
      </c>
      <c r="M18" s="99">
        <v>5.2415577396670533E-3</v>
      </c>
    </row>
    <row r="19" spans="2:13">
      <c r="B19" s="91" t="s">
        <v>319</v>
      </c>
      <c r="C19" s="88" t="s">
        <v>320</v>
      </c>
      <c r="D19" s="101" t="s">
        <v>115</v>
      </c>
      <c r="E19" s="88" t="s">
        <v>321</v>
      </c>
      <c r="F19" s="101" t="s">
        <v>309</v>
      </c>
      <c r="G19" s="101" t="s">
        <v>234</v>
      </c>
      <c r="H19" s="98">
        <v>13487</v>
      </c>
      <c r="I19" s="100">
        <v>9719</v>
      </c>
      <c r="J19" s="98">
        <v>1310.80153</v>
      </c>
      <c r="K19" s="99">
        <v>9.4965497817208844E-4</v>
      </c>
      <c r="L19" s="99">
        <v>9.7792066760028912E-3</v>
      </c>
      <c r="M19" s="99">
        <v>7.3721485270159337E-3</v>
      </c>
    </row>
    <row r="20" spans="2:13">
      <c r="B20" s="91" t="s">
        <v>322</v>
      </c>
      <c r="C20" s="88" t="s">
        <v>323</v>
      </c>
      <c r="D20" s="101" t="s">
        <v>115</v>
      </c>
      <c r="E20" s="88" t="s">
        <v>321</v>
      </c>
      <c r="F20" s="101" t="s">
        <v>309</v>
      </c>
      <c r="G20" s="101" t="s">
        <v>234</v>
      </c>
      <c r="H20" s="98">
        <v>6000</v>
      </c>
      <c r="I20" s="100">
        <v>7170</v>
      </c>
      <c r="J20" s="98">
        <v>430.2</v>
      </c>
      <c r="K20" s="99">
        <v>7.490383284161048E-5</v>
      </c>
      <c r="L20" s="99">
        <v>3.2094978650325833E-3</v>
      </c>
      <c r="M20" s="99">
        <v>2.4195106762823619E-3</v>
      </c>
    </row>
    <row r="21" spans="2:13">
      <c r="B21" s="91" t="s">
        <v>324</v>
      </c>
      <c r="C21" s="88" t="s">
        <v>325</v>
      </c>
      <c r="D21" s="101" t="s">
        <v>115</v>
      </c>
      <c r="E21" s="88" t="s">
        <v>321</v>
      </c>
      <c r="F21" s="101" t="s">
        <v>309</v>
      </c>
      <c r="G21" s="101" t="s">
        <v>234</v>
      </c>
      <c r="H21" s="98">
        <v>7045</v>
      </c>
      <c r="I21" s="100">
        <v>15250</v>
      </c>
      <c r="J21" s="98">
        <v>1074.3625</v>
      </c>
      <c r="K21" s="99">
        <v>2.5341726618705035E-4</v>
      </c>
      <c r="L21" s="99">
        <v>8.0152583682498099E-3</v>
      </c>
      <c r="M21" s="99">
        <v>6.0423792165211739E-3</v>
      </c>
    </row>
    <row r="22" spans="2:13">
      <c r="B22" s="91" t="s">
        <v>326</v>
      </c>
      <c r="C22" s="88" t="s">
        <v>327</v>
      </c>
      <c r="D22" s="101" t="s">
        <v>115</v>
      </c>
      <c r="E22" s="88" t="s">
        <v>321</v>
      </c>
      <c r="F22" s="101" t="s">
        <v>309</v>
      </c>
      <c r="G22" s="101" t="s">
        <v>234</v>
      </c>
      <c r="H22" s="98">
        <v>31528</v>
      </c>
      <c r="I22" s="100">
        <v>13120</v>
      </c>
      <c r="J22" s="98">
        <v>4136.4736000000003</v>
      </c>
      <c r="K22" s="99">
        <v>3.0711845602099364E-4</v>
      </c>
      <c r="L22" s="99">
        <v>3.0860072496428741E-2</v>
      </c>
      <c r="M22" s="99">
        <v>2.3264160942259731E-2</v>
      </c>
    </row>
    <row r="23" spans="2:13">
      <c r="B23" s="91" t="s">
        <v>328</v>
      </c>
      <c r="C23" s="88" t="s">
        <v>329</v>
      </c>
      <c r="D23" s="101" t="s">
        <v>115</v>
      </c>
      <c r="E23" s="88" t="s">
        <v>330</v>
      </c>
      <c r="F23" s="101" t="s">
        <v>309</v>
      </c>
      <c r="G23" s="101" t="s">
        <v>234</v>
      </c>
      <c r="H23" s="98">
        <v>37892</v>
      </c>
      <c r="I23" s="100">
        <v>13140</v>
      </c>
      <c r="J23" s="98">
        <v>4979.0087999999996</v>
      </c>
      <c r="K23" s="99">
        <v>9.164488935594384E-4</v>
      </c>
      <c r="L23" s="99">
        <v>3.7145788269591917E-2</v>
      </c>
      <c r="M23" s="99">
        <v>2.8002707923997748E-2</v>
      </c>
    </row>
    <row r="24" spans="2:13">
      <c r="B24" s="91" t="s">
        <v>331</v>
      </c>
      <c r="C24" s="88" t="s">
        <v>332</v>
      </c>
      <c r="D24" s="101" t="s">
        <v>115</v>
      </c>
      <c r="E24" s="88" t="s">
        <v>330</v>
      </c>
      <c r="F24" s="101" t="s">
        <v>309</v>
      </c>
      <c r="G24" s="101" t="s">
        <v>234</v>
      </c>
      <c r="H24" s="98">
        <v>85000</v>
      </c>
      <c r="I24" s="100">
        <v>1527</v>
      </c>
      <c r="J24" s="98">
        <v>1297.95</v>
      </c>
      <c r="K24" s="99">
        <v>4.2499999999999998E-4</v>
      </c>
      <c r="L24" s="99">
        <v>9.6833281123176237E-3</v>
      </c>
      <c r="M24" s="99">
        <v>7.2998695543484236E-3</v>
      </c>
    </row>
    <row r="25" spans="2:13">
      <c r="B25" s="91" t="s">
        <v>333</v>
      </c>
      <c r="C25" s="88" t="s">
        <v>334</v>
      </c>
      <c r="D25" s="101" t="s">
        <v>115</v>
      </c>
      <c r="E25" s="88" t="s">
        <v>308</v>
      </c>
      <c r="F25" s="101" t="s">
        <v>309</v>
      </c>
      <c r="G25" s="101" t="s">
        <v>234</v>
      </c>
      <c r="H25" s="98">
        <v>58500</v>
      </c>
      <c r="I25" s="100">
        <v>1006</v>
      </c>
      <c r="J25" s="98">
        <v>588.51</v>
      </c>
      <c r="K25" s="99">
        <v>1.772013902887883E-3</v>
      </c>
      <c r="L25" s="99">
        <v>4.3905662216418536E-3</v>
      </c>
      <c r="M25" s="99">
        <v>3.3098703582030049E-3</v>
      </c>
    </row>
    <row r="26" spans="2:13">
      <c r="B26" s="91" t="s">
        <v>335</v>
      </c>
      <c r="C26" s="88" t="s">
        <v>336</v>
      </c>
      <c r="D26" s="101" t="s">
        <v>115</v>
      </c>
      <c r="E26" s="88" t="s">
        <v>314</v>
      </c>
      <c r="F26" s="101" t="s">
        <v>309</v>
      </c>
      <c r="G26" s="101" t="s">
        <v>234</v>
      </c>
      <c r="H26" s="98">
        <v>82000</v>
      </c>
      <c r="I26" s="100">
        <v>987.2</v>
      </c>
      <c r="J26" s="98">
        <v>809.50400000000002</v>
      </c>
      <c r="K26" s="99">
        <v>2.3428571428571431E-3</v>
      </c>
      <c r="L26" s="99">
        <v>6.0392872146335106E-3</v>
      </c>
      <c r="M26" s="99">
        <v>4.5527744548890681E-3</v>
      </c>
    </row>
    <row r="27" spans="2:13">
      <c r="B27" s="91" t="s">
        <v>337</v>
      </c>
      <c r="C27" s="88" t="s">
        <v>338</v>
      </c>
      <c r="D27" s="101" t="s">
        <v>115</v>
      </c>
      <c r="E27" s="88" t="s">
        <v>314</v>
      </c>
      <c r="F27" s="101" t="s">
        <v>309</v>
      </c>
      <c r="G27" s="101" t="s">
        <v>234</v>
      </c>
      <c r="H27" s="98">
        <v>14500</v>
      </c>
      <c r="I27" s="100">
        <v>995.5</v>
      </c>
      <c r="J27" s="98">
        <v>144.3475</v>
      </c>
      <c r="K27" s="99">
        <v>2.903759148518489E-4</v>
      </c>
      <c r="L27" s="99">
        <v>1.0769014250878448E-3</v>
      </c>
      <c r="M27" s="99">
        <v>8.118324438509257E-4</v>
      </c>
    </row>
    <row r="28" spans="2:13">
      <c r="B28" s="87"/>
      <c r="C28" s="88"/>
      <c r="D28" s="88"/>
      <c r="E28" s="88"/>
      <c r="F28" s="88"/>
      <c r="G28" s="88"/>
      <c r="H28" s="98"/>
      <c r="I28" s="100"/>
      <c r="J28" s="88"/>
      <c r="K28" s="88"/>
      <c r="L28" s="99"/>
      <c r="M28" s="88"/>
    </row>
    <row r="29" spans="2:13">
      <c r="B29" s="106" t="s">
        <v>57</v>
      </c>
      <c r="C29" s="86"/>
      <c r="D29" s="86"/>
      <c r="E29" s="86"/>
      <c r="F29" s="86"/>
      <c r="G29" s="86"/>
      <c r="H29" s="95"/>
      <c r="I29" s="97"/>
      <c r="J29" s="95">
        <v>35513.287510000002</v>
      </c>
      <c r="K29" s="86"/>
      <c r="L29" s="96">
        <v>0.26494611911583754</v>
      </c>
      <c r="M29" s="96">
        <v>0.19973216708584393</v>
      </c>
    </row>
    <row r="30" spans="2:13">
      <c r="B30" s="91" t="s">
        <v>339</v>
      </c>
      <c r="C30" s="88" t="s">
        <v>340</v>
      </c>
      <c r="D30" s="101" t="s">
        <v>115</v>
      </c>
      <c r="E30" s="88" t="s">
        <v>308</v>
      </c>
      <c r="F30" s="101" t="s">
        <v>341</v>
      </c>
      <c r="G30" s="101" t="s">
        <v>234</v>
      </c>
      <c r="H30" s="98">
        <v>458400</v>
      </c>
      <c r="I30" s="100">
        <v>301.31</v>
      </c>
      <c r="J30" s="98">
        <v>1381.2050400000001</v>
      </c>
      <c r="K30" s="99">
        <v>1.7566387676740652E-3</v>
      </c>
      <c r="L30" s="99">
        <v>1.0304450551027996E-2</v>
      </c>
      <c r="M30" s="99">
        <v>7.7681086481055485E-3</v>
      </c>
    </row>
    <row r="31" spans="2:13">
      <c r="B31" s="91" t="s">
        <v>342</v>
      </c>
      <c r="C31" s="88" t="s">
        <v>343</v>
      </c>
      <c r="D31" s="101" t="s">
        <v>115</v>
      </c>
      <c r="E31" s="88" t="s">
        <v>308</v>
      </c>
      <c r="F31" s="101" t="s">
        <v>341</v>
      </c>
      <c r="G31" s="101" t="s">
        <v>234</v>
      </c>
      <c r="H31" s="98">
        <v>170000</v>
      </c>
      <c r="I31" s="100">
        <v>306.14999999999998</v>
      </c>
      <c r="J31" s="98">
        <v>520.45500000000004</v>
      </c>
      <c r="K31" s="99">
        <v>6.972830501306604E-4</v>
      </c>
      <c r="L31" s="99">
        <v>3.8828433550570276E-3</v>
      </c>
      <c r="M31" s="99">
        <v>2.9271186169793975E-3</v>
      </c>
    </row>
    <row r="32" spans="2:13">
      <c r="B32" s="91" t="s">
        <v>344</v>
      </c>
      <c r="C32" s="88" t="s">
        <v>345</v>
      </c>
      <c r="D32" s="101" t="s">
        <v>115</v>
      </c>
      <c r="E32" s="88" t="s">
        <v>314</v>
      </c>
      <c r="F32" s="101" t="s">
        <v>341</v>
      </c>
      <c r="G32" s="101" t="s">
        <v>234</v>
      </c>
      <c r="H32" s="98">
        <v>438699</v>
      </c>
      <c r="I32" s="100">
        <v>304.52</v>
      </c>
      <c r="J32" s="98">
        <v>1335.9261899999999</v>
      </c>
      <c r="K32" s="99">
        <v>7.354551550712489E-4</v>
      </c>
      <c r="L32" s="99">
        <v>9.9666486625897555E-3</v>
      </c>
      <c r="M32" s="99">
        <v>7.5134534621808906E-3</v>
      </c>
    </row>
    <row r="33" spans="2:13">
      <c r="B33" s="91" t="s">
        <v>346</v>
      </c>
      <c r="C33" s="88" t="s">
        <v>347</v>
      </c>
      <c r="D33" s="101" t="s">
        <v>115</v>
      </c>
      <c r="E33" s="88" t="s">
        <v>314</v>
      </c>
      <c r="F33" s="101" t="s">
        <v>341</v>
      </c>
      <c r="G33" s="101" t="s">
        <v>234</v>
      </c>
      <c r="H33" s="98">
        <v>5000</v>
      </c>
      <c r="I33" s="100">
        <v>2951.35</v>
      </c>
      <c r="J33" s="98">
        <v>147.5675</v>
      </c>
      <c r="K33" s="99">
        <v>1.3297049055047868E-4</v>
      </c>
      <c r="L33" s="99">
        <v>1.1009241659651226E-3</v>
      </c>
      <c r="M33" s="99">
        <v>8.2994221692770211E-4</v>
      </c>
    </row>
    <row r="34" spans="2:13">
      <c r="B34" s="91" t="s">
        <v>348</v>
      </c>
      <c r="C34" s="88" t="s">
        <v>349</v>
      </c>
      <c r="D34" s="101" t="s">
        <v>115</v>
      </c>
      <c r="E34" s="88" t="s">
        <v>314</v>
      </c>
      <c r="F34" s="101" t="s">
        <v>341</v>
      </c>
      <c r="G34" s="101" t="s">
        <v>234</v>
      </c>
      <c r="H34" s="98">
        <v>61000</v>
      </c>
      <c r="I34" s="100">
        <v>3141.74</v>
      </c>
      <c r="J34" s="98">
        <v>1916.4613999999999</v>
      </c>
      <c r="K34" s="99">
        <v>2.7391109115401887E-3</v>
      </c>
      <c r="L34" s="99">
        <v>1.4297719134628906E-2</v>
      </c>
      <c r="M34" s="99">
        <v>1.0778472380248819E-2</v>
      </c>
    </row>
    <row r="35" spans="2:13">
      <c r="B35" s="91" t="s">
        <v>350</v>
      </c>
      <c r="C35" s="88" t="s">
        <v>351</v>
      </c>
      <c r="D35" s="101" t="s">
        <v>115</v>
      </c>
      <c r="E35" s="88" t="s">
        <v>314</v>
      </c>
      <c r="F35" s="101" t="s">
        <v>341</v>
      </c>
      <c r="G35" s="101" t="s">
        <v>234</v>
      </c>
      <c r="H35" s="98">
        <v>502400</v>
      </c>
      <c r="I35" s="100">
        <v>336.67</v>
      </c>
      <c r="J35" s="98">
        <v>1691.4300800000001</v>
      </c>
      <c r="K35" s="99">
        <v>1.087886092782717E-3</v>
      </c>
      <c r="L35" s="99">
        <v>1.2618877802445123E-2</v>
      </c>
      <c r="M35" s="99">
        <v>9.5128617776502316E-3</v>
      </c>
    </row>
    <row r="36" spans="2:13">
      <c r="B36" s="91" t="s">
        <v>352</v>
      </c>
      <c r="C36" s="88" t="s">
        <v>353</v>
      </c>
      <c r="D36" s="101" t="s">
        <v>115</v>
      </c>
      <c r="E36" s="88" t="s">
        <v>314</v>
      </c>
      <c r="F36" s="101" t="s">
        <v>341</v>
      </c>
      <c r="G36" s="101" t="s">
        <v>234</v>
      </c>
      <c r="H36" s="98">
        <v>16500</v>
      </c>
      <c r="I36" s="100">
        <v>3154.09</v>
      </c>
      <c r="J36" s="98">
        <v>520.42484999999999</v>
      </c>
      <c r="K36" s="99">
        <v>8.3015626660312529E-4</v>
      </c>
      <c r="L36" s="99">
        <v>3.8826184216292476E-3</v>
      </c>
      <c r="M36" s="99">
        <v>2.9269490487625447E-3</v>
      </c>
    </row>
    <row r="37" spans="2:13">
      <c r="B37" s="91" t="s">
        <v>354</v>
      </c>
      <c r="C37" s="88" t="s">
        <v>355</v>
      </c>
      <c r="D37" s="101" t="s">
        <v>115</v>
      </c>
      <c r="E37" s="88" t="s">
        <v>314</v>
      </c>
      <c r="F37" s="101" t="s">
        <v>341</v>
      </c>
      <c r="G37" s="101" t="s">
        <v>234</v>
      </c>
      <c r="H37" s="98">
        <v>16500</v>
      </c>
      <c r="I37" s="100">
        <v>3143.49</v>
      </c>
      <c r="J37" s="98">
        <v>518.67584999999997</v>
      </c>
      <c r="K37" s="99">
        <v>5.0020475047786222E-4</v>
      </c>
      <c r="L37" s="99">
        <v>3.8695700446744778E-3</v>
      </c>
      <c r="M37" s="99">
        <v>2.917112404939165E-3</v>
      </c>
    </row>
    <row r="38" spans="2:13">
      <c r="B38" s="91" t="s">
        <v>356</v>
      </c>
      <c r="C38" s="88" t="s">
        <v>357</v>
      </c>
      <c r="D38" s="101" t="s">
        <v>115</v>
      </c>
      <c r="E38" s="88" t="s">
        <v>314</v>
      </c>
      <c r="F38" s="101" t="s">
        <v>341</v>
      </c>
      <c r="G38" s="101" t="s">
        <v>234</v>
      </c>
      <c r="H38" s="98">
        <v>727500</v>
      </c>
      <c r="I38" s="100">
        <v>306.57</v>
      </c>
      <c r="J38" s="98">
        <v>2230.29675</v>
      </c>
      <c r="K38" s="99">
        <v>3.6374999999999998E-4</v>
      </c>
      <c r="L38" s="99">
        <v>1.663908102629965E-2</v>
      </c>
      <c r="M38" s="99">
        <v>1.2543530446078229E-2</v>
      </c>
    </row>
    <row r="39" spans="2:13">
      <c r="B39" s="91" t="s">
        <v>358</v>
      </c>
      <c r="C39" s="88" t="s">
        <v>359</v>
      </c>
      <c r="D39" s="101" t="s">
        <v>115</v>
      </c>
      <c r="E39" s="88" t="s">
        <v>314</v>
      </c>
      <c r="F39" s="101" t="s">
        <v>341</v>
      </c>
      <c r="G39" s="101" t="s">
        <v>234</v>
      </c>
      <c r="H39" s="98">
        <v>41000</v>
      </c>
      <c r="I39" s="100">
        <v>3004.91</v>
      </c>
      <c r="J39" s="98">
        <v>1232.0131000000001</v>
      </c>
      <c r="K39" s="99">
        <v>6.8718509742910308E-4</v>
      </c>
      <c r="L39" s="99">
        <v>9.1914072853142136E-3</v>
      </c>
      <c r="M39" s="99">
        <v>6.9290303318682691E-3</v>
      </c>
    </row>
    <row r="40" spans="2:13">
      <c r="B40" s="91" t="s">
        <v>360</v>
      </c>
      <c r="C40" s="88" t="s">
        <v>361</v>
      </c>
      <c r="D40" s="101" t="s">
        <v>115</v>
      </c>
      <c r="E40" s="88" t="s">
        <v>314</v>
      </c>
      <c r="F40" s="101" t="s">
        <v>341</v>
      </c>
      <c r="G40" s="101" t="s">
        <v>234</v>
      </c>
      <c r="H40" s="98">
        <v>788642</v>
      </c>
      <c r="I40" s="100">
        <v>304.06</v>
      </c>
      <c r="J40" s="98">
        <v>2397.9448700000003</v>
      </c>
      <c r="K40" s="99">
        <v>1.772229213483146E-3</v>
      </c>
      <c r="L40" s="99">
        <v>1.7889816226710452E-2</v>
      </c>
      <c r="M40" s="99">
        <v>1.34864091448199E-2</v>
      </c>
    </row>
    <row r="41" spans="2:13">
      <c r="B41" s="91" t="s">
        <v>362</v>
      </c>
      <c r="C41" s="88" t="s">
        <v>363</v>
      </c>
      <c r="D41" s="101" t="s">
        <v>115</v>
      </c>
      <c r="E41" s="88" t="s">
        <v>314</v>
      </c>
      <c r="F41" s="101" t="s">
        <v>341</v>
      </c>
      <c r="G41" s="101" t="s">
        <v>234</v>
      </c>
      <c r="H41" s="98">
        <v>50000</v>
      </c>
      <c r="I41" s="100">
        <v>3086.12</v>
      </c>
      <c r="J41" s="98">
        <v>1543.06</v>
      </c>
      <c r="K41" s="99">
        <v>1.9583268055773147E-3</v>
      </c>
      <c r="L41" s="99">
        <v>1.151196600561873E-2</v>
      </c>
      <c r="M41" s="99">
        <v>8.6784057279039074E-3</v>
      </c>
    </row>
    <row r="42" spans="2:13">
      <c r="B42" s="91" t="s">
        <v>364</v>
      </c>
      <c r="C42" s="88" t="s">
        <v>365</v>
      </c>
      <c r="D42" s="101" t="s">
        <v>115</v>
      </c>
      <c r="E42" s="88" t="s">
        <v>314</v>
      </c>
      <c r="F42" s="101" t="s">
        <v>341</v>
      </c>
      <c r="G42" s="101" t="s">
        <v>234</v>
      </c>
      <c r="H42" s="98">
        <v>963150</v>
      </c>
      <c r="I42" s="100">
        <v>335.85</v>
      </c>
      <c r="J42" s="98">
        <v>3234.7392799999998</v>
      </c>
      <c r="K42" s="99">
        <v>6.4422513120932544E-3</v>
      </c>
      <c r="L42" s="99">
        <v>2.4132702959314353E-2</v>
      </c>
      <c r="M42" s="99">
        <v>1.8192669044513995E-2</v>
      </c>
    </row>
    <row r="43" spans="2:13">
      <c r="B43" s="91" t="s">
        <v>366</v>
      </c>
      <c r="C43" s="88" t="s">
        <v>367</v>
      </c>
      <c r="D43" s="101" t="s">
        <v>115</v>
      </c>
      <c r="E43" s="88" t="s">
        <v>321</v>
      </c>
      <c r="F43" s="101" t="s">
        <v>341</v>
      </c>
      <c r="G43" s="101" t="s">
        <v>234</v>
      </c>
      <c r="H43" s="98">
        <v>47775</v>
      </c>
      <c r="I43" s="100">
        <v>3366.57</v>
      </c>
      <c r="J43" s="98">
        <v>1608.3788200000001</v>
      </c>
      <c r="K43" s="99">
        <v>2.0806221371575729E-3</v>
      </c>
      <c r="L43" s="99">
        <v>1.199927566005027E-2</v>
      </c>
      <c r="M43" s="99">
        <v>9.0457687738178232E-3</v>
      </c>
    </row>
    <row r="44" spans="2:13">
      <c r="B44" s="91" t="s">
        <v>368</v>
      </c>
      <c r="C44" s="88" t="s">
        <v>369</v>
      </c>
      <c r="D44" s="101" t="s">
        <v>115</v>
      </c>
      <c r="E44" s="88" t="s">
        <v>321</v>
      </c>
      <c r="F44" s="101" t="s">
        <v>341</v>
      </c>
      <c r="G44" s="101" t="s">
        <v>234</v>
      </c>
      <c r="H44" s="98">
        <v>59200</v>
      </c>
      <c r="I44" s="100">
        <v>3045.87</v>
      </c>
      <c r="J44" s="98">
        <v>1803.1550400000001</v>
      </c>
      <c r="K44" s="99">
        <v>3.9466666666666665E-4</v>
      </c>
      <c r="L44" s="99">
        <v>1.3452399468160722E-2</v>
      </c>
      <c r="M44" s="99">
        <v>1.0141220061070082E-2</v>
      </c>
    </row>
    <row r="45" spans="2:13">
      <c r="B45" s="91" t="s">
        <v>370</v>
      </c>
      <c r="C45" s="88" t="s">
        <v>371</v>
      </c>
      <c r="D45" s="101" t="s">
        <v>115</v>
      </c>
      <c r="E45" s="88" t="s">
        <v>321</v>
      </c>
      <c r="F45" s="101" t="s">
        <v>341</v>
      </c>
      <c r="G45" s="101" t="s">
        <v>234</v>
      </c>
      <c r="H45" s="98">
        <v>79700</v>
      </c>
      <c r="I45" s="100">
        <v>3010.84</v>
      </c>
      <c r="J45" s="98">
        <v>2399.6394799999998</v>
      </c>
      <c r="K45" s="99">
        <v>5.6928571428571434E-4</v>
      </c>
      <c r="L45" s="99">
        <v>1.790245882823779E-2</v>
      </c>
      <c r="M45" s="99">
        <v>1.3495939890954567E-2</v>
      </c>
    </row>
    <row r="46" spans="2:13">
      <c r="B46" s="91" t="s">
        <v>372</v>
      </c>
      <c r="C46" s="88" t="s">
        <v>373</v>
      </c>
      <c r="D46" s="101" t="s">
        <v>115</v>
      </c>
      <c r="E46" s="88" t="s">
        <v>330</v>
      </c>
      <c r="F46" s="101" t="s">
        <v>341</v>
      </c>
      <c r="G46" s="101" t="s">
        <v>234</v>
      </c>
      <c r="H46" s="98">
        <v>41487</v>
      </c>
      <c r="I46" s="100">
        <v>3078.2</v>
      </c>
      <c r="J46" s="98">
        <v>1277.0528300000001</v>
      </c>
      <c r="K46" s="99">
        <v>2.8764320046022912E-4</v>
      </c>
      <c r="L46" s="99">
        <v>9.5274252241255662E-3</v>
      </c>
      <c r="M46" s="99">
        <v>7.1823406702966166E-3</v>
      </c>
    </row>
    <row r="47" spans="2:13">
      <c r="B47" s="91" t="s">
        <v>374</v>
      </c>
      <c r="C47" s="88" t="s">
        <v>375</v>
      </c>
      <c r="D47" s="101" t="s">
        <v>115</v>
      </c>
      <c r="E47" s="88" t="s">
        <v>330</v>
      </c>
      <c r="F47" s="101" t="s">
        <v>341</v>
      </c>
      <c r="G47" s="101" t="s">
        <v>234</v>
      </c>
      <c r="H47" s="98">
        <v>69700</v>
      </c>
      <c r="I47" s="100">
        <v>2980.45</v>
      </c>
      <c r="J47" s="98">
        <v>2077.37365</v>
      </c>
      <c r="K47" s="99">
        <v>4.6544240400667782E-4</v>
      </c>
      <c r="L47" s="99">
        <v>1.54982015215015E-2</v>
      </c>
      <c r="M47" s="99">
        <v>1.1683467514650532E-2</v>
      </c>
    </row>
    <row r="48" spans="2:13">
      <c r="B48" s="91" t="s">
        <v>376</v>
      </c>
      <c r="C48" s="88" t="s">
        <v>377</v>
      </c>
      <c r="D48" s="101" t="s">
        <v>115</v>
      </c>
      <c r="E48" s="88" t="s">
        <v>330</v>
      </c>
      <c r="F48" s="101" t="s">
        <v>341</v>
      </c>
      <c r="G48" s="101" t="s">
        <v>234</v>
      </c>
      <c r="H48" s="98">
        <v>252960</v>
      </c>
      <c r="I48" s="100">
        <v>3035.06</v>
      </c>
      <c r="J48" s="98">
        <v>7677.4877800000004</v>
      </c>
      <c r="K48" s="99">
        <v>1.6892153589315527E-3</v>
      </c>
      <c r="L48" s="99">
        <v>5.7277732772486628E-2</v>
      </c>
      <c r="M48" s="99">
        <v>4.3179366924075709E-2</v>
      </c>
    </row>
    <row r="49" spans="2:13">
      <c r="B49" s="87"/>
      <c r="C49" s="88"/>
      <c r="D49" s="88"/>
      <c r="E49" s="88"/>
      <c r="F49" s="88"/>
      <c r="G49" s="88"/>
      <c r="H49" s="98"/>
      <c r="I49" s="100"/>
      <c r="J49" s="88"/>
      <c r="K49" s="88"/>
      <c r="L49" s="99"/>
      <c r="M49" s="88"/>
    </row>
    <row r="50" spans="2:13">
      <c r="B50" s="85" t="s">
        <v>226</v>
      </c>
      <c r="C50" s="86"/>
      <c r="D50" s="86"/>
      <c r="E50" s="86"/>
      <c r="F50" s="86"/>
      <c r="G50" s="86"/>
      <c r="H50" s="95"/>
      <c r="I50" s="97"/>
      <c r="J50" s="95">
        <v>70090.770799999998</v>
      </c>
      <c r="K50" s="86"/>
      <c r="L50" s="96">
        <v>0.5229106909369784</v>
      </c>
      <c r="M50" s="96">
        <v>0.39420122793923762</v>
      </c>
    </row>
    <row r="51" spans="2:13">
      <c r="B51" s="106" t="s">
        <v>58</v>
      </c>
      <c r="C51" s="86"/>
      <c r="D51" s="86"/>
      <c r="E51" s="86"/>
      <c r="F51" s="86"/>
      <c r="G51" s="86"/>
      <c r="H51" s="95"/>
      <c r="I51" s="97"/>
      <c r="J51" s="95">
        <v>43914.283539999997</v>
      </c>
      <c r="K51" s="86"/>
      <c r="L51" s="96">
        <v>0.32762156965612621</v>
      </c>
      <c r="M51" s="96">
        <v>0.24698065519832818</v>
      </c>
    </row>
    <row r="52" spans="2:13">
      <c r="B52" s="91" t="s">
        <v>378</v>
      </c>
      <c r="C52" s="88" t="s">
        <v>379</v>
      </c>
      <c r="D52" s="101" t="s">
        <v>31</v>
      </c>
      <c r="E52" s="88"/>
      <c r="F52" s="101" t="s">
        <v>309</v>
      </c>
      <c r="G52" s="101" t="s">
        <v>380</v>
      </c>
      <c r="H52" s="98">
        <v>1089</v>
      </c>
      <c r="I52" s="100">
        <v>19520</v>
      </c>
      <c r="J52" s="98">
        <v>688.86342000000002</v>
      </c>
      <c r="K52" s="99">
        <v>1.4262950444668764E-5</v>
      </c>
      <c r="L52" s="99">
        <v>5.1392507572967077E-3</v>
      </c>
      <c r="M52" s="99">
        <v>3.8742733593453761E-3</v>
      </c>
    </row>
    <row r="53" spans="2:13">
      <c r="B53" s="91" t="s">
        <v>381</v>
      </c>
      <c r="C53" s="88" t="s">
        <v>382</v>
      </c>
      <c r="D53" s="101" t="s">
        <v>383</v>
      </c>
      <c r="E53" s="88"/>
      <c r="F53" s="101" t="s">
        <v>309</v>
      </c>
      <c r="G53" s="101" t="s">
        <v>384</v>
      </c>
      <c r="H53" s="98">
        <v>47455</v>
      </c>
      <c r="I53" s="100">
        <v>2585</v>
      </c>
      <c r="J53" s="98">
        <v>4786.62925</v>
      </c>
      <c r="K53" s="99">
        <v>3.2337308127173371E-4</v>
      </c>
      <c r="L53" s="99">
        <v>3.571054476656791E-2</v>
      </c>
      <c r="M53" s="99">
        <v>2.6920735875826208E-2</v>
      </c>
    </row>
    <row r="54" spans="2:13">
      <c r="B54" s="91" t="s">
        <v>385</v>
      </c>
      <c r="C54" s="88" t="s">
        <v>386</v>
      </c>
      <c r="D54" s="101" t="s">
        <v>31</v>
      </c>
      <c r="E54" s="88"/>
      <c r="F54" s="101" t="s">
        <v>309</v>
      </c>
      <c r="G54" s="101" t="s">
        <v>387</v>
      </c>
      <c r="H54" s="98">
        <v>28996</v>
      </c>
      <c r="I54" s="100">
        <v>7107</v>
      </c>
      <c r="J54" s="98">
        <v>8751.5749199999991</v>
      </c>
      <c r="K54" s="99">
        <v>1.4697418990083145E-3</v>
      </c>
      <c r="L54" s="99">
        <v>6.5290936823367493E-2</v>
      </c>
      <c r="M54" s="99">
        <v>4.9220197473791159E-2</v>
      </c>
    </row>
    <row r="55" spans="2:13">
      <c r="B55" s="91" t="s">
        <v>388</v>
      </c>
      <c r="C55" s="88" t="s">
        <v>389</v>
      </c>
      <c r="D55" s="101" t="s">
        <v>383</v>
      </c>
      <c r="E55" s="88"/>
      <c r="F55" s="101" t="s">
        <v>309</v>
      </c>
      <c r="G55" s="101" t="s">
        <v>384</v>
      </c>
      <c r="H55" s="98">
        <v>5973</v>
      </c>
      <c r="I55" s="100">
        <v>2000</v>
      </c>
      <c r="J55" s="98">
        <v>473.13092</v>
      </c>
      <c r="K55" s="99">
        <v>5.6616113744075824E-4</v>
      </c>
      <c r="L55" s="99">
        <v>3.5297830721080937E-3</v>
      </c>
      <c r="M55" s="99">
        <v>2.6609607443498283E-3</v>
      </c>
    </row>
    <row r="56" spans="2:13">
      <c r="B56" s="91" t="s">
        <v>390</v>
      </c>
      <c r="C56" s="88" t="s">
        <v>391</v>
      </c>
      <c r="D56" s="101" t="s">
        <v>383</v>
      </c>
      <c r="E56" s="88"/>
      <c r="F56" s="101" t="s">
        <v>309</v>
      </c>
      <c r="G56" s="101" t="s">
        <v>384</v>
      </c>
      <c r="H56" s="98">
        <v>36528</v>
      </c>
      <c r="I56" s="100">
        <v>2867</v>
      </c>
      <c r="J56" s="98">
        <v>4112.4657999999999</v>
      </c>
      <c r="K56" s="99">
        <v>1.4409467455621301E-3</v>
      </c>
      <c r="L56" s="99">
        <v>3.0680962819896594E-2</v>
      </c>
      <c r="M56" s="99">
        <v>2.3129137398758912E-2</v>
      </c>
    </row>
    <row r="57" spans="2:13">
      <c r="B57" s="91" t="s">
        <v>392</v>
      </c>
      <c r="C57" s="88" t="s">
        <v>393</v>
      </c>
      <c r="D57" s="101" t="s">
        <v>383</v>
      </c>
      <c r="E57" s="88"/>
      <c r="F57" s="101" t="s">
        <v>309</v>
      </c>
      <c r="G57" s="101" t="s">
        <v>384</v>
      </c>
      <c r="H57" s="98">
        <v>12350</v>
      </c>
      <c r="I57" s="100">
        <v>20387</v>
      </c>
      <c r="J57" s="98">
        <v>9882.8183599999993</v>
      </c>
      <c r="K57" s="99">
        <v>1.3683723582862508E-5</v>
      </c>
      <c r="L57" s="99">
        <v>7.3730554223442157E-2</v>
      </c>
      <c r="M57" s="99">
        <v>5.5582483807018461E-2</v>
      </c>
    </row>
    <row r="58" spans="2:13">
      <c r="B58" s="91" t="s">
        <v>394</v>
      </c>
      <c r="C58" s="88" t="s">
        <v>395</v>
      </c>
      <c r="D58" s="101" t="s">
        <v>383</v>
      </c>
      <c r="E58" s="88"/>
      <c r="F58" s="101" t="s">
        <v>309</v>
      </c>
      <c r="G58" s="101" t="s">
        <v>384</v>
      </c>
      <c r="H58" s="98">
        <v>13800</v>
      </c>
      <c r="I58" s="100">
        <v>3271</v>
      </c>
      <c r="J58" s="98">
        <v>1761.355</v>
      </c>
      <c r="K58" s="99">
        <v>1.3162307887496501E-5</v>
      </c>
      <c r="L58" s="99">
        <v>1.3140551167048967E-2</v>
      </c>
      <c r="M58" s="99">
        <v>9.9061302352936309E-3</v>
      </c>
    </row>
    <row r="59" spans="2:13">
      <c r="B59" s="91" t="s">
        <v>396</v>
      </c>
      <c r="C59" s="88" t="s">
        <v>397</v>
      </c>
      <c r="D59" s="101" t="s">
        <v>383</v>
      </c>
      <c r="E59" s="88"/>
      <c r="F59" s="101" t="s">
        <v>309</v>
      </c>
      <c r="G59" s="101" t="s">
        <v>384</v>
      </c>
      <c r="H59" s="98">
        <v>18450</v>
      </c>
      <c r="I59" s="100">
        <v>18693</v>
      </c>
      <c r="J59" s="98">
        <v>13457.44587</v>
      </c>
      <c r="K59" s="99">
        <v>8.5753639164833179E-5</v>
      </c>
      <c r="L59" s="99">
        <v>0.10039898602639831</v>
      </c>
      <c r="M59" s="99">
        <v>7.5686736303944624E-2</v>
      </c>
    </row>
    <row r="60" spans="2:13">
      <c r="B60" s="87"/>
      <c r="C60" s="88"/>
      <c r="D60" s="88"/>
      <c r="E60" s="88"/>
      <c r="F60" s="88"/>
      <c r="G60" s="88"/>
      <c r="H60" s="98"/>
      <c r="I60" s="100"/>
      <c r="J60" s="88"/>
      <c r="K60" s="88"/>
      <c r="L60" s="99"/>
      <c r="M60" s="88"/>
    </row>
    <row r="61" spans="2:13">
      <c r="B61" s="106" t="s">
        <v>59</v>
      </c>
      <c r="C61" s="86"/>
      <c r="D61" s="86"/>
      <c r="E61" s="86"/>
      <c r="F61" s="86"/>
      <c r="G61" s="86"/>
      <c r="H61" s="95"/>
      <c r="I61" s="97"/>
      <c r="J61" s="95">
        <v>26176.487260000002</v>
      </c>
      <c r="K61" s="86"/>
      <c r="L61" s="96">
        <v>0.19528912128085221</v>
      </c>
      <c r="M61" s="96">
        <v>0.14722057274090944</v>
      </c>
    </row>
    <row r="62" spans="2:13">
      <c r="B62" s="91" t="s">
        <v>398</v>
      </c>
      <c r="C62" s="88" t="s">
        <v>399</v>
      </c>
      <c r="D62" s="101" t="s">
        <v>118</v>
      </c>
      <c r="E62" s="88"/>
      <c r="F62" s="101" t="s">
        <v>341</v>
      </c>
      <c r="G62" s="101" t="s">
        <v>384</v>
      </c>
      <c r="H62" s="98">
        <v>13968</v>
      </c>
      <c r="I62" s="100">
        <v>10944</v>
      </c>
      <c r="J62" s="98">
        <v>5964.8232099999996</v>
      </c>
      <c r="K62" s="99">
        <v>4.0813708707640402E-4</v>
      </c>
      <c r="L62" s="99">
        <v>4.4500435513230588E-2</v>
      </c>
      <c r="M62" s="99">
        <v>3.3547079123040044E-2</v>
      </c>
    </row>
    <row r="63" spans="2:13">
      <c r="B63" s="91" t="s">
        <v>400</v>
      </c>
      <c r="C63" s="88" t="s">
        <v>401</v>
      </c>
      <c r="D63" s="101" t="s">
        <v>383</v>
      </c>
      <c r="E63" s="88"/>
      <c r="F63" s="101" t="s">
        <v>341</v>
      </c>
      <c r="G63" s="101" t="s">
        <v>384</v>
      </c>
      <c r="H63" s="98">
        <v>11194</v>
      </c>
      <c r="I63" s="100">
        <v>7898.9999999999991</v>
      </c>
      <c r="J63" s="98">
        <v>3450.2032599999998</v>
      </c>
      <c r="K63" s="99">
        <v>8.0818309862439429E-5</v>
      </c>
      <c r="L63" s="99">
        <v>2.57401673568072E-2</v>
      </c>
      <c r="M63" s="99">
        <v>1.9404471461911228E-2</v>
      </c>
    </row>
    <row r="64" spans="2:13">
      <c r="B64" s="91" t="s">
        <v>402</v>
      </c>
      <c r="C64" s="88" t="s">
        <v>403</v>
      </c>
      <c r="D64" s="101" t="s">
        <v>383</v>
      </c>
      <c r="E64" s="88"/>
      <c r="F64" s="101" t="s">
        <v>341</v>
      </c>
      <c r="G64" s="101" t="s">
        <v>384</v>
      </c>
      <c r="H64" s="98">
        <v>21118</v>
      </c>
      <c r="I64" s="100">
        <v>3343</v>
      </c>
      <c r="J64" s="98">
        <v>2761.0319100000002</v>
      </c>
      <c r="K64" s="99">
        <v>7.5691560939340947E-4</v>
      </c>
      <c r="L64" s="99">
        <v>2.0598619294355733E-2</v>
      </c>
      <c r="M64" s="99">
        <v>1.5528466257092706E-2</v>
      </c>
    </row>
    <row r="65" spans="2:13">
      <c r="B65" s="91" t="s">
        <v>404</v>
      </c>
      <c r="C65" s="88" t="s">
        <v>405</v>
      </c>
      <c r="D65" s="101" t="s">
        <v>118</v>
      </c>
      <c r="E65" s="88"/>
      <c r="F65" s="101" t="s">
        <v>341</v>
      </c>
      <c r="G65" s="101" t="s">
        <v>384</v>
      </c>
      <c r="H65" s="98">
        <v>12405</v>
      </c>
      <c r="I65" s="100">
        <v>9542</v>
      </c>
      <c r="J65" s="98">
        <v>4618.7392599999994</v>
      </c>
      <c r="K65" s="99">
        <v>4.0468579500010617E-4</v>
      </c>
      <c r="L65" s="99">
        <v>3.4458005100214253E-2</v>
      </c>
      <c r="M65" s="99">
        <v>2.5976496863167119E-2</v>
      </c>
    </row>
    <row r="66" spans="2:13">
      <c r="B66" s="91" t="s">
        <v>406</v>
      </c>
      <c r="C66" s="88" t="s">
        <v>407</v>
      </c>
      <c r="D66" s="101" t="s">
        <v>118</v>
      </c>
      <c r="E66" s="88"/>
      <c r="F66" s="101" t="s">
        <v>341</v>
      </c>
      <c r="G66" s="101" t="s">
        <v>387</v>
      </c>
      <c r="H66" s="98">
        <v>6364</v>
      </c>
      <c r="I66" s="100">
        <v>10270.5</v>
      </c>
      <c r="J66" s="98">
        <v>2775.7705699999997</v>
      </c>
      <c r="K66" s="99">
        <v>1.6232858984740781E-4</v>
      </c>
      <c r="L66" s="99">
        <v>2.0708576750895574E-2</v>
      </c>
      <c r="M66" s="99">
        <v>1.5611358737855362E-2</v>
      </c>
    </row>
    <row r="67" spans="2:13">
      <c r="B67" s="91" t="s">
        <v>408</v>
      </c>
      <c r="C67" s="88" t="s">
        <v>409</v>
      </c>
      <c r="D67" s="101" t="s">
        <v>383</v>
      </c>
      <c r="E67" s="88"/>
      <c r="F67" s="101" t="s">
        <v>341</v>
      </c>
      <c r="G67" s="101" t="s">
        <v>384</v>
      </c>
      <c r="H67" s="98">
        <v>16373</v>
      </c>
      <c r="I67" s="100">
        <v>3390.9999999999995</v>
      </c>
      <c r="J67" s="98">
        <v>2178.5097799999999</v>
      </c>
      <c r="K67" s="99">
        <v>5.7444323283417459E-5</v>
      </c>
      <c r="L67" s="99">
        <v>1.6252725448309163E-2</v>
      </c>
      <c r="M67" s="99">
        <v>1.2252272596688841E-2</v>
      </c>
    </row>
    <row r="68" spans="2:13">
      <c r="B68" s="91" t="s">
        <v>410</v>
      </c>
      <c r="C68" s="88" t="s">
        <v>411</v>
      </c>
      <c r="D68" s="101" t="s">
        <v>31</v>
      </c>
      <c r="E68" s="88"/>
      <c r="F68" s="101" t="s">
        <v>341</v>
      </c>
      <c r="G68" s="101" t="s">
        <v>387</v>
      </c>
      <c r="H68" s="98">
        <v>5904</v>
      </c>
      <c r="I68" s="100">
        <v>17658</v>
      </c>
      <c r="J68" s="98">
        <v>4427.4092699999992</v>
      </c>
      <c r="K68" s="99">
        <v>4.9165010900575753E-3</v>
      </c>
      <c r="L68" s="99">
        <v>3.303059181703967E-2</v>
      </c>
      <c r="M68" s="99">
        <v>2.4900427701154106E-2</v>
      </c>
    </row>
    <row r="69" spans="2:13">
      <c r="D69" s="1"/>
      <c r="E69" s="1"/>
      <c r="F69" s="1"/>
      <c r="G69" s="121"/>
      <c r="H69" s="121"/>
      <c r="I69" s="121"/>
      <c r="J69" s="121"/>
      <c r="K69" s="121"/>
      <c r="L69" s="121"/>
      <c r="M69" s="121"/>
    </row>
    <row r="70" spans="2:13">
      <c r="D70" s="1"/>
      <c r="E70" s="1"/>
      <c r="F70" s="1"/>
      <c r="G70" s="1"/>
    </row>
    <row r="71" spans="2:13">
      <c r="B71" s="108" t="s">
        <v>449</v>
      </c>
      <c r="D71" s="1"/>
      <c r="E71" s="1"/>
      <c r="F71" s="1"/>
      <c r="G71" s="1"/>
    </row>
    <row r="72" spans="2:13">
      <c r="B72" s="108" t="s">
        <v>106</v>
      </c>
      <c r="D72" s="1"/>
      <c r="E72" s="1"/>
      <c r="F72" s="1"/>
      <c r="G72" s="1"/>
    </row>
    <row r="73" spans="2:13">
      <c r="B73" s="103"/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D1:W2 Y1:XFD2 D3:XFD1048576 A1:A1048576 B1:B70 B73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5.855468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173</v>
      </c>
      <c r="C1" s="82" t="s" vm="1">
        <v>228</v>
      </c>
    </row>
    <row r="2" spans="2:65">
      <c r="B2" s="58" t="s">
        <v>172</v>
      </c>
      <c r="C2" s="82" t="s">
        <v>229</v>
      </c>
    </row>
    <row r="3" spans="2:65">
      <c r="B3" s="58" t="s">
        <v>174</v>
      </c>
      <c r="C3" s="82" t="s">
        <v>230</v>
      </c>
    </row>
    <row r="4" spans="2:65">
      <c r="B4" s="58" t="s">
        <v>175</v>
      </c>
      <c r="C4" s="82">
        <v>185</v>
      </c>
    </row>
    <row r="6" spans="2:65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109</v>
      </c>
      <c r="C8" s="31" t="s">
        <v>41</v>
      </c>
      <c r="D8" s="74" t="s">
        <v>114</v>
      </c>
      <c r="E8" s="74" t="s">
        <v>111</v>
      </c>
      <c r="F8" s="78" t="s">
        <v>54</v>
      </c>
      <c r="G8" s="31" t="s">
        <v>15</v>
      </c>
      <c r="H8" s="31" t="s">
        <v>55</v>
      </c>
      <c r="I8" s="31" t="s">
        <v>94</v>
      </c>
      <c r="J8" s="31" t="s">
        <v>0</v>
      </c>
      <c r="K8" s="31" t="s">
        <v>98</v>
      </c>
      <c r="L8" s="31" t="s">
        <v>52</v>
      </c>
      <c r="M8" s="31" t="s">
        <v>51</v>
      </c>
      <c r="N8" s="74" t="s">
        <v>176</v>
      </c>
      <c r="O8" s="32" t="s">
        <v>178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53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5"/>
      <c r="BG11" s="1"/>
      <c r="BH11" s="3"/>
      <c r="BI11" s="1"/>
      <c r="BM11" s="1"/>
    </row>
    <row r="12" spans="2:65" s="4" customFormat="1" ht="18" customHeight="1">
      <c r="B12" s="108" t="s">
        <v>106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5"/>
      <c r="BG12" s="1"/>
      <c r="BH12" s="3"/>
      <c r="BI12" s="1"/>
      <c r="BM12" s="1"/>
    </row>
    <row r="13" spans="2:65">
      <c r="B13" s="103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BH13" s="3"/>
    </row>
    <row r="14" spans="2:65" ht="20.25"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BH14" s="4"/>
    </row>
    <row r="15" spans="2:65"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</row>
    <row r="16" spans="2:65"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2:59"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2:59"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</row>
    <row r="19" spans="2:59" ht="20.2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BG19" s="4"/>
    </row>
    <row r="20" spans="2:59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BG20" s="3"/>
    </row>
    <row r="21" spans="2:59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</row>
    <row r="22" spans="2:59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</row>
    <row r="23" spans="2:59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</row>
    <row r="24" spans="2:59"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</row>
    <row r="25" spans="2:59"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</row>
    <row r="26" spans="2:59"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</row>
    <row r="27" spans="2:59"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</row>
    <row r="28" spans="2:59"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</row>
    <row r="29" spans="2:59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</row>
    <row r="30" spans="2:59"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</row>
    <row r="31" spans="2:59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</row>
    <row r="32" spans="2:59"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</row>
    <row r="33" spans="2:15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</row>
    <row r="34" spans="2:1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</row>
    <row r="35" spans="2:15"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</row>
    <row r="36" spans="2:15"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</row>
    <row r="37" spans="2:15"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</row>
    <row r="38" spans="2:15"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</row>
    <row r="39" spans="2:15"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</row>
    <row r="40" spans="2:15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</row>
    <row r="41" spans="2:15"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</row>
    <row r="42" spans="2:15"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</row>
    <row r="43" spans="2:15"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</row>
    <row r="44" spans="2:15"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</row>
    <row r="45" spans="2:15"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</row>
    <row r="46" spans="2:1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</row>
    <row r="47" spans="2:1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</row>
    <row r="48" spans="2:15"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</row>
    <row r="49" spans="2:15"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</row>
    <row r="50" spans="2:15"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</row>
    <row r="51" spans="2:15"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</row>
    <row r="52" spans="2:15"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</row>
    <row r="53" spans="2:15"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</row>
    <row r="54" spans="2:15"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</row>
    <row r="55" spans="2:15"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</row>
    <row r="56" spans="2:15"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</row>
    <row r="57" spans="2:15"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</row>
    <row r="58" spans="2:15"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</row>
    <row r="59" spans="2:15"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</row>
    <row r="60" spans="2:15"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</row>
    <row r="61" spans="2:15"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</row>
    <row r="62" spans="2:15"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</row>
    <row r="63" spans="2:15"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</row>
    <row r="64" spans="2:15"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</row>
    <row r="65" spans="2:15"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</row>
    <row r="66" spans="2:15"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</row>
    <row r="67" spans="2:15"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</row>
    <row r="68" spans="2:15"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</row>
    <row r="69" spans="2:15"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</row>
    <row r="70" spans="2:15"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</row>
    <row r="71" spans="2:15"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</row>
    <row r="72" spans="2:15"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</row>
    <row r="73" spans="2:15"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</row>
    <row r="74" spans="2:15"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</row>
    <row r="75" spans="2:15"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</row>
    <row r="76" spans="2:15"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</row>
    <row r="77" spans="2:15"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</row>
    <row r="78" spans="2:15"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</row>
    <row r="79" spans="2:15"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</row>
    <row r="80" spans="2:15"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</row>
    <row r="81" spans="2:15"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</row>
    <row r="82" spans="2:15"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</row>
    <row r="83" spans="2:15"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</row>
    <row r="84" spans="2:15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</row>
    <row r="85" spans="2:15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</row>
    <row r="86" spans="2:15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</row>
    <row r="87" spans="2:15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</row>
    <row r="88" spans="2:15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</row>
    <row r="89" spans="2:15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</row>
    <row r="90" spans="2:15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</row>
    <row r="91" spans="2:15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</row>
    <row r="92" spans="2:15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</row>
    <row r="93" spans="2:15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</row>
    <row r="94" spans="2:15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</row>
    <row r="95" spans="2:1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</row>
    <row r="96" spans="2:15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</row>
    <row r="97" spans="2:15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</row>
    <row r="98" spans="2:15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</row>
    <row r="99" spans="2:15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</row>
    <row r="100" spans="2:15"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</row>
    <row r="101" spans="2:15"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</row>
    <row r="102" spans="2:15"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</row>
    <row r="103" spans="2:15"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</row>
    <row r="104" spans="2:15"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</row>
    <row r="105" spans="2:15"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</row>
    <row r="106" spans="2:15"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</row>
    <row r="107" spans="2:15"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</row>
    <row r="108" spans="2:15"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</row>
    <row r="109" spans="2:15"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</row>
    <row r="110" spans="2:15"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5"/>
      <c r="C307" s="1"/>
      <c r="D307" s="1"/>
      <c r="E307" s="1"/>
    </row>
    <row r="308" spans="2:5">
      <c r="B308" s="45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A9F0ABA2-E518-4C80-BF9A-3172FD85C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-1825975124</vt:i4>
  </property>
  <property fmtid="{D5CDD505-2E9C-101B-9397-08002B2CF9AE}" pid="21" name="_NewReviewCycle">
    <vt:lpwstr/>
  </property>
  <property fmtid="{D5CDD505-2E9C-101B-9397-08002B2CF9AE}" pid="22" name="_EmailSubject">
    <vt:lpwstr>נכס בודד  חלק ב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