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320" windowHeight="11850" tabRatio="791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5" hidden="1">'אג"ח קונצרני'!$A$240:$T$297</definedName>
    <definedName name="_xlnm._FilterDatabase" localSheetId="6" hidden="1">מניות!$B$10:$N$220</definedName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Print_Area" localSheetId="1">Sheet1!$B$5:$Y$36</definedName>
    <definedName name="Print_Area" localSheetId="5">'אג"ח קונצרני'!$B$6:$T$32</definedName>
    <definedName name="Print_Area" localSheetId="10">אופציות!$B$6:$L$40</definedName>
    <definedName name="Print_Area" localSheetId="22">הלוואות!$B$6:$O$45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מקרקעין'!$B$6:$I$23</definedName>
    <definedName name="Print_Area" localSheetId="11">'חוזים עתידיים'!$B$6:$I$18</definedName>
    <definedName name="Print_Area" localSheetId="27">'יתרת התחייבות להשקעה'!$B$6:$D$18</definedName>
    <definedName name="Print_Area" localSheetId="9">'כתבי אופציה'!$B$6:$L$20</definedName>
    <definedName name="Print_Area" localSheetId="13">'לא סחיר- תעודות התחייבות ממשלתי'!$B$6:$P$19</definedName>
    <definedName name="Print_Area" localSheetId="15">'לא סחיר - אג"ח קונצרני'!$B$6:$S$32</definedName>
    <definedName name="Print_Area" localSheetId="19">'לא סחיר - אופציות'!$B$6:$L$44</definedName>
    <definedName name="Print_Area" localSheetId="20">'לא סחיר - חוזים עתידיים'!$B$6:$K$41</definedName>
    <definedName name="Print_Area" localSheetId="18">'לא סחיר - כתבי אופציה'!$B$6:$L$20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השקעה'!$B$6:$K$35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מזומנים!$B$6:$K$38</definedName>
    <definedName name="Print_Area" localSheetId="6">מניות!$B$6:$N$32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נאמנות'!$B$6:$O$20</definedName>
    <definedName name="Print_Area" localSheetId="3">'תעודות התחייבות ממשלתיות'!$B$6:$Q$27</definedName>
    <definedName name="Print_Area" localSheetId="4">'תעודות חוב מסחריות '!$B$6:$T$11</definedName>
    <definedName name="Print_Area" localSheetId="7">'תעודות סל'!$B$6:$M$44</definedName>
    <definedName name="range_data">#REF!</definedName>
    <definedName name="table_company">#REF!</definedName>
  </definedNames>
  <calcPr calcId="145621"/>
</workbook>
</file>

<file path=xl/calcChain.xml><?xml version="1.0" encoding="utf-8"?>
<calcChain xmlns="http://schemas.openxmlformats.org/spreadsheetml/2006/main">
  <c r="F5" i="89" l="1"/>
  <c r="G5" i="89"/>
  <c r="H5" i="89"/>
  <c r="I5" i="89"/>
  <c r="J5" i="89"/>
  <c r="K5" i="89"/>
  <c r="L5" i="89"/>
  <c r="M5" i="89"/>
  <c r="N5" i="89"/>
  <c r="O5" i="89"/>
  <c r="P5" i="89"/>
  <c r="Q5" i="89"/>
  <c r="R5" i="89"/>
  <c r="S5" i="89"/>
  <c r="T5" i="89"/>
  <c r="U5" i="89"/>
  <c r="V5" i="89"/>
  <c r="W5" i="89"/>
  <c r="X5" i="89"/>
  <c r="Y5" i="89"/>
  <c r="E5" i="89"/>
  <c r="D5" i="89"/>
  <c r="B7" i="89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6">
    <s v="Migdal Hashkaot Neches Boded"/>
    <s v="{[Time].[Hie Time].[Yom].&amp;[20151231]}"/>
    <s v="{[Medida].[Medida].&amp;[2]}"/>
    <s v="{[Keren].[Keren].[All]}"/>
    <s v="{[Cheshbon KM].[Hie Peilut].[Peilut 5].&amp;[Kod_Peilut_L5_14]&amp;[Kod_Peilut_L4_27]&amp;[Kod_Peilut_L3_35]&amp;[Kod_Peilut_L2_159]&amp;[Kod_Peilut_L1_182]}"/>
    <s v="{[Salim Maslulim].[Salim Maslulim].&amp;[2]}"/>
    <s v="{[Makor Mezuman].[Makor Mezuman].&amp;[45]}"/>
    <s v="[Measures].[c_Shovi_Keren]"/>
    <s v="[Measures].[c_Achuz_Portfolio_Me_Tik]"/>
    <s v="[Neches].[Hie Neches Boded].[Neches Boded L3].&amp;[NechesBoded_L3_105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7]&amp;[NechesBoded_L1_101]"/>
    <s v="[Neches].[Hie Neches Boded].[Neches Boded L3].&amp;[NechesBoded_L3_135]&amp;[NechesBoded_L2_110]&amp;[NechesBoded_L1_101]"/>
  </metadataStrings>
  <mdxMetadata count="15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</mdx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<sst xmlns="http://schemas.openxmlformats.org/spreadsheetml/2006/main" count="8236" uniqueCount="2448">
  <si>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</si>
  <si>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</si>
  <si>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</si>
  <si>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</si>
  <si>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</si>
  <si>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</si>
  <si>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</si>
  <si>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</si>
  <si>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</si>
  <si>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</si>
  <si>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</si>
  <si>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</si>
  <si>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</si>
  <si>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</si>
  <si>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</si>
  <si>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</si>
  <si>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</si>
  <si>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</si>
  <si>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</si>
  <si>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</si>
  <si>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</si>
  <si>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</si>
  <si>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</si>
  <si>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</si>
  <si>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</si>
  <si>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מלווה קצר מועד (מק"מ)</t>
  </si>
  <si>
    <t>שחר</t>
  </si>
  <si>
    <t>גילון</t>
  </si>
  <si>
    <t>גליל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</si>
  <si>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</si>
  <si>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</si>
  <si>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</si>
  <si>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</si>
  <si>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</si>
  <si>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</si>
  <si>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</si>
  <si>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</si>
  <si>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בישראל: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</si>
  <si>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</si>
  <si>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</si>
  <si>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</si>
  <si>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</si>
  <si>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קרנות השקעה בישראל</t>
  </si>
  <si>
    <t>סה"כ קרנות השקעה בחו"ל</t>
  </si>
  <si>
    <t>₪ / מט"ח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</si>
  <si>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</si>
  <si>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</si>
  <si>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</si>
  <si>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</si>
  <si>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בבטחונות אחרים</t>
  </si>
  <si>
    <t>סה"כ הלוואות בישראל</t>
  </si>
  <si>
    <t>סה"כ הלוואות</t>
  </si>
  <si>
    <t>סה"כ  פקדונות מעל 3 חודשים</t>
  </si>
  <si>
    <t>סה"כ בחו"ל</t>
  </si>
  <si>
    <t>סה"כ מקרקעין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</si>
  <si>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</si>
  <si>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</si>
  <si>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</si>
  <si>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</si>
  <si>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</si>
  <si>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</si>
  <si>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</si>
  <si>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</si>
  <si>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</si>
  <si>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</si>
  <si>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</si>
  <si>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</si>
  <si>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</si>
  <si>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</si>
  <si>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</si>
  <si>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</si>
  <si>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</si>
  <si>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</si>
  <si>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</si>
  <si>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</si>
  <si>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שווי שוק</t>
  </si>
  <si>
    <t>אגורות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</si>
  <si>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</si>
  <si>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</si>
  <si>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</si>
  <si>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</si>
  <si>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</si>
  <si>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</si>
  <si>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</si>
  <si>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</si>
  <si>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סה"כ אג"ח קונצרני של חברות זרות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</si>
  <si>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</si>
  <si>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</si>
  <si>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</si>
  <si>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</si>
  <si>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</si>
  <si>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</si>
  <si>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</si>
  <si>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</si>
  <si>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</si>
  <si>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</si>
  <si>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</si>
  <si>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</si>
  <si>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</si>
  <si>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</si>
  <si>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</si>
  <si>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</si>
  <si>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</si>
  <si>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</si>
  <si>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חץ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</si>
  <si>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</si>
  <si>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</si>
  <si>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</si>
  <si>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</si>
  <si>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</si>
  <si>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</si>
  <si>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</si>
  <si>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</si>
  <si>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</si>
  <si>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</si>
  <si>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</si>
  <si>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</si>
  <si>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</si>
  <si>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</si>
  <si>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</si>
  <si>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</si>
  <si>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</si>
  <si>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</si>
  <si>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</si>
  <si>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</si>
  <si>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</si>
  <si>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</si>
  <si>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</si>
  <si>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</si>
  <si>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</si>
  <si>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</si>
  <si>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</si>
  <si>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</si>
  <si>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</si>
  <si>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</si>
  <si>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</si>
  <si>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</si>
  <si>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</si>
  <si>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</si>
  <si>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</si>
  <si>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</si>
  <si>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</si>
  <si>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</si>
  <si>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</si>
  <si>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</si>
  <si>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</si>
  <si>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</si>
  <si>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</si>
  <si>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</si>
  <si>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</si>
  <si>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</si>
  <si>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</si>
  <si>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</si>
  <si>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</si>
  <si>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</si>
  <si>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</si>
  <si>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</si>
  <si>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</si>
  <si>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</si>
  <si>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</si>
  <si>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</si>
  <si>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</si>
  <si>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</si>
  <si>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</si>
  <si>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</si>
  <si>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</si>
  <si>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</si>
  <si>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</si>
  <si>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</si>
  <si>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</si>
  <si>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</si>
  <si>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</si>
  <si>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</si>
  <si>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</si>
  <si>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</si>
  <si>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</si>
  <si>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</si>
  <si>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</si>
  <si>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</si>
  <si>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</si>
  <si>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</si>
  <si>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</si>
  <si>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</si>
  <si>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</si>
  <si>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</si>
  <si>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</si>
  <si>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</si>
  <si>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</si>
  <si>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</si>
  <si>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</si>
  <si>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</si>
  <si>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</si>
  <si>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</si>
  <si>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</si>
  <si>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</si>
  <si>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</si>
  <si>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</si>
  <si>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</si>
  <si>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</si>
  <si>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</si>
  <si>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</si>
  <si>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</si>
  <si>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</si>
  <si>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</si>
  <si>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</si>
  <si>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</si>
  <si>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</si>
  <si>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</si>
  <si>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</si>
  <si>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</si>
  <si>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</si>
  <si>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</si>
  <si>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</si>
  <si>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</si>
  <si>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</si>
  <si>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</si>
  <si>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</si>
  <si>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</si>
  <si>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</si>
  <si>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</si>
  <si>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</si>
  <si>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</si>
  <si>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</si>
  <si>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</si>
  <si>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</si>
  <si>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</si>
  <si>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</si>
  <si>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</si>
  <si>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</si>
  <si>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</si>
  <si>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</si>
  <si>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</si>
  <si>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</si>
  <si>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</si>
  <si>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</si>
  <si>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</si>
  <si>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</si>
  <si>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</si>
  <si>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</si>
  <si>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</si>
  <si>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</si>
  <si>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</si>
  <si>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</si>
  <si>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</si>
  <si>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</si>
  <si>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</si>
  <si>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</si>
  <si>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לא סחיר</t>
  </si>
  <si>
    <t>סה"כ מסגרת אשראי מנוצלות ללווים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</si>
  <si>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</si>
  <si>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</si>
  <si>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</si>
  <si>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</si>
  <si>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</si>
  <si>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</si>
  <si>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</si>
  <si>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קרנות הון סיכון</t>
  </si>
  <si>
    <t>סה"כ מט"ח/ מט"ח</t>
  </si>
  <si>
    <t>סה"כ צמוד למדד</t>
  </si>
  <si>
    <t>סה"כ קרנות נדל"ן</t>
  </si>
  <si>
    <t>סה"כ קרנות השקעה אחרות</t>
  </si>
  <si>
    <t xml:space="preserve"> סה"כ בישראל:</t>
  </si>
  <si>
    <t>סה"כ בחו"ל:</t>
  </si>
  <si>
    <t>סה"כ בישראל:</t>
  </si>
  <si>
    <t xml:space="preserve"> סה"כ בחו"ל:</t>
  </si>
  <si>
    <t>סה"כ כתבי אופציה בחו"ל</t>
  </si>
  <si>
    <t xml:space="preserve"> כתבי אופציה בישראל</t>
  </si>
  <si>
    <t xml:space="preserve"> כתבי אופציה בחו"ל</t>
  </si>
  <si>
    <t xml:space="preserve"> תעודות השתתפות בקרנות נאמנות בחו"ל</t>
  </si>
  <si>
    <t>סה"כ חו"ל:</t>
  </si>
  <si>
    <t xml:space="preserve"> סה"כ כתבי אופציה בישראל:</t>
  </si>
  <si>
    <t>סה"כ מקרקעין בישראל:</t>
  </si>
  <si>
    <t>מספר הנייר</t>
  </si>
  <si>
    <t>31/12/2015</t>
  </si>
  <si>
    <t>מגדל חברה לביטוח</t>
  </si>
  <si>
    <t>5903 גליל</t>
  </si>
  <si>
    <t>9590332</t>
  </si>
  <si>
    <t>RF</t>
  </si>
  <si>
    <t>שקל</t>
  </si>
  <si>
    <t>5904 גליל</t>
  </si>
  <si>
    <t>9590431</t>
  </si>
  <si>
    <t>ממצמ 1016</t>
  </si>
  <si>
    <t>1130483</t>
  </si>
  <si>
    <t>ממשל צמוד 418</t>
  </si>
  <si>
    <t>1108927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</si>
  <si>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</si>
  <si>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</si>
  <si>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</si>
  <si>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</si>
  <si>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</si>
  <si>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</si>
  <si>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</si>
  <si>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</si>
  <si>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1025</t>
  </si>
  <si>
    <t>1135912</t>
  </si>
  <si>
    <t>ממשלתי צמוד 922</t>
  </si>
  <si>
    <t>1124056</t>
  </si>
  <si>
    <t>ממשלתית צמודה 0517</t>
  </si>
  <si>
    <t>1125905</t>
  </si>
  <si>
    <t>מקמ 1016</t>
  </si>
  <si>
    <t>8161010</t>
  </si>
  <si>
    <t>מקמ 1116</t>
  </si>
  <si>
    <t>8161119</t>
  </si>
  <si>
    <t>מקמ 1216</t>
  </si>
  <si>
    <t>8161218</t>
  </si>
  <si>
    <t>מקמ 316</t>
  </si>
  <si>
    <t>8160319</t>
  </si>
  <si>
    <t>מקמ 416</t>
  </si>
  <si>
    <t>8160418</t>
  </si>
  <si>
    <t>מקמ 516</t>
  </si>
  <si>
    <t>8160517</t>
  </si>
  <si>
    <t>מקמ 626</t>
  </si>
  <si>
    <t>8160624</t>
  </si>
  <si>
    <t>מקמ 716</t>
  </si>
  <si>
    <t>8160715</t>
  </si>
  <si>
    <t>מקמ 816</t>
  </si>
  <si>
    <t>8160814</t>
  </si>
  <si>
    <t>מקמ 916</t>
  </si>
  <si>
    <t>8160913</t>
  </si>
  <si>
    <t>ממשל משתנה 0817</t>
  </si>
  <si>
    <t>1106970</t>
  </si>
  <si>
    <t>ממשל משתנה 1121</t>
  </si>
  <si>
    <t>1127646</t>
  </si>
  <si>
    <t>ממשלתי משתנה 0520  גילון</t>
  </si>
  <si>
    <t>1116193</t>
  </si>
  <si>
    <t>ממשל שקל  0217</t>
  </si>
  <si>
    <t>1101575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</si>
  <si>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</si>
  <si>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</si>
  <si>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</si>
  <si>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</si>
  <si>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</si>
  <si>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</si>
  <si>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0516</t>
  </si>
  <si>
    <t>1127166</t>
  </si>
  <si>
    <t>ממשלתי שקלי 1017</t>
  </si>
  <si>
    <t>1132786</t>
  </si>
  <si>
    <t>ממשלתי שקלי 1018</t>
  </si>
  <si>
    <t>1136548</t>
  </si>
  <si>
    <t>ממשלתי שקלי 118</t>
  </si>
  <si>
    <t>1126218</t>
  </si>
  <si>
    <t>ממשלתי שקלי 122</t>
  </si>
  <si>
    <t>1123272</t>
  </si>
  <si>
    <t>ממשלתי שקלי 323</t>
  </si>
  <si>
    <t>1126747</t>
  </si>
  <si>
    <t>ממשלתי שקלי 825</t>
  </si>
  <si>
    <t>1135557</t>
  </si>
  <si>
    <t>ממשק0120</t>
  </si>
  <si>
    <t>1115773</t>
  </si>
  <si>
    <t>ממשק0142</t>
  </si>
  <si>
    <t>1125400</t>
  </si>
  <si>
    <t>ממשק0816</t>
  </si>
  <si>
    <t>1122019</t>
  </si>
  <si>
    <t>שחר2683</t>
  </si>
  <si>
    <t>9268335</t>
  </si>
  <si>
    <t>לאומי אגח 177</t>
  </si>
  <si>
    <t>6040315</t>
  </si>
  <si>
    <t>מגמה</t>
  </si>
  <si>
    <t>520018078</t>
  </si>
  <si>
    <t>בנקים</t>
  </si>
  <si>
    <t>AAA</t>
  </si>
  <si>
    <t>מזרחי טפחות 35</t>
  </si>
  <si>
    <t>2310118</t>
  </si>
  <si>
    <t>520000522</t>
  </si>
  <si>
    <t>מזרחי טפחות 38</t>
  </si>
  <si>
    <t>2310142</t>
  </si>
  <si>
    <t>מזרחי טפחות 39</t>
  </si>
  <si>
    <t>2310159</t>
  </si>
  <si>
    <t>מזרחי טפחות סדרה 33</t>
  </si>
  <si>
    <t>2310092</t>
  </si>
  <si>
    <t>פועלים הנפקות אגח 34</t>
  </si>
  <si>
    <t>1940576</t>
  </si>
  <si>
    <t>520000118</t>
  </si>
  <si>
    <t>פעלה.ק31</t>
  </si>
  <si>
    <t>1940527</t>
  </si>
  <si>
    <t>פעלה.ק32</t>
  </si>
  <si>
    <t>1940535</t>
  </si>
  <si>
    <t>הבינלאומי סדרה ט</t>
  </si>
  <si>
    <t>1135177</t>
  </si>
  <si>
    <t>513141879</t>
  </si>
  <si>
    <t>AA+</t>
  </si>
  <si>
    <t>טפחות הנפקות אגח 27</t>
  </si>
  <si>
    <t>2310035</t>
  </si>
  <si>
    <t>כתב התח נדחה פועלים סד י</t>
  </si>
  <si>
    <t>1940402</t>
  </si>
  <si>
    <t>לאומי מימון אג7</t>
  </si>
  <si>
    <t>6040224</t>
  </si>
  <si>
    <t>לאומי מימון הת אג3</t>
  </si>
  <si>
    <t>6040182</t>
  </si>
  <si>
    <t>לאומי מימון הת יב</t>
  </si>
  <si>
    <t>6040273</t>
  </si>
  <si>
    <t>לאומי מימון התח ח</t>
  </si>
  <si>
    <t>6040232</t>
  </si>
  <si>
    <t>מזרחי אגח הנפקות 30</t>
  </si>
  <si>
    <t>2310068</t>
  </si>
  <si>
    <t>מזרחי טפחות הנפקות הת 31</t>
  </si>
  <si>
    <t>2310076</t>
  </si>
  <si>
    <t>עזריאלי אגח ב</t>
  </si>
  <si>
    <t>1134436</t>
  </si>
  <si>
    <t>510960719</t>
  </si>
  <si>
    <t>נדלן ובינוי</t>
  </si>
  <si>
    <t>עזריאלי אגח ג</t>
  </si>
  <si>
    <t>1136324</t>
  </si>
  <si>
    <t>פועלים 14</t>
  </si>
  <si>
    <t>1940501</t>
  </si>
  <si>
    <t>פועלים הנפ אג4</t>
  </si>
  <si>
    <t>1940105</t>
  </si>
  <si>
    <t>פעלה.ק12</t>
  </si>
  <si>
    <t>1940428</t>
  </si>
  <si>
    <t>אירפורט אגח ד</t>
  </si>
  <si>
    <t>1130426</t>
  </si>
  <si>
    <t>511659401</t>
  </si>
  <si>
    <t>AA</t>
  </si>
  <si>
    <t>בזק סדרה ו</t>
  </si>
  <si>
    <t>2300143</t>
  </si>
  <si>
    <t>520031931</t>
  </si>
  <si>
    <t>תקשורת מדיה</t>
  </si>
  <si>
    <t>בזק סדרה ח</t>
  </si>
  <si>
    <t>2300168</t>
  </si>
  <si>
    <t>בזק סדרה י</t>
  </si>
  <si>
    <t>2300184</t>
  </si>
  <si>
    <t>בינל אגח ה</t>
  </si>
  <si>
    <t>1105576</t>
  </si>
  <si>
    <t>בינל הנפק התח כ</t>
  </si>
  <si>
    <t>1121953</t>
  </si>
  <si>
    <t>בינלאומי הנפקות 21</t>
  </si>
  <si>
    <t>1126598</t>
  </si>
  <si>
    <t>בינלאומי הנפקות התחייבות אגח ד</t>
  </si>
  <si>
    <t>1103126</t>
  </si>
  <si>
    <t>בנק לאומי שה סדרה 200</t>
  </si>
  <si>
    <t>6040141</t>
  </si>
  <si>
    <t>הראל הנפקות נד</t>
  </si>
  <si>
    <t>1099738</t>
  </si>
  <si>
    <t>520033986</t>
  </si>
  <si>
    <t>ביטוח</t>
  </si>
  <si>
    <t>וילאר אג 6</t>
  </si>
  <si>
    <t>4160115</t>
  </si>
  <si>
    <t>520038910</t>
  </si>
  <si>
    <t>למן.ק300</t>
  </si>
  <si>
    <t>6040257</t>
  </si>
  <si>
    <t>נצבא אג 6</t>
  </si>
  <si>
    <t>1128032</t>
  </si>
  <si>
    <t>520043159</t>
  </si>
  <si>
    <t>נצבא ה</t>
  </si>
  <si>
    <t>1120468</t>
  </si>
  <si>
    <t>פועלים שטר הון  סדרה 1</t>
  </si>
  <si>
    <t>1940444</t>
  </si>
  <si>
    <t>פניקס הון הת א</t>
  </si>
  <si>
    <t>1115104</t>
  </si>
  <si>
    <t>520017450</t>
  </si>
  <si>
    <t>אדמה לשעבר מכתשים אגן ב</t>
  </si>
  <si>
    <t>1110915</t>
  </si>
  <si>
    <t>520043605</t>
  </si>
  <si>
    <t>כימיה גומי ופלסטיק</t>
  </si>
  <si>
    <t>AA-</t>
  </si>
  <si>
    <t>אמות אגח א</t>
  </si>
  <si>
    <t>1097385</t>
  </si>
  <si>
    <t>520026683</t>
  </si>
  <si>
    <t>אמות אגח ב</t>
  </si>
  <si>
    <t>1126630</t>
  </si>
  <si>
    <t>אמות ק. 3</t>
  </si>
  <si>
    <t>1117357</t>
  </si>
  <si>
    <t>בריטיש ישר אגח א</t>
  </si>
  <si>
    <t>1104504</t>
  </si>
  <si>
    <t>513448969</t>
  </si>
  <si>
    <t>בריטיש ישראל סדרה ג</t>
  </si>
  <si>
    <t>1117423</t>
  </si>
  <si>
    <t>גב ים     ה</t>
  </si>
  <si>
    <t>7590110</t>
  </si>
  <si>
    <t>520001736</t>
  </si>
  <si>
    <t>גב ים     ו</t>
  </si>
  <si>
    <t>7590128</t>
  </si>
  <si>
    <t>גזית  גלובאגח 3 4.95%</t>
  </si>
  <si>
    <t>1260306</t>
  </si>
  <si>
    <t>520033234</t>
  </si>
  <si>
    <t>גזית גלוב אג10</t>
  </si>
  <si>
    <t>1260488</t>
  </si>
  <si>
    <t>גזית גלוב ד</t>
  </si>
  <si>
    <t>1260397</t>
  </si>
  <si>
    <t>גזית גלוב ט</t>
  </si>
  <si>
    <t>1260462</t>
  </si>
  <si>
    <t>דה זראסאי אגח 1</t>
  </si>
  <si>
    <t>1127901</t>
  </si>
  <si>
    <t>1744984</t>
  </si>
  <si>
    <t>דיסק התחייבות י</t>
  </si>
  <si>
    <t>6910129</t>
  </si>
  <si>
    <t>520007030</t>
  </si>
  <si>
    <t>דיסקונט מנפיקים 8</t>
  </si>
  <si>
    <t>7480072</t>
  </si>
  <si>
    <t>דסקמנ.ק4</t>
  </si>
  <si>
    <t>7480049</t>
  </si>
  <si>
    <t>דקאהנ.ק7</t>
  </si>
  <si>
    <t>1119825</t>
  </si>
  <si>
    <t>520019753</t>
  </si>
  <si>
    <t>דקסיה ישראל אגח ב</t>
  </si>
  <si>
    <t>1095066</t>
  </si>
  <si>
    <t>דקסיה ישראל הנפקות סד י</t>
  </si>
  <si>
    <t>1134147</t>
  </si>
  <si>
    <t>הראל הנפקות 6</t>
  </si>
  <si>
    <t>1126069</t>
  </si>
  <si>
    <t>הראל הנפקות אגח ד</t>
  </si>
  <si>
    <t>1119213</t>
  </si>
  <si>
    <t>הראל הנפקות אגח ה</t>
  </si>
  <si>
    <t>1119221</t>
  </si>
  <si>
    <t>הראל הנפקות ז</t>
  </si>
  <si>
    <t>1126077</t>
  </si>
  <si>
    <t>יואל אגח 3</t>
  </si>
  <si>
    <t>5830104</t>
  </si>
  <si>
    <t>520033226</t>
  </si>
  <si>
    <t>השקעה ואחזקות</t>
  </si>
  <si>
    <t>כלל ביט מימון אגח ג</t>
  </si>
  <si>
    <t>1120120</t>
  </si>
  <si>
    <t>513754069</t>
  </si>
  <si>
    <t>כללביט אגח ט</t>
  </si>
  <si>
    <t>1136050</t>
  </si>
  <si>
    <t>מליסרון   אגח ה</t>
  </si>
  <si>
    <t>3230091</t>
  </si>
  <si>
    <t>520037789</t>
  </si>
  <si>
    <t>מליסרון 7</t>
  </si>
  <si>
    <t>3230141</t>
  </si>
  <si>
    <t>מליסרון 8</t>
  </si>
  <si>
    <t>3230166</t>
  </si>
  <si>
    <t>מליסרון אגח ו</t>
  </si>
  <si>
    <t>3230125</t>
  </si>
  <si>
    <t>מנורה הון</t>
  </si>
  <si>
    <t>1103670</t>
  </si>
  <si>
    <t>520007469</t>
  </si>
  <si>
    <t>מנורה מב אג1</t>
  </si>
  <si>
    <t>5660048</t>
  </si>
  <si>
    <t>מנפיקים התח ב</t>
  </si>
  <si>
    <t>7480023</t>
  </si>
  <si>
    <t>מנפיקים כ. התחי א 2009/2018</t>
  </si>
  <si>
    <t>7480015</t>
  </si>
  <si>
    <t>פניקס הון אגח ב</t>
  </si>
  <si>
    <t>1120799</t>
  </si>
  <si>
    <t>ריט1 אגח ג*</t>
  </si>
  <si>
    <t>1120021</t>
  </si>
  <si>
    <t>513821488</t>
  </si>
  <si>
    <t>ריט1 אגח ד</t>
  </si>
  <si>
    <t>1129899</t>
  </si>
  <si>
    <t>ריט1 אגח ה</t>
  </si>
  <si>
    <t>1136753</t>
  </si>
  <si>
    <t>1פועלים שה נד אג</t>
  </si>
  <si>
    <t>6620207</t>
  </si>
  <si>
    <t>A+</t>
  </si>
  <si>
    <t>אגוד הנפקות  יט*</t>
  </si>
  <si>
    <t>1124080</t>
  </si>
  <si>
    <t>520018649</t>
  </si>
  <si>
    <t>ביג 5</t>
  </si>
  <si>
    <t>1129279</t>
  </si>
  <si>
    <t>513623314</t>
  </si>
  <si>
    <t>ביג אגח ד</t>
  </si>
  <si>
    <t>1118033</t>
  </si>
  <si>
    <t>בראק אן וי אגח א</t>
  </si>
  <si>
    <t>1122860</t>
  </si>
  <si>
    <t>34250659</t>
  </si>
  <si>
    <t>בראק אן וי אגח ב</t>
  </si>
  <si>
    <t>1128347</t>
  </si>
  <si>
    <t>דיסקונט מנ שה</t>
  </si>
  <si>
    <t>7480098</t>
  </si>
  <si>
    <t>דלק קב אגח יח</t>
  </si>
  <si>
    <t>1115823</t>
  </si>
  <si>
    <t>520044322</t>
  </si>
  <si>
    <t>החברה לישראל אגח 6</t>
  </si>
  <si>
    <t>5760152</t>
  </si>
  <si>
    <t>520028010</t>
  </si>
  <si>
    <t>ירושלים הנפקות אגח ט</t>
  </si>
  <si>
    <t>1127422</t>
  </si>
  <si>
    <t>520025636</t>
  </si>
  <si>
    <t>מזרחי טפחות שטר הון 1</t>
  </si>
  <si>
    <t>6950083</t>
  </si>
  <si>
    <t>נכסים ובנין 6</t>
  </si>
  <si>
    <t>6990188</t>
  </si>
  <si>
    <t>520025438</t>
  </si>
  <si>
    <t>סלקום אגח ב</t>
  </si>
  <si>
    <t>1096270</t>
  </si>
  <si>
    <t>511930125</t>
  </si>
  <si>
    <t>סלקום אגח ד</t>
  </si>
  <si>
    <t>1107333</t>
  </si>
  <si>
    <t>סלקום אגח ו</t>
  </si>
  <si>
    <t>1125996</t>
  </si>
  <si>
    <t>סלקום אגח ח</t>
  </si>
  <si>
    <t>1132828</t>
  </si>
  <si>
    <t>פנקס.ק1</t>
  </si>
  <si>
    <t>7670102</t>
  </si>
  <si>
    <t>פרטנר     ג</t>
  </si>
  <si>
    <t>1118827</t>
  </si>
  <si>
    <t>520044314</t>
  </si>
  <si>
    <t>פרטנר אגח ב</t>
  </si>
  <si>
    <t>1119320</t>
  </si>
  <si>
    <t>שיכון ובינוי 6</t>
  </si>
  <si>
    <t>1129733</t>
  </si>
  <si>
    <t>520036104</t>
  </si>
  <si>
    <t>אגוד הנפקות שה נד 1*</t>
  </si>
  <si>
    <t>1115278</t>
  </si>
  <si>
    <t>A</t>
  </si>
  <si>
    <t>אשטרום נכ אג7</t>
  </si>
  <si>
    <t>2510139</t>
  </si>
  <si>
    <t>520036617</t>
  </si>
  <si>
    <t>אשטרום נכ אג8</t>
  </si>
  <si>
    <t>2510162</t>
  </si>
  <si>
    <t>גירון 3</t>
  </si>
  <si>
    <t>1125681</t>
  </si>
  <si>
    <t>520044520</t>
  </si>
  <si>
    <t>גירון אגח ד</t>
  </si>
  <si>
    <t>1130681</t>
  </si>
  <si>
    <t>דלקב.ק22</t>
  </si>
  <si>
    <t>1106046</t>
  </si>
  <si>
    <t>דן רכב אגח סדרה ו</t>
  </si>
  <si>
    <t>4590097</t>
  </si>
  <si>
    <t>520039249</t>
  </si>
  <si>
    <t>שרותים</t>
  </si>
  <si>
    <t>דרבן השקעות אגח ח 6.5%</t>
  </si>
  <si>
    <t>4110151</t>
  </si>
  <si>
    <t>520038902</t>
  </si>
  <si>
    <t>דרבן.ק4</t>
  </si>
  <si>
    <t>4110094</t>
  </si>
  <si>
    <t>ישפרו אגח סד ב</t>
  </si>
  <si>
    <t>7430069</t>
  </si>
  <si>
    <t>520029208</t>
  </si>
  <si>
    <t>מגה אור אגח ג</t>
  </si>
  <si>
    <t>1127323</t>
  </si>
  <si>
    <t>513257873</t>
  </si>
  <si>
    <t>נכסים ובנין אגח סד 4</t>
  </si>
  <si>
    <t>6990154</t>
  </si>
  <si>
    <t>נכסים ובנין בעמ(סדרה ג)</t>
  </si>
  <si>
    <t>6990139</t>
  </si>
  <si>
    <t>קב דלק אגח 13</t>
  </si>
  <si>
    <t>1105543</t>
  </si>
  <si>
    <t>קרדן רכב אגח 5</t>
  </si>
  <si>
    <t>4590089</t>
  </si>
  <si>
    <t>אדגר אגח ו</t>
  </si>
  <si>
    <t>1820141</t>
  </si>
  <si>
    <t>520035171</t>
  </si>
  <si>
    <t>A-</t>
  </si>
  <si>
    <t>אדגר.ק7</t>
  </si>
  <si>
    <t>1820158</t>
  </si>
  <si>
    <t>אזורים סדרה 9*</t>
  </si>
  <si>
    <t>7150337</t>
  </si>
  <si>
    <t>520025990</t>
  </si>
  <si>
    <t>אזרם.ק8*</t>
  </si>
  <si>
    <t>7150246</t>
  </si>
  <si>
    <t>אלבר 11</t>
  </si>
  <si>
    <t>1123413</t>
  </si>
  <si>
    <t>512025891</t>
  </si>
  <si>
    <t>אלבר 13</t>
  </si>
  <si>
    <t>1127588</t>
  </si>
  <si>
    <t>אפריקה נכסים 6</t>
  </si>
  <si>
    <t>1129550</t>
  </si>
  <si>
    <t>510560188</t>
  </si>
  <si>
    <t>דה לסר אגח 3</t>
  </si>
  <si>
    <t>1127299</t>
  </si>
  <si>
    <t>1427976</t>
  </si>
  <si>
    <t>דה לסר אגח ב</t>
  </si>
  <si>
    <t>1118587</t>
  </si>
  <si>
    <t>דה לסר אגח ד</t>
  </si>
  <si>
    <t>1132059</t>
  </si>
  <si>
    <t>דיסקונט שטר הון 1</t>
  </si>
  <si>
    <t>6910095</t>
  </si>
  <si>
    <t>רבוע כחול נדלן אגח א</t>
  </si>
  <si>
    <t>1098649</t>
  </si>
  <si>
    <t>513765859</t>
  </si>
  <si>
    <t>רבוע נדלן 4</t>
  </si>
  <si>
    <t>1119999</t>
  </si>
  <si>
    <t>רבוע נדלן אגח ב</t>
  </si>
  <si>
    <t>1098656</t>
  </si>
  <si>
    <t>רבוע נדלן אגח ג</t>
  </si>
  <si>
    <t>1115724</t>
  </si>
  <si>
    <t>רבוע נדלן אגח ה</t>
  </si>
  <si>
    <t>1130467</t>
  </si>
  <si>
    <t>בזן.ק1</t>
  </si>
  <si>
    <t>2590255</t>
  </si>
  <si>
    <t>520036658</t>
  </si>
  <si>
    <t>BBB+</t>
  </si>
  <si>
    <t>הכשר.ק13</t>
  </si>
  <si>
    <t>6120125</t>
  </si>
  <si>
    <t>514423474</t>
  </si>
  <si>
    <t>הכשרת היישוב 16</t>
  </si>
  <si>
    <t>6120166</t>
  </si>
  <si>
    <t>הכשרת היישוב 17</t>
  </si>
  <si>
    <t>6120182</t>
  </si>
  <si>
    <t>הכשרת ישוב 12</t>
  </si>
  <si>
    <t>6120117</t>
  </si>
  <si>
    <t>מבנה תעשיה אגח ח</t>
  </si>
  <si>
    <t>2260131</t>
  </si>
  <si>
    <t>520024126</t>
  </si>
  <si>
    <t>מבני תעשיה 14</t>
  </si>
  <si>
    <t>2260412</t>
  </si>
  <si>
    <t>מבני תעשייה אג  ט צמוד 5.05%</t>
  </si>
  <si>
    <t>2260180</t>
  </si>
  <si>
    <t>אפריקה אגח כו</t>
  </si>
  <si>
    <t>6110365</t>
  </si>
  <si>
    <t>520005067</t>
  </si>
  <si>
    <t>BBB</t>
  </si>
  <si>
    <t>אפריקה השקעות 28</t>
  </si>
  <si>
    <t>6110480</t>
  </si>
  <si>
    <t>הכשרה ביטוח אגח 2</t>
  </si>
  <si>
    <t>1131218</t>
  </si>
  <si>
    <t>520042177</t>
  </si>
  <si>
    <t>כלכלית ירושלים אגח י</t>
  </si>
  <si>
    <t>1980317</t>
  </si>
  <si>
    <t>520017070</t>
  </si>
  <si>
    <t>כלכלית ירושלים אגח יב</t>
  </si>
  <si>
    <t>1980358</t>
  </si>
  <si>
    <t>כלכלית לירושלים אגח סד ו</t>
  </si>
  <si>
    <t>1980192</t>
  </si>
  <si>
    <t>דיסקונט השקעות סד 6</t>
  </si>
  <si>
    <t>6390207</t>
  </si>
  <si>
    <t>520023896</t>
  </si>
  <si>
    <t>BBB-</t>
  </si>
  <si>
    <t>דסקונט  השקעות .ק4</t>
  </si>
  <si>
    <t>6390157</t>
  </si>
  <si>
    <t>דסקש.ק8</t>
  </si>
  <si>
    <t>6390223</t>
  </si>
  <si>
    <t>פלאזה 2</t>
  </si>
  <si>
    <t>1109503</t>
  </si>
  <si>
    <t>33248324</t>
  </si>
  <si>
    <t>קרדן אןוי אגח א</t>
  </si>
  <si>
    <t>1105535</t>
  </si>
  <si>
    <t>NV1239114</t>
  </si>
  <si>
    <t>B</t>
  </si>
  <si>
    <t>קרדן אןוי אגח ב</t>
  </si>
  <si>
    <t>1113034</t>
  </si>
  <si>
    <t>אדרי אל אגח ב</t>
  </si>
  <si>
    <t>1123371</t>
  </si>
  <si>
    <t>513910091</t>
  </si>
  <si>
    <t>CCC-</t>
  </si>
  <si>
    <t>NR</t>
  </si>
  <si>
    <t>אלביט הדמיה אגח ח</t>
  </si>
  <si>
    <t>1131267</t>
  </si>
  <si>
    <t>520043035</t>
  </si>
  <si>
    <t>אלביט הדמיה אגח ט</t>
  </si>
  <si>
    <t>1131275</t>
  </si>
  <si>
    <t>אלעזרא אגח ב</t>
  </si>
  <si>
    <t>1128289</t>
  </si>
  <si>
    <t>513785634</t>
  </si>
  <si>
    <t>חלל תקשורת ח</t>
  </si>
  <si>
    <t>1131416</t>
  </si>
  <si>
    <t>511396046</t>
  </si>
  <si>
    <t>נפטא אגח א*</t>
  </si>
  <si>
    <t>6430102</t>
  </si>
  <si>
    <t>520020942</t>
  </si>
  <si>
    <t>חיפוש נפט וגז</t>
  </si>
  <si>
    <t>לאומי אגח 178</t>
  </si>
  <si>
    <t>6040323</t>
  </si>
  <si>
    <t>פועלים הנפק 26</t>
  </si>
  <si>
    <t>1940451</t>
  </si>
  <si>
    <t>פועלים הנפקות אגח 29</t>
  </si>
  <si>
    <t>1940485</t>
  </si>
  <si>
    <t>פועלים הנפקות אגח 30</t>
  </si>
  <si>
    <t>1940493</t>
  </si>
  <si>
    <t>אלביט א</t>
  </si>
  <si>
    <t>1119635</t>
  </si>
  <si>
    <t>520043027</t>
  </si>
  <si>
    <t>ביטחוניות</t>
  </si>
  <si>
    <t>בינלאומי סדרה ח</t>
  </si>
  <si>
    <t>1134212</t>
  </si>
  <si>
    <t>לאומי מימון הת יג</t>
  </si>
  <si>
    <t>6040281</t>
  </si>
  <si>
    <t>פועלים כתב התחייבות יג 2017</t>
  </si>
  <si>
    <t>1940436</t>
  </si>
  <si>
    <t>פעלה.ק11</t>
  </si>
  <si>
    <t>1940410</t>
  </si>
  <si>
    <t>בזק סדרה ט</t>
  </si>
  <si>
    <t>2300176</t>
  </si>
  <si>
    <t>בנק לאומי שה סדרה 201</t>
  </si>
  <si>
    <t>6040158</t>
  </si>
  <si>
    <t>וילאר אג 5</t>
  </si>
  <si>
    <t>4160107</t>
  </si>
  <si>
    <t>לאומי מימון שטר הון סדרה 301</t>
  </si>
  <si>
    <t>6040265</t>
  </si>
  <si>
    <t>אדמה לשעבר מכתשים אגן אגח ד</t>
  </si>
  <si>
    <t>1110931</t>
  </si>
  <si>
    <t>גבים אגח ז</t>
  </si>
  <si>
    <t>7590144</t>
  </si>
  <si>
    <t>גזית גלוב סד ו</t>
  </si>
  <si>
    <t>1260405</t>
  </si>
  <si>
    <t>גלוב.ק5</t>
  </si>
  <si>
    <t>1260421</t>
  </si>
  <si>
    <t>דה זראסאי אגח ב</t>
  </si>
  <si>
    <t>1131028</t>
  </si>
  <si>
    <t>דיסקונט התחייבות יא</t>
  </si>
  <si>
    <t>6910137</t>
  </si>
  <si>
    <t>דיסקונט מנפיקים הת9</t>
  </si>
  <si>
    <t>7480106</t>
  </si>
  <si>
    <t>דקסיה ישראל הנפקות אגח ט</t>
  </si>
  <si>
    <t>1126051</t>
  </si>
  <si>
    <t>דקסיה ישראל הנפקות אגח יא</t>
  </si>
  <si>
    <t>1134154</t>
  </si>
  <si>
    <t>הפניקס אגח ג</t>
  </si>
  <si>
    <t>1120807</t>
  </si>
  <si>
    <t>הראל הנפקות אגח ב</t>
  </si>
  <si>
    <t>1119197</t>
  </si>
  <si>
    <t>הראל הנפקות אגח ג</t>
  </si>
  <si>
    <t>1119205</t>
  </si>
  <si>
    <t>כללביט אג6</t>
  </si>
  <si>
    <t>1120138</t>
  </si>
  <si>
    <t>כללביט אגח י</t>
  </si>
  <si>
    <t>1136068</t>
  </si>
  <si>
    <t>כתב התח שקלי (סדרה ה) דיסקונט</t>
  </si>
  <si>
    <t>7480031</t>
  </si>
  <si>
    <t>כתב התח שקלי (סדרה ז) דיסקונט</t>
  </si>
  <si>
    <t>7480064</t>
  </si>
  <si>
    <t>מויניאן אגח א</t>
  </si>
  <si>
    <t>1135656</t>
  </si>
  <si>
    <t>Real Estate</t>
  </si>
  <si>
    <t>פז נפט אג 3</t>
  </si>
  <si>
    <t>1114073</t>
  </si>
  <si>
    <t>510216054</t>
  </si>
  <si>
    <t>פז נפט ד</t>
  </si>
  <si>
    <t>1132505</t>
  </si>
  <si>
    <t>ביג אג"ח סדרה ו</t>
  </si>
  <si>
    <t>1132521</t>
  </si>
  <si>
    <t>הוט.ק2</t>
  </si>
  <si>
    <t>1123264</t>
  </si>
  <si>
    <t>520040072</t>
  </si>
  <si>
    <t>טמפו משק  אגח א</t>
  </si>
  <si>
    <t>1118306</t>
  </si>
  <si>
    <t>520032848</t>
  </si>
  <si>
    <t>מזון</t>
  </si>
  <si>
    <t>ירושלים הנפקות אגח 7</t>
  </si>
  <si>
    <t>1115039</t>
  </si>
  <si>
    <t>כתב התחייבות נדחה סד יח אגוד*</t>
  </si>
  <si>
    <t>1121854</t>
  </si>
  <si>
    <t>לייטסטון אגח א</t>
  </si>
  <si>
    <t>1133891</t>
  </si>
  <si>
    <t>1838682</t>
  </si>
  <si>
    <t>נורסטאר אגח ח</t>
  </si>
  <si>
    <t>7230295</t>
  </si>
  <si>
    <t>44528798375</t>
  </si>
  <si>
    <t>נכסים ובנין 7</t>
  </si>
  <si>
    <t>6990196</t>
  </si>
  <si>
    <t>סלקום אגח ה</t>
  </si>
  <si>
    <t>1113661</t>
  </si>
  <si>
    <t>סלקום אגח ט</t>
  </si>
  <si>
    <t>1132836</t>
  </si>
  <si>
    <t>פרטנר     ד</t>
  </si>
  <si>
    <t>1118835</t>
  </si>
  <si>
    <t>פרטנר     ה</t>
  </si>
  <si>
    <t>1118843</t>
  </si>
  <si>
    <t>קבוצת דלק סדרה טו (15)</t>
  </si>
  <si>
    <t>1115070</t>
  </si>
  <si>
    <t>רילייטד אגח א</t>
  </si>
  <si>
    <t>1134923</t>
  </si>
  <si>
    <t>שפיר הנדסה אגח א</t>
  </si>
  <si>
    <t>1136134</t>
  </si>
  <si>
    <t>514892801</t>
  </si>
  <si>
    <t>אבגול אגח ב*</t>
  </si>
  <si>
    <t>1126317</t>
  </si>
  <si>
    <t>510119068</t>
  </si>
  <si>
    <t>עץ נייר ודפוס</t>
  </si>
  <si>
    <t>אבגול אגח ג*</t>
  </si>
  <si>
    <t>1133289</t>
  </si>
  <si>
    <t>אזורים סדרה 10*</t>
  </si>
  <si>
    <t>7150345</t>
  </si>
  <si>
    <t>אזורים סדרה 11</t>
  </si>
  <si>
    <t>7150352</t>
  </si>
  <si>
    <t>אלבר 14</t>
  </si>
  <si>
    <t>1132562</t>
  </si>
  <si>
    <t>אספן אגח ד</t>
  </si>
  <si>
    <t>3130119</t>
  </si>
  <si>
    <t>520037540</t>
  </si>
  <si>
    <t>דה לסר אגח ה</t>
  </si>
  <si>
    <t>1135664</t>
  </si>
  <si>
    <t>דור אלון  ד</t>
  </si>
  <si>
    <t>1115252</t>
  </si>
  <si>
    <t>520043878</t>
  </si>
  <si>
    <t>דור אלון אגח ג</t>
  </si>
  <si>
    <t>1115245</t>
  </si>
  <si>
    <t>אלדן סדרה א</t>
  </si>
  <si>
    <t>1134840</t>
  </si>
  <si>
    <t>510454333</t>
  </si>
  <si>
    <t>בזן 4</t>
  </si>
  <si>
    <t>2590362</t>
  </si>
  <si>
    <t>הכשרת ישוב אג 14</t>
  </si>
  <si>
    <t>6120141</t>
  </si>
  <si>
    <t>טן דלק ג</t>
  </si>
  <si>
    <t>1131457</t>
  </si>
  <si>
    <t>511540809</t>
  </si>
  <si>
    <t>מבני תעשייה אגח טו</t>
  </si>
  <si>
    <t>2260420</t>
  </si>
  <si>
    <t>כלכלית ירושלים אגח יא</t>
  </si>
  <si>
    <t>1980341</t>
  </si>
  <si>
    <t>דיסקונט השקעות סד ט</t>
  </si>
  <si>
    <t>6390249</t>
  </si>
  <si>
    <t>חלל תקשורת יג</t>
  </si>
  <si>
    <t>1136555</t>
  </si>
  <si>
    <t>סאנפלואואר אגד ד</t>
  </si>
  <si>
    <t>1120310</t>
  </si>
  <si>
    <t>520043597</t>
  </si>
  <si>
    <t>פטרוכימיים אגח 1</t>
  </si>
  <si>
    <t>7560154</t>
  </si>
  <si>
    <t>520029315</t>
  </si>
  <si>
    <t>בזן אגח ו</t>
  </si>
  <si>
    <t>2590396</t>
  </si>
  <si>
    <t>חלל תקשורת יד</t>
  </si>
  <si>
    <t>1136563</t>
  </si>
  <si>
    <t>ICL 4.5 2024 כיל</t>
  </si>
  <si>
    <t>IL0028102734</t>
  </si>
  <si>
    <t>בלומברג</t>
  </si>
  <si>
    <t>520027830</t>
  </si>
  <si>
    <t>S&amp;P</t>
  </si>
  <si>
    <t>דולר</t>
  </si>
  <si>
    <t>DELEK &amp; AVNER TAMAR 3.839 2018</t>
  </si>
  <si>
    <t>IL0011321580</t>
  </si>
  <si>
    <t>514914001</t>
  </si>
  <si>
    <t>ENERGY</t>
  </si>
  <si>
    <t>Moodys</t>
  </si>
  <si>
    <t>DELEK &amp; AVNER TAMAR 4.435 2020</t>
  </si>
  <si>
    <t>IL0011321663</t>
  </si>
  <si>
    <t>DELEK &amp; AVNER TAMAR 5.082 2023</t>
  </si>
  <si>
    <t>IL0011321747</t>
  </si>
  <si>
    <t>DELEK &amp; AVNER TAMAR 5.412 2025</t>
  </si>
  <si>
    <t>IL0011321820</t>
  </si>
  <si>
    <t>QUALCOMM 3.45 05/25</t>
  </si>
  <si>
    <t>US747525AF05</t>
  </si>
  <si>
    <t>Technology Hardware &amp; Equipment</t>
  </si>
  <si>
    <t>SRENVX 4.5 24/44</t>
  </si>
  <si>
    <t>XS1108784510</t>
  </si>
  <si>
    <t>Insurance</t>
  </si>
  <si>
    <t>ABBVIE 3.6 05/2025</t>
  </si>
  <si>
    <t>US00287YAQ26</t>
  </si>
  <si>
    <t>HEALTH CARE</t>
  </si>
  <si>
    <t>COMMONWLTH BANK OF AUS 4.5 12/25</t>
  </si>
  <si>
    <t>US2027A1HR15</t>
  </si>
  <si>
    <t>Banks</t>
  </si>
  <si>
    <t>SRENVX 5.75 08/15/50 08/25</t>
  </si>
  <si>
    <t>XS1261170515</t>
  </si>
  <si>
    <t>srenvx 6.375 09/01/24</t>
  </si>
  <si>
    <t>XS0901578681</t>
  </si>
  <si>
    <t>FITCH</t>
  </si>
  <si>
    <t>EDF 5.625 12/29/49</t>
  </si>
  <si>
    <t>USF2893TAM83</t>
  </si>
  <si>
    <t>UTILITIES</t>
  </si>
  <si>
    <t>HEWLETT PACKARD 4.9 15/10/2025</t>
  </si>
  <si>
    <t>USU42832AH59</t>
  </si>
  <si>
    <t>INTNED 4.125 18 23</t>
  </si>
  <si>
    <t>XS0995102778</t>
  </si>
  <si>
    <t>KOHLS CORP 4.25 07/25</t>
  </si>
  <si>
    <t>US500255AU88</t>
  </si>
  <si>
    <t>Retailing</t>
  </si>
  <si>
    <t>UBS 4.75 05/22/2023</t>
  </si>
  <si>
    <t>CH0214139930</t>
  </si>
  <si>
    <t>UBS 4.75 12/02/2026</t>
  </si>
  <si>
    <t>CH0236733827</t>
  </si>
  <si>
    <t>יורו</t>
  </si>
  <si>
    <t>UBS 5.125 05/15/24</t>
  </si>
  <si>
    <t>CH0244100266</t>
  </si>
  <si>
    <t>ABN AMRO BANK 4.75 07/25</t>
  </si>
  <si>
    <t>XS1264600310</t>
  </si>
  <si>
    <t>ASSGEN 5.5 10/47 10/27</t>
  </si>
  <si>
    <t>XS1311440082</t>
  </si>
  <si>
    <t>BANK OF AMERICA 4.25 26</t>
  </si>
  <si>
    <t>US06051GFL86</t>
  </si>
  <si>
    <t>CITIGROUP 4.3 26</t>
  </si>
  <si>
    <t>US172967JC62</t>
  </si>
  <si>
    <t>EMBRAER NETHERLANDS 5.05 06/2025</t>
  </si>
  <si>
    <t>US29082HAA05</t>
  </si>
  <si>
    <t>Other</t>
  </si>
  <si>
    <t>F 4.134 08/04/25</t>
  </si>
  <si>
    <t>US345397XL24</t>
  </si>
  <si>
    <t>Automobiles &amp; Components</t>
  </si>
  <si>
    <t>GS 5.95 27</t>
  </si>
  <si>
    <t>US38141GES93</t>
  </si>
  <si>
    <t>Diversified Financial Services</t>
  </si>
  <si>
    <t>MACQUARIE BANK 4.875 06/2025</t>
  </si>
  <si>
    <t>US55608YAB11</t>
  </si>
  <si>
    <t>MS 3.95 04/27</t>
  </si>
  <si>
    <t>US61761JZN26</t>
  </si>
  <si>
    <t>ORAFP 5.25 24/49</t>
  </si>
  <si>
    <t>XS1028599287</t>
  </si>
  <si>
    <t>TELECOMMUNICATION SERVICES</t>
  </si>
  <si>
    <t>ORAFP 5.75 23/49</t>
  </si>
  <si>
    <t>XS1115502988</t>
  </si>
  <si>
    <t>שטרלינג</t>
  </si>
  <si>
    <t>PRGO 3.90 12/15/24</t>
  </si>
  <si>
    <t>US714295AC63</t>
  </si>
  <si>
    <t>529592</t>
  </si>
  <si>
    <t>RABOBK 5.5 20/49</t>
  </si>
  <si>
    <t>XS1171914515</t>
  </si>
  <si>
    <t>ASSICURAZIONI GENERALI 6.416 02/22</t>
  </si>
  <si>
    <t>XS0283627908</t>
  </si>
  <si>
    <t>BB+</t>
  </si>
  <si>
    <t>ENELIM 7.75 10/09/75</t>
  </si>
  <si>
    <t>XS0954674825</t>
  </si>
  <si>
    <t>NWIDE 6.875 06/19</t>
  </si>
  <si>
    <t>XS1043181269</t>
  </si>
  <si>
    <t>RWE 7% 03/19</t>
  </si>
  <si>
    <t>XS0652913988</t>
  </si>
  <si>
    <t>TELEFO 6.75 29/11/49</t>
  </si>
  <si>
    <t>XS0997326441</t>
  </si>
  <si>
    <t>TITIM 5.303 24</t>
  </si>
  <si>
    <t>US87927YAA01</t>
  </si>
  <si>
    <t>VIE 4.85 18 49</t>
  </si>
  <si>
    <t>FR0011391838</t>
  </si>
  <si>
    <t>ABNANV 5.75 12/49</t>
  </si>
  <si>
    <t>XS1278718686</t>
  </si>
  <si>
    <t>BB</t>
  </si>
  <si>
    <t>CS 6.25 24/49</t>
  </si>
  <si>
    <t>XS1076957700</t>
  </si>
  <si>
    <t>CS 7.5 12/11/49</t>
  </si>
  <si>
    <t>XS0989394589</t>
  </si>
  <si>
    <t>INTNED 6.0 12/2049</t>
  </si>
  <si>
    <t>US456837AE31</t>
  </si>
  <si>
    <t>INTNED 6.5 12/2049</t>
  </si>
  <si>
    <t>US456837AF06</t>
  </si>
  <si>
    <t>ISPIM 5.017 06/2024</t>
  </si>
  <si>
    <t>US46115HAT41</t>
  </si>
  <si>
    <t>KBC 5.625 19 49</t>
  </si>
  <si>
    <t>BE0002463389</t>
  </si>
  <si>
    <t>REPSM 4.5 03/75</t>
  </si>
  <si>
    <t>XS1207058733</t>
  </si>
  <si>
    <t>UBS 5.75 22</t>
  </si>
  <si>
    <t>CH0271428309</t>
  </si>
  <si>
    <t>UBS 7.0 25</t>
  </si>
  <si>
    <t>CH0271428333</t>
  </si>
  <si>
    <t>LLOYD 6.375 49/20</t>
  </si>
  <si>
    <t>XS1043545059</t>
  </si>
  <si>
    <t>BB-</t>
  </si>
  <si>
    <t>LLOYDS 7 49</t>
  </si>
  <si>
    <t>XS1043550307</t>
  </si>
  <si>
    <t>UNICREDIT 6.75 09/21</t>
  </si>
  <si>
    <t>XS1107890847</t>
  </si>
  <si>
    <t>BARCLAYS 8 2020</t>
  </si>
  <si>
    <t>XS1002801758</t>
  </si>
  <si>
    <t>B+</t>
  </si>
  <si>
    <t>RBS 5.5 11/29/49</t>
  </si>
  <si>
    <t>XS0205935470</t>
  </si>
  <si>
    <t>RBS 8 12/49 25 7%</t>
  </si>
  <si>
    <t>US780099CK11</t>
  </si>
  <si>
    <t>אבנר יהש</t>
  </si>
  <si>
    <t>268011</t>
  </si>
  <si>
    <t>550011340</t>
  </si>
  <si>
    <t>אופקו הלת</t>
  </si>
  <si>
    <t>1129543</t>
  </si>
  <si>
    <t>2279206</t>
  </si>
  <si>
    <t>אורמת טכנולוגיות</t>
  </si>
  <si>
    <t>1134402</t>
  </si>
  <si>
    <t>520036716</t>
  </si>
  <si>
    <t>אלביט מערכות</t>
  </si>
  <si>
    <t>1081124</t>
  </si>
  <si>
    <t>אסם</t>
  </si>
  <si>
    <t>304014</t>
  </si>
  <si>
    <t>520026063</t>
  </si>
  <si>
    <t>בזק</t>
  </si>
  <si>
    <t>230011</t>
  </si>
  <si>
    <t>בינלאומי 5</t>
  </si>
  <si>
    <t>593038</t>
  </si>
  <si>
    <t>גזית גלוב</t>
  </si>
  <si>
    <t>126011</t>
  </si>
  <si>
    <t>דיסקונט</t>
  </si>
  <si>
    <t>691212</t>
  </si>
  <si>
    <t>דלק קדוחים</t>
  </si>
  <si>
    <t>475020</t>
  </si>
  <si>
    <t>550013098</t>
  </si>
  <si>
    <t>טבע</t>
  </si>
  <si>
    <t>629014</t>
  </si>
  <si>
    <t>520013954</t>
  </si>
  <si>
    <t>ישראמקו</t>
  </si>
  <si>
    <t>232017</t>
  </si>
  <si>
    <t>550010003</t>
  </si>
  <si>
    <t>כיל</t>
  </si>
  <si>
    <t>281014</t>
  </si>
  <si>
    <t>לאומי</t>
  </si>
  <si>
    <t>604611</t>
  </si>
  <si>
    <t>מזרחי</t>
  </si>
  <si>
    <t>695437</t>
  </si>
  <si>
    <t>מליסרון</t>
  </si>
  <si>
    <t>323014</t>
  </si>
  <si>
    <t>נייס*</t>
  </si>
  <si>
    <t>273011</t>
  </si>
  <si>
    <t>520036872</t>
  </si>
  <si>
    <t>פועלים</t>
  </si>
  <si>
    <t>662577</t>
  </si>
  <si>
    <t>פז נפט*</t>
  </si>
  <si>
    <t>1100007</t>
  </si>
  <si>
    <t>פרוטרום</t>
  </si>
  <si>
    <t>1081082</t>
  </si>
  <si>
    <t>520042805</t>
  </si>
  <si>
    <t>פריגו</t>
  </si>
  <si>
    <t>1130699</t>
  </si>
  <si>
    <t>קבוצת דלק</t>
  </si>
  <si>
    <t>1084128</t>
  </si>
  <si>
    <t>קבוצת עזריאלי</t>
  </si>
  <si>
    <t>1119478</t>
  </si>
  <si>
    <t>שטראוס עלית*</t>
  </si>
  <si>
    <t>746016</t>
  </si>
  <si>
    <t>520003781</t>
  </si>
  <si>
    <t>אבגול*</t>
  </si>
  <si>
    <t>1100957</t>
  </si>
  <si>
    <t>אבוגן*</t>
  </si>
  <si>
    <t>1105055</t>
  </si>
  <si>
    <t>512838723</t>
  </si>
  <si>
    <t>ביוטכנולוגיה</t>
  </si>
  <si>
    <t>איזיציפ*</t>
  </si>
  <si>
    <t>1082544</t>
  </si>
  <si>
    <t>520038068</t>
  </si>
  <si>
    <t>מוליכים למחצה</t>
  </si>
  <si>
    <t>איי די איי חברה לביטוח בעמ</t>
  </si>
  <si>
    <t>1129501</t>
  </si>
  <si>
    <t>513910703</t>
  </si>
  <si>
    <t>אינרום תעשיות בניה</t>
  </si>
  <si>
    <t>1132356</t>
  </si>
  <si>
    <t>515001659</t>
  </si>
  <si>
    <t>מתכת ומוצרי בניה</t>
  </si>
  <si>
    <t>איתוראן*</t>
  </si>
  <si>
    <t>1081868</t>
  </si>
  <si>
    <t>520043811</t>
  </si>
  <si>
    <t>אלוני חץ</t>
  </si>
  <si>
    <t>390013</t>
  </si>
  <si>
    <t>520038506</t>
  </si>
  <si>
    <t>אלקו החזקות</t>
  </si>
  <si>
    <t>694034</t>
  </si>
  <si>
    <t>520025370</t>
  </si>
  <si>
    <t>אלקטרה*</t>
  </si>
  <si>
    <t>739037</t>
  </si>
  <si>
    <t>520028911</t>
  </si>
  <si>
    <t>אלרוב נדלן ומלונאות</t>
  </si>
  <si>
    <t>387019</t>
  </si>
  <si>
    <t>520038894</t>
  </si>
  <si>
    <t>ארפורט סיטי*</t>
  </si>
  <si>
    <t>1095835</t>
  </si>
  <si>
    <t>בתי זיקוק לנפט</t>
  </si>
  <si>
    <t>2590248</t>
  </si>
  <si>
    <t>גב ים 1</t>
  </si>
  <si>
    <t>759019</t>
  </si>
  <si>
    <t>דלק רכב</t>
  </si>
  <si>
    <t>829010</t>
  </si>
  <si>
    <t>520033291</t>
  </si>
  <si>
    <t>דלתא גליל</t>
  </si>
  <si>
    <t>627034</t>
  </si>
  <si>
    <t>520025602</t>
  </si>
  <si>
    <t>הפניקס 1</t>
  </si>
  <si>
    <t>767012</t>
  </si>
  <si>
    <t>הראל השקעות</t>
  </si>
  <si>
    <t>585018</t>
  </si>
  <si>
    <t>וילאר אינטרנשיונל בע"מ</t>
  </si>
  <si>
    <t>416016</t>
  </si>
  <si>
    <t>חילן טק</t>
  </si>
  <si>
    <t>1084698</t>
  </si>
  <si>
    <t>520039942</t>
  </si>
  <si>
    <t>שרותי מידע</t>
  </si>
  <si>
    <t>חלל</t>
  </si>
  <si>
    <t>1092345</t>
  </si>
  <si>
    <t>טאואר</t>
  </si>
  <si>
    <t>1082379</t>
  </si>
  <si>
    <t>520041997</t>
  </si>
  <si>
    <t>יואל*</t>
  </si>
  <si>
    <t>583013</t>
  </si>
  <si>
    <t>ישרס</t>
  </si>
  <si>
    <t>613034</t>
  </si>
  <si>
    <t>520017807</t>
  </si>
  <si>
    <t>כלל ביטוח</t>
  </si>
  <si>
    <t>224014</t>
  </si>
  <si>
    <t>520036120</t>
  </si>
  <si>
    <t>לייבפרסון</t>
  </si>
  <si>
    <t>1123017</t>
  </si>
  <si>
    <t>13-3861628</t>
  </si>
  <si>
    <t>מזור*</t>
  </si>
  <si>
    <t>1106855</t>
  </si>
  <si>
    <t>513009043</t>
  </si>
  <si>
    <t>מכשור רפואי</t>
  </si>
  <si>
    <t>מטריקס*</t>
  </si>
  <si>
    <t>445015</t>
  </si>
  <si>
    <t>520039413</t>
  </si>
  <si>
    <t>מיטרוניקס</t>
  </si>
  <si>
    <t>1091065</t>
  </si>
  <si>
    <t>511527202</t>
  </si>
  <si>
    <t>אלקטרוניקה ואופטיקה</t>
  </si>
  <si>
    <t>מנורה</t>
  </si>
  <si>
    <t>566018</t>
  </si>
  <si>
    <t>נובה*</t>
  </si>
  <si>
    <t>1084557</t>
  </si>
  <si>
    <t>511812463</t>
  </si>
  <si>
    <t>נפטא*</t>
  </si>
  <si>
    <t>643015</t>
  </si>
  <si>
    <t>סלקום CEL</t>
  </si>
  <si>
    <t>1101534</t>
  </si>
  <si>
    <t>ספאנטק</t>
  </si>
  <si>
    <t>1090117</t>
  </si>
  <si>
    <t>512288713</t>
  </si>
  <si>
    <t>פוקס ויזל*</t>
  </si>
  <si>
    <t>1087022</t>
  </si>
  <si>
    <t>512157603</t>
  </si>
  <si>
    <t>פורמולה</t>
  </si>
  <si>
    <t>256016</t>
  </si>
  <si>
    <t>520036690</t>
  </si>
  <si>
    <t>פלסאון תעשיות*</t>
  </si>
  <si>
    <t>1081603</t>
  </si>
  <si>
    <t>520042912</t>
  </si>
  <si>
    <t>פרטנר</t>
  </si>
  <si>
    <t>1083484</t>
  </si>
  <si>
    <t>קרור 1*</t>
  </si>
  <si>
    <t>621011</t>
  </si>
  <si>
    <t>520001546</t>
  </si>
  <si>
    <t>רבוע נדלן</t>
  </si>
  <si>
    <t>1098565</t>
  </si>
  <si>
    <t>ריט 1*</t>
  </si>
  <si>
    <t>1098920</t>
  </si>
  <si>
    <t>רמי לוי</t>
  </si>
  <si>
    <t>1104249</t>
  </si>
  <si>
    <t>513770669</t>
  </si>
  <si>
    <t>שיכון ובינוי*</t>
  </si>
  <si>
    <t>1081942</t>
  </si>
  <si>
    <t>שפיר הנדסה</t>
  </si>
  <si>
    <t>1133875</t>
  </si>
  <si>
    <t>אדגר</t>
  </si>
  <si>
    <t>1820083</t>
  </si>
  <si>
    <t>אוארטי*</t>
  </si>
  <si>
    <t>1086230</t>
  </si>
  <si>
    <t>513057588</t>
  </si>
  <si>
    <t>אורביט*</t>
  </si>
  <si>
    <t>265017</t>
  </si>
  <si>
    <t>520036153</t>
  </si>
  <si>
    <t>אוריין*</t>
  </si>
  <si>
    <t>1103506</t>
  </si>
  <si>
    <t>511068256</t>
  </si>
  <si>
    <t>אזורים</t>
  </si>
  <si>
    <t>715011</t>
  </si>
  <si>
    <t>אי טי ויו מדיקל*</t>
  </si>
  <si>
    <t>418012</t>
  </si>
  <si>
    <t>520038795</t>
  </si>
  <si>
    <t>אייסקיור מדיקל*</t>
  </si>
  <si>
    <t>1122415</t>
  </si>
  <si>
    <t>513787804</t>
  </si>
  <si>
    <t>אילקס מדיקל</t>
  </si>
  <si>
    <t>1080753</t>
  </si>
  <si>
    <t>520042219</t>
  </si>
  <si>
    <t>איתמר מדיקל*</t>
  </si>
  <si>
    <t>1102458</t>
  </si>
  <si>
    <t>512434218</t>
  </si>
  <si>
    <t>אלון דור</t>
  </si>
  <si>
    <t>1093202</t>
  </si>
  <si>
    <t>אלספק*</t>
  </si>
  <si>
    <t>1090364</t>
  </si>
  <si>
    <t>511297541</t>
  </si>
  <si>
    <t>חשמל</t>
  </si>
  <si>
    <t>אלקטרה מוצרי צריכה</t>
  </si>
  <si>
    <t>5010129</t>
  </si>
  <si>
    <t>520039967</t>
  </si>
  <si>
    <t>אלרון*</t>
  </si>
  <si>
    <t>749077</t>
  </si>
  <si>
    <t>520028036</t>
  </si>
  <si>
    <t>אמנת*</t>
  </si>
  <si>
    <t>654012</t>
  </si>
  <si>
    <t>520040833</t>
  </si>
  <si>
    <t>אפקון החזקות</t>
  </si>
  <si>
    <t>578013</t>
  </si>
  <si>
    <t>520033473</t>
  </si>
  <si>
    <t>אפריקה</t>
  </si>
  <si>
    <t>611012</t>
  </si>
  <si>
    <t>אפריקה ישראל מגורים</t>
  </si>
  <si>
    <t>1097948</t>
  </si>
  <si>
    <t>520034760</t>
  </si>
  <si>
    <t>אפריקה תעשיות*</t>
  </si>
  <si>
    <t>800011</t>
  </si>
  <si>
    <t>520026618</t>
  </si>
  <si>
    <t>אקסלנז*</t>
  </si>
  <si>
    <t>1104868</t>
  </si>
  <si>
    <t>513821504</t>
  </si>
  <si>
    <t>ארד*</t>
  </si>
  <si>
    <t>1091651</t>
  </si>
  <si>
    <t>510007800</t>
  </si>
  <si>
    <t>ארפורט זכויות 2</t>
  </si>
  <si>
    <t>1137132</t>
  </si>
  <si>
    <t>ביוליין אר אקס</t>
  </si>
  <si>
    <t>1101518</t>
  </si>
  <si>
    <t>513398750</t>
  </si>
  <si>
    <t>בריל*</t>
  </si>
  <si>
    <t>399014</t>
  </si>
  <si>
    <t>520038647</t>
  </si>
  <si>
    <t>ברן</t>
  </si>
  <si>
    <t>286013</t>
  </si>
  <si>
    <t>520037250</t>
  </si>
  <si>
    <t>גולן פלסטיק*</t>
  </si>
  <si>
    <t>1091933</t>
  </si>
  <si>
    <t>513029974</t>
  </si>
  <si>
    <t>גולף</t>
  </si>
  <si>
    <t>1096148</t>
  </si>
  <si>
    <t>510289564</t>
  </si>
  <si>
    <t>גניגר*</t>
  </si>
  <si>
    <t>1095892</t>
  </si>
  <si>
    <t>512416991</t>
  </si>
  <si>
    <t>דמרי</t>
  </si>
  <si>
    <t>1090315</t>
  </si>
  <si>
    <t>511399388</t>
  </si>
  <si>
    <t>דנאל כא*</t>
  </si>
  <si>
    <t>314013</t>
  </si>
  <si>
    <t>520037565</t>
  </si>
  <si>
    <t>המלט*</t>
  </si>
  <si>
    <t>1080324</t>
  </si>
  <si>
    <t>520041575</t>
  </si>
  <si>
    <t>וואן תוכנה</t>
  </si>
  <si>
    <t>161018</t>
  </si>
  <si>
    <t>520034695</t>
  </si>
  <si>
    <t>זנלכל*</t>
  </si>
  <si>
    <t>130013</t>
  </si>
  <si>
    <t>520034208</t>
  </si>
  <si>
    <t>חד*</t>
  </si>
  <si>
    <t>351015</t>
  </si>
  <si>
    <t>520038449</t>
  </si>
  <si>
    <t>כלל ביוטכנולוגיות בעמ</t>
  </si>
  <si>
    <t>1104280</t>
  </si>
  <si>
    <t>511898835</t>
  </si>
  <si>
    <t>לודן</t>
  </si>
  <si>
    <t>1081439</t>
  </si>
  <si>
    <t>520043381</t>
  </si>
  <si>
    <t>לוינשטין*</t>
  </si>
  <si>
    <t>573014</t>
  </si>
  <si>
    <t>520033424</t>
  </si>
  <si>
    <t>מדטכניקה*</t>
  </si>
  <si>
    <t>253013</t>
  </si>
  <si>
    <t>520036195</t>
  </si>
  <si>
    <t>מדיגוס*</t>
  </si>
  <si>
    <t>1096171</t>
  </si>
  <si>
    <t>512866971</t>
  </si>
  <si>
    <t>מדיקל קומפרישין סיסטם*</t>
  </si>
  <si>
    <t>1096890</t>
  </si>
  <si>
    <t>512565730</t>
  </si>
  <si>
    <t>מנדלסון תשתיות ותעשיות בעמ*</t>
  </si>
  <si>
    <t>1129444</t>
  </si>
  <si>
    <t>513660373</t>
  </si>
  <si>
    <t>משביר לצרכן</t>
  </si>
  <si>
    <t>1104959</t>
  </si>
  <si>
    <t>513389270</t>
  </si>
  <si>
    <t>ניסקו חשמל ואלקטרוניקה*</t>
  </si>
  <si>
    <t>1103621</t>
  </si>
  <si>
    <t>510928237</t>
  </si>
  <si>
    <t>סקופ*</t>
  </si>
  <si>
    <t>288019</t>
  </si>
  <si>
    <t>520037425</t>
  </si>
  <si>
    <t>סרגון</t>
  </si>
  <si>
    <t>1085166</t>
  </si>
  <si>
    <t>512352444</t>
  </si>
  <si>
    <t>ציוד תקשורת</t>
  </si>
  <si>
    <t>על בד*</t>
  </si>
  <si>
    <t>625012</t>
  </si>
  <si>
    <t>520040205</t>
  </si>
  <si>
    <t>עמיר שיווק*</t>
  </si>
  <si>
    <t>1092204</t>
  </si>
  <si>
    <t>513615286</t>
  </si>
  <si>
    <t>פולירם*</t>
  </si>
  <si>
    <t>1090943</t>
  </si>
  <si>
    <t>512776964</t>
  </si>
  <si>
    <t>פטרוכימיים</t>
  </si>
  <si>
    <t>756015</t>
  </si>
  <si>
    <t>פלאזה סנטרס</t>
  </si>
  <si>
    <t>1109917</t>
  </si>
  <si>
    <t>פלסטופיל*</t>
  </si>
  <si>
    <t>1092840</t>
  </si>
  <si>
    <t>513681247</t>
  </si>
  <si>
    <t>פלרם</t>
  </si>
  <si>
    <t>644013</t>
  </si>
  <si>
    <t>520039843</t>
  </si>
  <si>
    <t>פנינסולה*</t>
  </si>
  <si>
    <t>333013</t>
  </si>
  <si>
    <t>520033713</t>
  </si>
  <si>
    <t>שרותים פיננסים</t>
  </si>
  <si>
    <t>פריורטק*</t>
  </si>
  <si>
    <t>328013</t>
  </si>
  <si>
    <t>520037797</t>
  </si>
  <si>
    <t>קו מנחה*</t>
  </si>
  <si>
    <t>271015</t>
  </si>
  <si>
    <t>520036997</t>
  </si>
  <si>
    <t>קליל*</t>
  </si>
  <si>
    <t>797035</t>
  </si>
  <si>
    <t>520032442</t>
  </si>
  <si>
    <t>קמהדע</t>
  </si>
  <si>
    <t>1094119</t>
  </si>
  <si>
    <t>511524605</t>
  </si>
  <si>
    <t>קמטק</t>
  </si>
  <si>
    <t>1095264</t>
  </si>
  <si>
    <t>511235434</t>
  </si>
  <si>
    <t>קסטרו*</t>
  </si>
  <si>
    <t>280016</t>
  </si>
  <si>
    <t>520037649</t>
  </si>
  <si>
    <t>קרדן נ.ו</t>
  </si>
  <si>
    <t>1087949</t>
  </si>
  <si>
    <t>רבל אי.סי.אס בעמ*</t>
  </si>
  <si>
    <t>1103878</t>
  </si>
  <si>
    <t>513506329</t>
  </si>
  <si>
    <t>רדהיל*</t>
  </si>
  <si>
    <t>1122381</t>
  </si>
  <si>
    <t>514304005</t>
  </si>
  <si>
    <t>רימוני</t>
  </si>
  <si>
    <t>1080456</t>
  </si>
  <si>
    <t>520041823</t>
  </si>
  <si>
    <t>תדיר גן</t>
  </si>
  <si>
    <t>1090141</t>
  </si>
  <si>
    <t>511870891</t>
  </si>
  <si>
    <t>תדיראן</t>
  </si>
  <si>
    <t>258012</t>
  </si>
  <si>
    <t>520036732</t>
  </si>
  <si>
    <t>*ALLOT COMMUNICATIONS LTD</t>
  </si>
  <si>
    <t>IL0010996549</t>
  </si>
  <si>
    <t>NASDAQ</t>
  </si>
  <si>
    <t>512394776</t>
  </si>
  <si>
    <t>*EZCHIP SEMICONDUCTOR</t>
  </si>
  <si>
    <t>IL0010825441</t>
  </si>
  <si>
    <t>*NICE SYSTEMS LTD SPONS ADR</t>
  </si>
  <si>
    <t>US6536561086</t>
  </si>
  <si>
    <t>AMDOCS LTD</t>
  </si>
  <si>
    <t>GB0022569080</t>
  </si>
  <si>
    <t>NYSE</t>
  </si>
  <si>
    <t>Software &amp; Services</t>
  </si>
  <si>
    <t>CAESARSTONE</t>
  </si>
  <si>
    <t>IL0011259137</t>
  </si>
  <si>
    <t>511439507</t>
  </si>
  <si>
    <t>MATERIALS</t>
  </si>
  <si>
    <t>CERAGON NETWORKS LTD</t>
  </si>
  <si>
    <t>IL0010851660</t>
  </si>
  <si>
    <t>CHECK POINT SOFTWARE TECH</t>
  </si>
  <si>
    <t>IL0010824113</t>
  </si>
  <si>
    <t>520042821</t>
  </si>
  <si>
    <t>ELRON ELECTRONIC INDS   ORD</t>
  </si>
  <si>
    <t>IL0007490779</t>
  </si>
  <si>
    <t>INTEC PHARMA LTD</t>
  </si>
  <si>
    <t>IL0011177958</t>
  </si>
  <si>
    <t>513022780</t>
  </si>
  <si>
    <t>ISRAEL CHEMICALS LTD</t>
  </si>
  <si>
    <t>IL0002810146</t>
  </si>
  <si>
    <t>KAMADA LTD</t>
  </si>
  <si>
    <t>IL0010941198</t>
  </si>
  <si>
    <t>KORNIT DIGITAL LTD</t>
  </si>
  <si>
    <t>IL0011216723</t>
  </si>
  <si>
    <t>513195420</t>
  </si>
  <si>
    <t>LIVEPERSON INC</t>
  </si>
  <si>
    <t>US5381461012</t>
  </si>
  <si>
    <t>MediWound Ltd*</t>
  </si>
  <si>
    <t>IL0011316309</t>
  </si>
  <si>
    <t>512894940</t>
  </si>
  <si>
    <t>MELLANOX TECHNOLOGIES LTD</t>
  </si>
  <si>
    <t>IL0011017329</t>
  </si>
  <si>
    <t>512763285</t>
  </si>
  <si>
    <t>MOBILEYE NV</t>
  </si>
  <si>
    <t>NL0010831061</t>
  </si>
  <si>
    <t>560030876</t>
  </si>
  <si>
    <t>MYLAN</t>
  </si>
  <si>
    <t>NL0011031208</t>
  </si>
  <si>
    <t>Pharmaceuticals&amp; Biotechnology</t>
  </si>
  <si>
    <t>NOVA MEASURING INSTRUMENTS*</t>
  </si>
  <si>
    <t>IL0010845571</t>
  </si>
  <si>
    <t>OPKO HEALTH INC</t>
  </si>
  <si>
    <t>US68375N1037</t>
  </si>
  <si>
    <t>ORBOTECH LTD</t>
  </si>
  <si>
    <t>IL0010823388</t>
  </si>
  <si>
    <t>520035213</t>
  </si>
  <si>
    <t>ORMAT TECHNOLOGIES INC*</t>
  </si>
  <si>
    <t>US6866881021</t>
  </si>
  <si>
    <t>PARTNER COMMUNICATIONS ADR</t>
  </si>
  <si>
    <t>US70211M1099</t>
  </si>
  <si>
    <t>PERION NETWORK LTD</t>
  </si>
  <si>
    <t>IL0010958192</t>
  </si>
  <si>
    <t>512849498</t>
  </si>
  <si>
    <t>PERRIGO CO</t>
  </si>
  <si>
    <t>IE00BGH1M568</t>
  </si>
  <si>
    <t>SILICOM LTD</t>
  </si>
  <si>
    <t>IL0010826928</t>
  </si>
  <si>
    <t>520041120</t>
  </si>
  <si>
    <t>STRATASYS</t>
  </si>
  <si>
    <t>IL0011267213</t>
  </si>
  <si>
    <t>512607698</t>
  </si>
  <si>
    <t>SYNERON MEDICAL LTD</t>
  </si>
  <si>
    <t>IL0010909351</t>
  </si>
  <si>
    <t>512986514</t>
  </si>
  <si>
    <t>TEVA PHARMACEUTICAL SP ADR</t>
  </si>
  <si>
    <t>US8816242098</t>
  </si>
  <si>
    <t>VASCULAR BIOGENICS</t>
  </si>
  <si>
    <t>IL0011327454</t>
  </si>
  <si>
    <t>512899766</t>
  </si>
  <si>
    <t>VERINT SYSTEMS</t>
  </si>
  <si>
    <t>US92343X1000</t>
  </si>
  <si>
    <t>512704867</t>
  </si>
  <si>
    <t>WIX.COM LTD</t>
  </si>
  <si>
    <t>IL0011301780</t>
  </si>
  <si>
    <t>513881177</t>
  </si>
  <si>
    <t>ADIDAS AG</t>
  </si>
  <si>
    <t>DE000A1EWWW0</t>
  </si>
  <si>
    <t>ALIBABA GROUP HOLDING_SP ADR</t>
  </si>
  <si>
    <t>US01609W1027</t>
  </si>
  <si>
    <t>ALPHABET INC CL C</t>
  </si>
  <si>
    <t>US02079K1079</t>
  </si>
  <si>
    <t>APPLE INC</t>
  </si>
  <si>
    <t>US0378331005</t>
  </si>
  <si>
    <t>BLACKROCK</t>
  </si>
  <si>
    <t>US09247X1019</t>
  </si>
  <si>
    <t>BRISTOL MYERS SQUIBB</t>
  </si>
  <si>
    <t>US1101221083</t>
  </si>
  <si>
    <t>CHICAGO BRIDGE &amp; IRON CO NV</t>
  </si>
  <si>
    <t>US1672501095</t>
  </si>
  <si>
    <t>CITIGROUP INC</t>
  </si>
  <si>
    <t>US1729674242</t>
  </si>
  <si>
    <t>CORNING</t>
  </si>
  <si>
    <t>US2193501051</t>
  </si>
  <si>
    <t>CVS CAREMARK CORP</t>
  </si>
  <si>
    <t>US1266501006</t>
  </si>
  <si>
    <t>Food &amp; Staples Retailing</t>
  </si>
  <si>
    <t>Encana corp</t>
  </si>
  <si>
    <t>CA2925051047</t>
  </si>
  <si>
    <t>EXPEDIA INC</t>
  </si>
  <si>
    <t>US30212P3038</t>
  </si>
  <si>
    <t>FACEBOOK INC A</t>
  </si>
  <si>
    <t>US30303M1027</t>
  </si>
  <si>
    <t>GILEAD SCIENCES INC</t>
  </si>
  <si>
    <t>US3755581036</t>
  </si>
  <si>
    <t>GOLDMAN SACHS GROUP INC</t>
  </si>
  <si>
    <t>US38141G1040</t>
  </si>
  <si>
    <t>HEWLETT PACKARD</t>
  </si>
  <si>
    <t>US40434L1052</t>
  </si>
  <si>
    <t>HEWLETT PACKARD ENTERPRIS</t>
  </si>
  <si>
    <t>US42824C1099</t>
  </si>
  <si>
    <t>HILTON WORLDWIDE HOLDINGS IN</t>
  </si>
  <si>
    <t>US43300A1043</t>
  </si>
  <si>
    <t>KITE PHARMA</t>
  </si>
  <si>
    <t>US49803L1098</t>
  </si>
  <si>
    <t>KROGER CO</t>
  </si>
  <si>
    <t>US5010441013</t>
  </si>
  <si>
    <t>MASTERCARD INC CLASS A</t>
  </si>
  <si>
    <t>US57636Q1040</t>
  </si>
  <si>
    <t>MERCK &amp; CO. INC</t>
  </si>
  <si>
    <t>US58933Y1055</t>
  </si>
  <si>
    <t>MERLIN PROPERTIES SOCIMI SA</t>
  </si>
  <si>
    <t>ES0105025003</t>
  </si>
  <si>
    <t>BME</t>
  </si>
  <si>
    <t>NATIONAL OILWELL VARCO INC</t>
  </si>
  <si>
    <t>US6370711011</t>
  </si>
  <si>
    <t>NCR CORPORATION</t>
  </si>
  <si>
    <t>US62886E1082</t>
  </si>
  <si>
    <t>ORACLE CORP</t>
  </si>
  <si>
    <t>US68389X1054</t>
  </si>
  <si>
    <t>PAYPAL HOLDINGS INC</t>
  </si>
  <si>
    <t>US70450Y1038</t>
  </si>
  <si>
    <t>PFIZER INC</t>
  </si>
  <si>
    <t>US7170811035</t>
  </si>
  <si>
    <t>RENAULT SA</t>
  </si>
  <si>
    <t>FR0000131906</t>
  </si>
  <si>
    <t>STARBUCKS CORP</t>
  </si>
  <si>
    <t>US8552441094</t>
  </si>
  <si>
    <t>Hotels Restaurants &amp; Leisure</t>
  </si>
  <si>
    <t>TJX COMPANIES INC</t>
  </si>
  <si>
    <t>US8725401090</t>
  </si>
  <si>
    <t>US BANCORP</t>
  </si>
  <si>
    <t>US9029733048</t>
  </si>
  <si>
    <t>VISA</t>
  </si>
  <si>
    <t>US92826C8394</t>
  </si>
  <si>
    <t>VMWARE INC CLASS A</t>
  </si>
  <si>
    <t>US9285634021</t>
  </si>
  <si>
    <t>WALT DISNEY CO/THE</t>
  </si>
  <si>
    <t>US2546871060</t>
  </si>
  <si>
    <t>WELLS FARGO &amp; CO</t>
  </si>
  <si>
    <t>US9497461015</t>
  </si>
  <si>
    <t>הראל סל בנקים</t>
  </si>
  <si>
    <t>1113752</t>
  </si>
  <si>
    <t>514103811</t>
  </si>
  <si>
    <t>מניות</t>
  </si>
  <si>
    <t>קסם תא 25</t>
  </si>
  <si>
    <t>1116979</t>
  </si>
  <si>
    <t>520041989</t>
  </si>
  <si>
    <t>תכלית תא 25</t>
  </si>
  <si>
    <t>1091826</t>
  </si>
  <si>
    <t>513540310</t>
  </si>
  <si>
    <t>תכלית תא בנקים</t>
  </si>
  <si>
    <t>1095702</t>
  </si>
  <si>
    <t>קסם מ ביטוח</t>
  </si>
  <si>
    <t>1107762</t>
  </si>
  <si>
    <t>פסגות תל בונד 60 סדרה 2</t>
  </si>
  <si>
    <t>1109479</t>
  </si>
  <si>
    <t>513464289</t>
  </si>
  <si>
    <t>אג"ח</t>
  </si>
  <si>
    <t>תכלית תל בונד צמודות יתר</t>
  </si>
  <si>
    <t>1127802</t>
  </si>
  <si>
    <t>AMUNDI ETF MSCI EM ASIA UCIT</t>
  </si>
  <si>
    <t>FR0011018316</t>
  </si>
  <si>
    <t>DBX FTSE EPRA DEV EUR DR</t>
  </si>
  <si>
    <t>LU0489337690</t>
  </si>
  <si>
    <t>First Trust Internet Index Fund</t>
  </si>
  <si>
    <t>US33733E3027</t>
  </si>
  <si>
    <t>ISHARES DJ EURO STOXX 50 DE</t>
  </si>
  <si>
    <t>DE0005933956</t>
  </si>
  <si>
    <t>ISHARES FTSE 250</t>
  </si>
  <si>
    <t>IE00B00FV128</t>
  </si>
  <si>
    <t>ISHARES FTSE CHINA 25 INDEX</t>
  </si>
  <si>
    <t>US4642871846</t>
  </si>
  <si>
    <t>ISHARES GLOBAL ENERGY ETF</t>
  </si>
  <si>
    <t>US4642873412</t>
  </si>
  <si>
    <t>KRANESHARES CSI CHINA INTERNET</t>
  </si>
  <si>
    <t>US5007673065</t>
  </si>
  <si>
    <t>Lyxor ETF CAC 40</t>
  </si>
  <si>
    <t>FR0007052782</t>
  </si>
  <si>
    <t>MARKET VECTORS PHARMACEUTICA</t>
  </si>
  <si>
    <t>US57060U2179</t>
  </si>
  <si>
    <t>SPDR FT EP EU EX UK REAL EST</t>
  </si>
  <si>
    <t>IE00BSJCQV56</t>
  </si>
  <si>
    <t>SPDR KBW BANK ETF</t>
  </si>
  <si>
    <t>US78464A7972</t>
  </si>
  <si>
    <t>SPDR KBW INSURANCE ETF</t>
  </si>
  <si>
    <t>US78464A7899</t>
  </si>
  <si>
    <t>SPDR S AND P HOMEBUILDERS ETF</t>
  </si>
  <si>
    <t>US78464A8889</t>
  </si>
  <si>
    <t>UBS MSCI EMU</t>
  </si>
  <si>
    <t>LU0147308422</t>
  </si>
  <si>
    <t>VANGUARD S&amp;P 500 ETF</t>
  </si>
  <si>
    <t>US9229083632</t>
  </si>
  <si>
    <t>ISHARES IBOXX INV GR CORP BD</t>
  </si>
  <si>
    <t>US4642872422</t>
  </si>
  <si>
    <t>REAL ESTATE CREDIT GBP</t>
  </si>
  <si>
    <t>GB00B0HW5366</t>
  </si>
  <si>
    <t>REAL EST CRED RECPLN</t>
  </si>
  <si>
    <t>GG00B4ZRT175</t>
  </si>
  <si>
    <t>UBS LUX BD USD</t>
  </si>
  <si>
    <t>LU0396367608</t>
  </si>
  <si>
    <t>cheyne redf  A1</t>
  </si>
  <si>
    <t>KYG210181171</t>
  </si>
  <si>
    <t>LION 7</t>
  </si>
  <si>
    <t>IE00B62G6V03</t>
  </si>
  <si>
    <t>LION III EUR S2 ACC</t>
  </si>
  <si>
    <t>QT0201974828</t>
  </si>
  <si>
    <t>EURIZON EASYFND BND HI YL Z</t>
  </si>
  <si>
    <t>LU0335991534</t>
  </si>
  <si>
    <t xml:space="preserve"> BLA/GSO EUR A ACC</t>
  </si>
  <si>
    <t>IE00B3DS7666</t>
  </si>
  <si>
    <t>Babson European Bank Loan Fund</t>
  </si>
  <si>
    <t>IE00B6YX4R11</t>
  </si>
  <si>
    <t>Pioneer Funds US HY</t>
  </si>
  <si>
    <t>LU0132199406</t>
  </si>
  <si>
    <t>Guggenheim High Yield NEW</t>
  </si>
  <si>
    <t>IE00BVYPNG42</t>
  </si>
  <si>
    <t>ING US Bank Loan Fund</t>
  </si>
  <si>
    <t>LU0426533492</t>
  </si>
  <si>
    <t>NEUBER BERMAN H/Y BD I2A</t>
  </si>
  <si>
    <t>IE00B8QBJF01</t>
  </si>
  <si>
    <t>Specialist M&amp;G European Class R</t>
  </si>
  <si>
    <t>IE00B95WZM02</t>
  </si>
  <si>
    <t>Western US HY Energy</t>
  </si>
  <si>
    <t>IE00BVG1NV55</t>
  </si>
  <si>
    <t>Guggenheim US Loan Fund</t>
  </si>
  <si>
    <t>IE00BCFKMH92</t>
  </si>
  <si>
    <t>Moneda High Yield Fund</t>
  </si>
  <si>
    <t>KYG620101223</t>
  </si>
  <si>
    <t>ABERDEEN GL  INDIA</t>
  </si>
  <si>
    <t>LU0231490953</t>
  </si>
  <si>
    <t>Constellation Fund SPC</t>
  </si>
  <si>
    <t>KYG238261377</t>
  </si>
  <si>
    <t>GBM ASSET MGT MEXICO</t>
  </si>
  <si>
    <t>LU0709026131</t>
  </si>
  <si>
    <t>IFDC Japan Dynamic FUND 1</t>
  </si>
  <si>
    <t>LU1078026579</t>
  </si>
  <si>
    <t xml:space="preserve"> ין יפני</t>
  </si>
  <si>
    <t>MARTIN CURRIE CHINA A SHR S2</t>
  </si>
  <si>
    <t>XD0112688730</t>
  </si>
  <si>
    <t>MATTHEWS ASIA TIGER</t>
  </si>
  <si>
    <t>LU0491816475</t>
  </si>
  <si>
    <t>Mutafondo Espana</t>
  </si>
  <si>
    <t>ES0165144017</t>
  </si>
  <si>
    <t>Pioneer European HY Bond Fund</t>
  </si>
  <si>
    <t>LU0229386908</t>
  </si>
  <si>
    <t>Schroders Asia ex Japan</t>
  </si>
  <si>
    <t>LU0106259988</t>
  </si>
  <si>
    <t>SEB Fund 1  NORDIC FD  C</t>
  </si>
  <si>
    <t>LU0030165871</t>
  </si>
  <si>
    <t>Tokio Marine Japan</t>
  </si>
  <si>
    <t>IE00BYYTL417</t>
  </si>
  <si>
    <t>VANGUARD EUROZONE</t>
  </si>
  <si>
    <t>IE00BGCC4585</t>
  </si>
  <si>
    <t>Wellington Global HC Class A</t>
  </si>
  <si>
    <t>IE00B0590K11</t>
  </si>
  <si>
    <t>אי.טי.ויו מדיקל אופציה 4</t>
  </si>
  <si>
    <t>4180188</t>
  </si>
  <si>
    <t>איתמר אופציה 4</t>
  </si>
  <si>
    <t>1137017</t>
  </si>
  <si>
    <t>טאואר אפ 9</t>
  </si>
  <si>
    <t>1128719</t>
  </si>
  <si>
    <t>מדיגוס אופציה 9</t>
  </si>
  <si>
    <t>1135979</t>
  </si>
  <si>
    <t>PLURISTEM THERAPEUT WARRANT</t>
  </si>
  <si>
    <t>US72940R1288</t>
  </si>
  <si>
    <t>bC 1400 JAN 2016</t>
  </si>
  <si>
    <t>81450348</t>
  </si>
  <si>
    <t>bP 1400 JAN 2016</t>
  </si>
  <si>
    <t>81450769</t>
  </si>
  <si>
    <t>C 1500 JAN 2016</t>
  </si>
  <si>
    <t>81449134</t>
  </si>
  <si>
    <t>P 1500 JAN 2016</t>
  </si>
  <si>
    <t>81449753</t>
  </si>
  <si>
    <t>DAX INDEX FUTURE MAR16</t>
  </si>
  <si>
    <t>GXH6</t>
  </si>
  <si>
    <t>FTSE 100 IDX FUT MAR16</t>
  </si>
  <si>
    <t>Z H6</t>
  </si>
  <si>
    <t>FTSE/MIB IDX FUT MAR16</t>
  </si>
  <si>
    <t>STH6</t>
  </si>
  <si>
    <t>NIKKEI 225 (OSE)MAR16</t>
  </si>
  <si>
    <t>NKH6</t>
  </si>
  <si>
    <t>S&amp;P500 EMINI FUT MAR16</t>
  </si>
  <si>
    <t>ESH6</t>
  </si>
  <si>
    <t>TOPIX INDX FUTR MAR16</t>
  </si>
  <si>
    <t>TPH6</t>
  </si>
  <si>
    <t>חב ביטוח 62  08/20</t>
  </si>
  <si>
    <t>חב ביטוח 62  09/21</t>
  </si>
  <si>
    <t>חב ביטוח 62 05/17</t>
  </si>
  <si>
    <t>חב ביטוח 62 10/22</t>
  </si>
  <si>
    <t>חב ביטוח 62 11/23</t>
  </si>
  <si>
    <t>חב ביטוח 62 13/25</t>
  </si>
  <si>
    <t>חב. ביטוח 62 04/16</t>
  </si>
  <si>
    <t>חב. ביטוח 62 07/19</t>
  </si>
  <si>
    <t>מלווה ביטוח 14/26 ח</t>
  </si>
  <si>
    <t>מלווה ביטוח 2015 2027 קרן ח</t>
  </si>
  <si>
    <t>מקורות אג סדרה 6 ל.ס 4.9%</t>
  </si>
  <si>
    <t>1100908</t>
  </si>
  <si>
    <t>מרווח הוגן</t>
  </si>
  <si>
    <t>520010869</t>
  </si>
  <si>
    <t>מקורות חברת מים ל.ס סד 5</t>
  </si>
  <si>
    <t>1095538</t>
  </si>
  <si>
    <t>רפאל אמצעי לחימה ל.ס מסלול ב</t>
  </si>
  <si>
    <t>1096783</t>
  </si>
  <si>
    <t>520042185</t>
  </si>
  <si>
    <t>עירית רעננה 5% 2021</t>
  </si>
  <si>
    <t>1098698</t>
  </si>
  <si>
    <t>500287008</t>
  </si>
  <si>
    <t>שטר הון לאומי %5.5 7.6.016</t>
  </si>
  <si>
    <t>שטר הון לאומי 19.4.2016</t>
  </si>
  <si>
    <t>שטרי הון בלמש</t>
  </si>
  <si>
    <t>yes   די.בי.אס לווין סדרה א ל</t>
  </si>
  <si>
    <t>1106988</t>
  </si>
  <si>
    <t>512705138</t>
  </si>
  <si>
    <t>דור גז בעמ 4.95% 5.2020 ל.ס</t>
  </si>
  <si>
    <t>1093491</t>
  </si>
  <si>
    <t>513689059</t>
  </si>
  <si>
    <t>חברת החשמל לישראל סדרה יב</t>
  </si>
  <si>
    <t>6000046</t>
  </si>
  <si>
    <t>520000472</t>
  </si>
  <si>
    <t>חשמל לישראל יא</t>
  </si>
  <si>
    <t>6000038</t>
  </si>
  <si>
    <t>חשמל צמוד 2020   אגח ל.ס</t>
  </si>
  <si>
    <t>6000111</t>
  </si>
  <si>
    <t>כלל ביטוח כ.הת נדחה 31.01.2018</t>
  </si>
  <si>
    <t>1119247</t>
  </si>
  <si>
    <t>520024647</t>
  </si>
  <si>
    <t>נתיבי גז  סדרה א ל.ס 5.6%</t>
  </si>
  <si>
    <t>1103084</t>
  </si>
  <si>
    <t>513436394</t>
  </si>
  <si>
    <t>אגח ל.ס חשמל 2022</t>
  </si>
  <si>
    <t>6000129</t>
  </si>
  <si>
    <t>כתב הת.נדחה דיסקונט 2  2018</t>
  </si>
  <si>
    <t>90748182</t>
  </si>
  <si>
    <t>קניון אבנת ל.ס סדרה א 5.3%</t>
  </si>
  <si>
    <t>1094820</t>
  </si>
  <si>
    <t>513698365</t>
  </si>
  <si>
    <t>פועלים ש.הון נדחה ב  5.75% ל.ס</t>
  </si>
  <si>
    <t>6620215</t>
  </si>
  <si>
    <t>שטרהון נדחה פועלים ג ל.ס 5.75%</t>
  </si>
  <si>
    <t>6620280</t>
  </si>
  <si>
    <t>יצחקי מחסנים בעמ ל.ס. 6.5%</t>
  </si>
  <si>
    <t>1109198</t>
  </si>
  <si>
    <t>511200271</t>
  </si>
  <si>
    <t>אספיסי אל עד 6.7%   סדרה 2</t>
  </si>
  <si>
    <t>1092774</t>
  </si>
  <si>
    <t>אלון  חברה לדלק ל.ס</t>
  </si>
  <si>
    <t>1101567</t>
  </si>
  <si>
    <t>520041690</t>
  </si>
  <si>
    <t>חפציבה גרוסלם א</t>
  </si>
  <si>
    <t>1099944</t>
  </si>
  <si>
    <t>510404460</t>
  </si>
  <si>
    <t>נגה טכנולוגיות אג1 הסדר</t>
  </si>
  <si>
    <t>1084946</t>
  </si>
  <si>
    <t>512287558</t>
  </si>
  <si>
    <t>סוהו נדל"ן ( לשעבר מלרג) 10.12 חש</t>
  </si>
  <si>
    <t>10946550</t>
  </si>
  <si>
    <t>אמקור א</t>
  </si>
  <si>
    <t>1133545</t>
  </si>
  <si>
    <t>510064603</t>
  </si>
  <si>
    <t>נתיבים אגח א</t>
  </si>
  <si>
    <t>1090281</t>
  </si>
  <si>
    <t>512475203</t>
  </si>
  <si>
    <t>צים note 1</t>
  </si>
  <si>
    <t>6510044</t>
  </si>
  <si>
    <t>520015041</t>
  </si>
  <si>
    <t>צים אג"ח סדרה ד רצף מוסדיים</t>
  </si>
  <si>
    <t>6510069</t>
  </si>
  <si>
    <t>RUBY PIPELINE 6 04/22</t>
  </si>
  <si>
    <t>USU7501KAB71</t>
  </si>
  <si>
    <t>גורם 28</t>
  </si>
  <si>
    <t>35000</t>
  </si>
  <si>
    <t>514435395</t>
  </si>
  <si>
    <t>גורם 7</t>
  </si>
  <si>
    <t>40040</t>
  </si>
  <si>
    <t>512607888</t>
  </si>
  <si>
    <t>גורם 13</t>
  </si>
  <si>
    <t>40050</t>
  </si>
  <si>
    <t>550234587</t>
  </si>
  <si>
    <t>גורם 42</t>
  </si>
  <si>
    <t>514347202</t>
  </si>
  <si>
    <t>גורם 59</t>
  </si>
  <si>
    <t>347283</t>
  </si>
  <si>
    <t>512480971</t>
  </si>
  <si>
    <t>גורם 2</t>
  </si>
  <si>
    <t>גורם 3</t>
  </si>
  <si>
    <t>גורם 10</t>
  </si>
  <si>
    <t>666169</t>
  </si>
  <si>
    <t>גורם 37</t>
  </si>
  <si>
    <t>US37991A1007</t>
  </si>
  <si>
    <t>גורם 39</t>
  </si>
  <si>
    <t>גורם 43</t>
  </si>
  <si>
    <t>US4660261011</t>
  </si>
  <si>
    <t>גורם 44</t>
  </si>
  <si>
    <t>KYG740991057</t>
  </si>
  <si>
    <t>גורם 40</t>
  </si>
  <si>
    <t>NO0010277957</t>
  </si>
  <si>
    <t>כתר נורבגי</t>
  </si>
  <si>
    <t>גורם 41</t>
  </si>
  <si>
    <t>גורם 34</t>
  </si>
  <si>
    <t>330507</t>
  </si>
  <si>
    <t>גורם 36</t>
  </si>
  <si>
    <t>330506</t>
  </si>
  <si>
    <t>גורם 38</t>
  </si>
  <si>
    <t>330508</t>
  </si>
  <si>
    <t>גורם 23</t>
  </si>
  <si>
    <t>330500</t>
  </si>
  <si>
    <t>גורם 26</t>
  </si>
  <si>
    <t>330509</t>
  </si>
  <si>
    <t>גורם 19</t>
  </si>
  <si>
    <t>330501</t>
  </si>
  <si>
    <t>גורם 20</t>
  </si>
  <si>
    <t>330502</t>
  </si>
  <si>
    <t>גורם 18</t>
  </si>
  <si>
    <t>330504</t>
  </si>
  <si>
    <t>גורם 21</t>
  </si>
  <si>
    <t>330503</t>
  </si>
  <si>
    <t>גורם 22</t>
  </si>
  <si>
    <t>330510</t>
  </si>
  <si>
    <t>גורם 24</t>
  </si>
  <si>
    <t>330512</t>
  </si>
  <si>
    <t>גורם 32</t>
  </si>
  <si>
    <t>330511</t>
  </si>
  <si>
    <t>גורם 49</t>
  </si>
  <si>
    <t>330514</t>
  </si>
  <si>
    <t>גורם 57</t>
  </si>
  <si>
    <t xml:space="preserve">גורם 56 </t>
  </si>
  <si>
    <t>3305100</t>
  </si>
  <si>
    <t>45499</t>
  </si>
  <si>
    <t>386423</t>
  </si>
  <si>
    <t>סה"כ קרנות השקעה</t>
  </si>
  <si>
    <t>Accelmed growth partners</t>
  </si>
  <si>
    <t>Accelmed I</t>
  </si>
  <si>
    <t>ANATOMY 2</t>
  </si>
  <si>
    <t>ANATOMY I</t>
  </si>
  <si>
    <t>Harvest Fund II (Israel) L.P</t>
  </si>
  <si>
    <t>MMrdica III</t>
  </si>
  <si>
    <t>Orbimed Israel Partners I</t>
  </si>
  <si>
    <t>Plenus II L.P</t>
  </si>
  <si>
    <t>Plenus III L.P</t>
  </si>
  <si>
    <t>Fimi Israel Opportunity IV</t>
  </si>
  <si>
    <t>Fortissimo Capital Fund I   mishtatef</t>
  </si>
  <si>
    <t>Infinity I China</t>
  </si>
  <si>
    <t>NOY 2 infra &amp; energy investment LP</t>
  </si>
  <si>
    <t>Plenus Mezzanine Fund</t>
  </si>
  <si>
    <t>Reality III</t>
  </si>
  <si>
    <t>Sky I</t>
  </si>
  <si>
    <t>Sky II</t>
  </si>
  <si>
    <t>Tene Growth II  Qnergy</t>
  </si>
  <si>
    <t>Tene Growth III</t>
  </si>
  <si>
    <t>Tene Growth III  Gadot</t>
  </si>
  <si>
    <t>Inimiti Capital Partners I   mishtatef</t>
  </si>
  <si>
    <t>Israel Cleantech Ventures I</t>
  </si>
  <si>
    <t>Israel Cleantech Ventures II</t>
  </si>
  <si>
    <t>Tamir Fishman Ventures lll</t>
  </si>
  <si>
    <t>קרנות גידור</t>
  </si>
  <si>
    <t>CHEYN TOTAL DEC/17</t>
  </si>
  <si>
    <t>ALCENTRA</t>
  </si>
  <si>
    <t>LU0936257491</t>
  </si>
  <si>
    <t>Cheyne CRECH 1</t>
  </si>
  <si>
    <t>Pond View class B 01/2008</t>
  </si>
  <si>
    <t>XD0038728982</t>
  </si>
  <si>
    <t xml:space="preserve"> GS GAMMA INV A/MV</t>
  </si>
  <si>
    <t>XD0105469445</t>
  </si>
  <si>
    <t>ALCENTRA STRUCTURED</t>
  </si>
  <si>
    <t>ASTENBEC A/1/15/RE</t>
  </si>
  <si>
    <t>XD0267522668</t>
  </si>
  <si>
    <t>BRIGA A1 V/RU14/USD</t>
  </si>
  <si>
    <t>XD0271295947</t>
  </si>
  <si>
    <t>Cheyne CRECH 3</t>
  </si>
  <si>
    <t>XD0284915663</t>
  </si>
  <si>
    <t>Cheyne TRCF 17 EUR</t>
  </si>
  <si>
    <t>KYG2101X2298</t>
  </si>
  <si>
    <t>COHANZICK ABS A INI</t>
  </si>
  <si>
    <t>QT0029326870</t>
  </si>
  <si>
    <t>Cohanzick Absolute Return C</t>
  </si>
  <si>
    <t>DRAWBRID A/05/10/UR</t>
  </si>
  <si>
    <t>XD0181307303</t>
  </si>
  <si>
    <t>GLG Emerging Markets GF A</t>
  </si>
  <si>
    <t>KYG392431030</t>
  </si>
  <si>
    <t>GOLDEN OFF C/231/UR</t>
  </si>
  <si>
    <t>XD0259956023</t>
  </si>
  <si>
    <t>Overland Class B</t>
  </si>
  <si>
    <t>XD0268604259</t>
  </si>
  <si>
    <t>QFR VICTOR C/04/13</t>
  </si>
  <si>
    <t>XD0212187179</t>
  </si>
  <si>
    <t>QFR VICTORI A/01/13</t>
  </si>
  <si>
    <t>XD0207408952</t>
  </si>
  <si>
    <t>QFR VICTORIA MACRO C/02/13</t>
  </si>
  <si>
    <t>XD0206870426</t>
  </si>
  <si>
    <t>RP EXPLOR SP5 0209</t>
  </si>
  <si>
    <t>XD0109837092</t>
  </si>
  <si>
    <t>RP S/SP7/04/13/I</t>
  </si>
  <si>
    <t>XD0224529749</t>
  </si>
  <si>
    <t>Rothschild Real Estate</t>
  </si>
  <si>
    <t>SUN Apollo India Real Estate</t>
  </si>
  <si>
    <t>Aksia Capital III L.P</t>
  </si>
  <si>
    <t>Apax Europe VII</t>
  </si>
  <si>
    <t>Ares Special Situations Fund IV</t>
  </si>
  <si>
    <t>Argan Capital L.P</t>
  </si>
  <si>
    <t>Avista Capital Partners L.P</t>
  </si>
  <si>
    <t>Blackstone RE VIII</t>
  </si>
  <si>
    <t>Brookfield Capital Partners IV</t>
  </si>
  <si>
    <t>CICC Growth capital fund I</t>
  </si>
  <si>
    <t>ClearWater Capital Partners</t>
  </si>
  <si>
    <t>Esprit Capital I Fund</t>
  </si>
  <si>
    <t>FFortissimo Capital Fund II</t>
  </si>
  <si>
    <t>Fortissimo Capital Fund III</t>
  </si>
  <si>
    <t>Gavea III</t>
  </si>
  <si>
    <t>Gavea IV</t>
  </si>
  <si>
    <t>GP Capital partners IV L.P</t>
  </si>
  <si>
    <t>Graph Tech Brookfield</t>
  </si>
  <si>
    <t>HBOS Mezzanine Portfolio</t>
  </si>
  <si>
    <t>Highstar (Oaktree) capital III</t>
  </si>
  <si>
    <t>KKlirmark Opportunity I</t>
  </si>
  <si>
    <t>Klirmark Opportunity II</t>
  </si>
  <si>
    <t>KOTAK  CIIF I</t>
  </si>
  <si>
    <t>Metalmark Capital Partners L.P</t>
  </si>
  <si>
    <t>Olympus Capital Asia III L.P</t>
  </si>
  <si>
    <t>Omega fund lll</t>
  </si>
  <si>
    <t>Rothschild Europportunities</t>
  </si>
  <si>
    <t>Selene Mortgage Opportunity  II  blocker</t>
  </si>
  <si>
    <t>Tene Growth II</t>
  </si>
  <si>
    <t>Trilantic Capital Partners IV</t>
  </si>
  <si>
    <t>Trilantic capital partners V</t>
  </si>
  <si>
    <t>VICTORIA I</t>
  </si>
  <si>
    <t>Viola PE 2 LP</t>
  </si>
  <si>
    <t>Viola Private Equity I L.P</t>
  </si>
  <si>
    <t>אפריקה תעשיות הלוואה אופציה לא סחירה*</t>
  </si>
  <si>
    <t>3153001</t>
  </si>
  <si>
    <t>מדיגוס אופציה ה לא סחירה*</t>
  </si>
  <si>
    <t>1133354</t>
  </si>
  <si>
    <t>רדהיל אופציה לא סחירה*</t>
  </si>
  <si>
    <t>112238111</t>
  </si>
  <si>
    <t>PLURISTEM LIFE SYS לא סחיר</t>
  </si>
  <si>
    <t>71151526</t>
  </si>
  <si>
    <t>+USD/-ILS 3.836 30-11-16 (12)</t>
  </si>
  <si>
    <t>10006266</t>
  </si>
  <si>
    <t>10006565</t>
  </si>
  <si>
    <t>+USD/-ILS 4.302 30-11-16 (12)</t>
  </si>
  <si>
    <t>10009437</t>
  </si>
  <si>
    <t>+ILS/-EUR 4.1022 17-03-16 (20) +22</t>
  </si>
  <si>
    <t>10019435</t>
  </si>
  <si>
    <t>+ILS/-EUR 4.1062 17-03-16 (22) +22</t>
  </si>
  <si>
    <t>10019437</t>
  </si>
  <si>
    <t>+ILS/-EUR 4.178 01-03-16 (10) +40</t>
  </si>
  <si>
    <t>10019390</t>
  </si>
  <si>
    <t>+ILS/-EUR 4.1838 03-02-16 (20) +37.5</t>
  </si>
  <si>
    <t>10019379</t>
  </si>
  <si>
    <t>+ILS/-EUR 4.212 25-02-16 (12) +40</t>
  </si>
  <si>
    <t>10019368</t>
  </si>
  <si>
    <t>+ILS/-EUR 4.212 25-02-16 (20) +40</t>
  </si>
  <si>
    <t>10019370</t>
  </si>
  <si>
    <t>+ILS/-EUR 4.2183 24-02-16 (10) +33</t>
  </si>
  <si>
    <t>10019363</t>
  </si>
  <si>
    <t>+ILS/-EUR 4.2527 16-02-16 (20) +27</t>
  </si>
  <si>
    <t>10019337</t>
  </si>
  <si>
    <t>+ILS/-EUR 4.2648 29-03-16 (10) +8</t>
  </si>
  <si>
    <t>10019488</t>
  </si>
  <si>
    <t>+ILS/-EUR 4.2711 04-04-16 (12) +11</t>
  </si>
  <si>
    <t>10019497</t>
  </si>
  <si>
    <t>+ILS/-EUR 4.3633 12-01-16 (22) +3</t>
  </si>
  <si>
    <t>10019260</t>
  </si>
  <si>
    <t>+ILS/-EUR 4.3835 03-02-16 (10) +15</t>
  </si>
  <si>
    <t>10019317</t>
  </si>
  <si>
    <t>+ILS/-EUR 4.423 28-01-16 (10) +0</t>
  </si>
  <si>
    <t>10019281</t>
  </si>
  <si>
    <t>+ILS/-EUR 4.4231 21-01-16 (10) +1</t>
  </si>
  <si>
    <t>10019283</t>
  </si>
  <si>
    <t>+ILS/-USD 3.82155 25-01-16 (10) -59.5</t>
  </si>
  <si>
    <t>10019290</t>
  </si>
  <si>
    <t>+ILS/-USD 3.822 21-01-16 (20) -57</t>
  </si>
  <si>
    <t>10019294</t>
  </si>
  <si>
    <t>+ILS/-USD 3.822 25-01-16 (20) -60</t>
  </si>
  <si>
    <t>10019296</t>
  </si>
  <si>
    <t>+ILS/-USD 3.8223 21-01-16 (12) -57</t>
  </si>
  <si>
    <t>10019292</t>
  </si>
  <si>
    <t>+ILS/-USD 3.8294 12-01-16 (22) -56</t>
  </si>
  <si>
    <t>10019262</t>
  </si>
  <si>
    <t>+ILS/-USD 3.83 11-01-16 (11) --55</t>
  </si>
  <si>
    <t>10019258</t>
  </si>
  <si>
    <t>+ILS/-USD 3.8325 11-01-16 (12) --55</t>
  </si>
  <si>
    <t>10019256</t>
  </si>
  <si>
    <t>+ILS/-USD 3.8346 26-01-16 (10) --54</t>
  </si>
  <si>
    <t>10019301</t>
  </si>
  <si>
    <t>+ILS/-USD 3.842 05-01-16 (10) -60</t>
  </si>
  <si>
    <t>10019234</t>
  </si>
  <si>
    <t>+ILS/-USD 3.8428 06-01-16 (11) -62</t>
  </si>
  <si>
    <t>10019240</t>
  </si>
  <si>
    <t>+ILS/-USD 3.8435 19-01-16 (12) -65</t>
  </si>
  <si>
    <t>10019268</t>
  </si>
  <si>
    <t>+ILS/-USD 3.84355 19-01-16 (22) -64.5</t>
  </si>
  <si>
    <t>10019270</t>
  </si>
  <si>
    <t>+ILS/-USD 3.8439 05-01-16 (20) -61</t>
  </si>
  <si>
    <t>10019238</t>
  </si>
  <si>
    <t>+ILS/-USD 3.8439 13-01-16 (22) -61</t>
  </si>
  <si>
    <t>10019272</t>
  </si>
  <si>
    <t>+ILS/-USD 3.8439 14-01-16 (12) -61</t>
  </si>
  <si>
    <t>10019266</t>
  </si>
  <si>
    <t>+ILS/-USD 3.8441 04-01-16 (12) -59</t>
  </si>
  <si>
    <t>10019236</t>
  </si>
  <si>
    <t>+ILS/-USD 3.8474 23-03-16 (11) --96</t>
  </si>
  <si>
    <t>10019465</t>
  </si>
  <si>
    <t>+ILS/-USD 3.85 23-03-16 (10) --96</t>
  </si>
  <si>
    <t>10019463</t>
  </si>
  <si>
    <t>+ILS/-USD 3.85 23-03-16 (20) --96</t>
  </si>
  <si>
    <t>10019467</t>
  </si>
  <si>
    <t>+ILS/-USD 3.8536 17-02-16 (20) --54</t>
  </si>
  <si>
    <t>10019348</t>
  </si>
  <si>
    <t>+ILS/-USD 3.8572 14-01-16 (13) -28</t>
  </si>
  <si>
    <t>10019458</t>
  </si>
  <si>
    <t>+ILS/-USD 3.865 04-02-16 (20) -57</t>
  </si>
  <si>
    <t>10019322</t>
  </si>
  <si>
    <t>+ILS/-USD 3.8655 19-01-16 (10) --45</t>
  </si>
  <si>
    <t>10019319</t>
  </si>
  <si>
    <t>+ILS/-USD 3.8699 14-03-16 (22) --91</t>
  </si>
  <si>
    <t>10019470</t>
  </si>
  <si>
    <t>+ILS/-USD 3.87 20-01-16 (20) -56</t>
  </si>
  <si>
    <t>10019285</t>
  </si>
  <si>
    <t>+ILS/-USD 3.8704 22-02-16 (10) --56</t>
  </si>
  <si>
    <t>10019356</t>
  </si>
  <si>
    <t>+ILS/-USD 3.8712 03-03-16 (11) --70</t>
  </si>
  <si>
    <t>10019408</t>
  </si>
  <si>
    <t>+ILS/-USD 3.8713 10-02-16 (10) --62.5</t>
  </si>
  <si>
    <t>10019329</t>
  </si>
  <si>
    <t>+ILS/-USD 3.872 20-01-16 (12) --56</t>
  </si>
  <si>
    <t>10019279</t>
  </si>
  <si>
    <t>+ILS/-USD 3.8725 15-03-16 (22) --75</t>
  </si>
  <si>
    <t>10019425</t>
  </si>
  <si>
    <t>+ILS/-USD 3.8743 08-03-16 (20) --67</t>
  </si>
  <si>
    <t>10019410</t>
  </si>
  <si>
    <t>+ILS/-USD 3.8762 18-02-16 (10) --53.5</t>
  </si>
  <si>
    <t>10019351</t>
  </si>
  <si>
    <t>+ILS/-USD 3.88 23-02-16 (20) --51</t>
  </si>
  <si>
    <t>10019403</t>
  </si>
  <si>
    <t>+ILS/-USD 3.88 31-03-16 (20) --97</t>
  </si>
  <si>
    <t>10019486</t>
  </si>
  <si>
    <t>+ILS/-USD 3.8886 01-03-16 (10) --59</t>
  </si>
  <si>
    <t>10019388</t>
  </si>
  <si>
    <t>+ILS/-USD 3.89 23-02-16 (20) -56</t>
  </si>
  <si>
    <t>10019358</t>
  </si>
  <si>
    <t>+ILS/-USD 3.9 03-03-16 (20) --62.5</t>
  </si>
  <si>
    <t>10019397</t>
  </si>
  <si>
    <t>+ILS/-USD 3.9018 14-01-16 (12) --22</t>
  </si>
  <si>
    <t>10019399</t>
  </si>
  <si>
    <t>+ILS/-USD 3.9072 24-02-16 (22) --58</t>
  </si>
  <si>
    <t>10019361</t>
  </si>
  <si>
    <t>+USD/-ILS 3.86 20-01-16 (20) --44</t>
  </si>
  <si>
    <t>10019448</t>
  </si>
  <si>
    <t>+USD/-ILS 3.864 04-01-16 (12) -30</t>
  </si>
  <si>
    <t>10019327</t>
  </si>
  <si>
    <t>+USD/-ILS 3.8707 11-01-16 (12) --23</t>
  </si>
  <si>
    <t>10019413</t>
  </si>
  <si>
    <t>+USD/-ILS 3.8792 12-01-16 (22) --8.5</t>
  </si>
  <si>
    <t>10019490</t>
  </si>
  <si>
    <t>+USD/-ILS 3.88 19-01-16 (12) --40</t>
  </si>
  <si>
    <t>10019444</t>
  </si>
  <si>
    <t>+USD/-ILS 3.9058 23-02-16 (26) --57</t>
  </si>
  <si>
    <t>10019374</t>
  </si>
  <si>
    <t>+USD/-ILS 3.9114 23-02-16 (20) --56</t>
  </si>
  <si>
    <t>10019373</t>
  </si>
  <si>
    <t>+USD/-GBP 1.546 14-01-16 (20) -18.8</t>
  </si>
  <si>
    <t>10019050</t>
  </si>
  <si>
    <t>+USD/-GBP 1.5591 22-01-16 (20) -19</t>
  </si>
  <si>
    <t>10019083</t>
  </si>
  <si>
    <t>+EUR/-USD 1.0934 23-02-16 (10) +16.5</t>
  </si>
  <si>
    <t>10019507</t>
  </si>
  <si>
    <t>+EUR/-USD 1.0942 08-02-16 (10) +12</t>
  </si>
  <si>
    <t>10019503</t>
  </si>
  <si>
    <t>+EUR/-USD 1.0956 29-03-16 (10) +26.4</t>
  </si>
  <si>
    <t>10019501</t>
  </si>
  <si>
    <t>+GBP/-USD 1.5114 22-01-16 (20) +3</t>
  </si>
  <si>
    <t>10019422</t>
  </si>
  <si>
    <t>+GBP/-USD 1.5174 22-01-16 (20) +0.4</t>
  </si>
  <si>
    <t>10019382</t>
  </si>
  <si>
    <t>+GBP/-USD 1.5348 14-01-16 (20) --6.2</t>
  </si>
  <si>
    <t>10019263</t>
  </si>
  <si>
    <t>+JPY/-USD 119.7 01-03-16 (10) -0.345</t>
  </si>
  <si>
    <t>10019246</t>
  </si>
  <si>
    <t>+USD/-EUR 1.0722 23-02-16 (10) +24.5</t>
  </si>
  <si>
    <t>10019401</t>
  </si>
  <si>
    <t>+USD/-EUR 1.0767 29-02-16 (11) +27</t>
  </si>
  <si>
    <t>10019377</t>
  </si>
  <si>
    <t>+USD/-EUR 1.0771 29-02-16 (22) +26.99</t>
  </si>
  <si>
    <t>10019381</t>
  </si>
  <si>
    <t>+USD/-EUR 1.0889 29-03-16 (10) +29.55</t>
  </si>
  <si>
    <t>10019481</t>
  </si>
  <si>
    <t>+USD/-EUR 1.0964 05-04-16 (26) +27.1</t>
  </si>
  <si>
    <t>10019499</t>
  </si>
  <si>
    <t>+USD/-EUR 1.1071 08-02-16 (10) +20.8</t>
  </si>
  <si>
    <t>10019331</t>
  </si>
  <si>
    <t>+USD/-GBP 1.4923 01-02-16 (12) +3</t>
  </si>
  <si>
    <t>10019479</t>
  </si>
  <si>
    <t>+USD/-GBP 1.4923 14-01-16 (12) +3</t>
  </si>
  <si>
    <t>10019477</t>
  </si>
  <si>
    <t>+USD/-GBP 1.5042 14-01-16 (12) +1.65</t>
  </si>
  <si>
    <t>10019455</t>
  </si>
  <si>
    <t>+USD/-GBP 1.5093 01-02-16 (12) +2.3</t>
  </si>
  <si>
    <t>10019421</t>
  </si>
  <si>
    <t>+USD/-GBP 1.5165 14-01-16 (10) +1.6</t>
  </si>
  <si>
    <t>10019460</t>
  </si>
  <si>
    <t>+USD/-JPY 119.25 01-03-16 (10) -0.27</t>
  </si>
  <si>
    <t>10019287</t>
  </si>
  <si>
    <t>+USD/-JPY 120.745 31-03-16 (10) --25.5</t>
  </si>
  <si>
    <t>10019484</t>
  </si>
  <si>
    <t>+USD/-JPY 122.825 08-03-16 (12) --32.5</t>
  </si>
  <si>
    <t>10019432</t>
  </si>
  <si>
    <t>393965</t>
  </si>
  <si>
    <t>404626</t>
  </si>
  <si>
    <t/>
  </si>
  <si>
    <t>פרנק שווצרי</t>
  </si>
  <si>
    <t>דולר ניו-זילנד</t>
  </si>
  <si>
    <t>דולר סינגפורי</t>
  </si>
  <si>
    <t>HSBC Holdings</t>
  </si>
  <si>
    <t>30023000</t>
  </si>
  <si>
    <t>A1</t>
  </si>
  <si>
    <t>MOODY'S</t>
  </si>
  <si>
    <t>בנק אגוד לישראל בע"מ</t>
  </si>
  <si>
    <t>30013000</t>
  </si>
  <si>
    <t>Aa3</t>
  </si>
  <si>
    <t>יו בנק</t>
  </si>
  <si>
    <t>30026000</t>
  </si>
  <si>
    <t>סיטי בנק</t>
  </si>
  <si>
    <t>30022000</t>
  </si>
  <si>
    <t>Baa1</t>
  </si>
  <si>
    <t>בנק הפועלים בע"מ</t>
  </si>
  <si>
    <t>30012000</t>
  </si>
  <si>
    <t>בנק לאומי לישראל בע"מ</t>
  </si>
  <si>
    <t>30010000</t>
  </si>
  <si>
    <t>בנק מזרחי טפחות בע"מ</t>
  </si>
  <si>
    <t>30020000</t>
  </si>
  <si>
    <t>הבנק הבנלאומי הראשון לישראל בע"מ</t>
  </si>
  <si>
    <t>30031000</t>
  </si>
  <si>
    <t>בנק דיסקונט לישראל בע"מ</t>
  </si>
  <si>
    <t>30011000</t>
  </si>
  <si>
    <t>דירוג פנימי</t>
  </si>
  <si>
    <t>30313000</t>
  </si>
  <si>
    <t>30226000</t>
  </si>
  <si>
    <t>30326000</t>
  </si>
  <si>
    <t>32026000</t>
  </si>
  <si>
    <t>31126000</t>
  </si>
  <si>
    <t>31726000</t>
  </si>
  <si>
    <t>32626000</t>
  </si>
  <si>
    <t>30222000</t>
  </si>
  <si>
    <t>30322000</t>
  </si>
  <si>
    <t>31722000</t>
  </si>
  <si>
    <t>32022000</t>
  </si>
  <si>
    <t>31122000</t>
  </si>
  <si>
    <t>31222000</t>
  </si>
  <si>
    <t>30212000</t>
  </si>
  <si>
    <t>30312000</t>
  </si>
  <si>
    <t>32012000</t>
  </si>
  <si>
    <t>31712000</t>
  </si>
  <si>
    <t>30210000</t>
  </si>
  <si>
    <t>30310000</t>
  </si>
  <si>
    <t>32010000</t>
  </si>
  <si>
    <t>31110000</t>
  </si>
  <si>
    <t>31710000</t>
  </si>
  <si>
    <t>30910000</t>
  </si>
  <si>
    <t>30320000</t>
  </si>
  <si>
    <t>30220000</t>
  </si>
  <si>
    <t>32020000</t>
  </si>
  <si>
    <t>30211000</t>
  </si>
  <si>
    <t>30311000</t>
  </si>
  <si>
    <t>32011000</t>
  </si>
  <si>
    <t>32711000</t>
  </si>
  <si>
    <t>פזו מקסיקני</t>
  </si>
  <si>
    <t>30291000</t>
  </si>
  <si>
    <t>30391000</t>
  </si>
  <si>
    <t>30791000</t>
  </si>
  <si>
    <t>30891000</t>
  </si>
  <si>
    <t>כתר שוודי</t>
  </si>
  <si>
    <t>30991000</t>
  </si>
  <si>
    <t>31191000</t>
  </si>
  <si>
    <t>31291000</t>
  </si>
  <si>
    <t>31791000</t>
  </si>
  <si>
    <t>32091000</t>
  </si>
  <si>
    <t>32291000</t>
  </si>
  <si>
    <t>32691000</t>
  </si>
  <si>
    <t>32791000</t>
  </si>
  <si>
    <t>שעבוד פוליסות ב.חיים - מדד מחירים לצרכן7891</t>
  </si>
  <si>
    <t>לא</t>
  </si>
  <si>
    <t>333360307</t>
  </si>
  <si>
    <t>333360202</t>
  </si>
  <si>
    <t>כן</t>
  </si>
  <si>
    <t>90150400</t>
  </si>
  <si>
    <t>90150520</t>
  </si>
  <si>
    <t>14811160</t>
  </si>
  <si>
    <t>14760843</t>
  </si>
  <si>
    <t>90150300</t>
  </si>
  <si>
    <t>92322010</t>
  </si>
  <si>
    <t>92321020</t>
  </si>
  <si>
    <t>90145980</t>
  </si>
  <si>
    <t>95350502</t>
  </si>
  <si>
    <t>95350101</t>
  </si>
  <si>
    <t>95350102</t>
  </si>
  <si>
    <t>95350202</t>
  </si>
  <si>
    <t>95350201</t>
  </si>
  <si>
    <t>95350301</t>
  </si>
  <si>
    <t>95350302</t>
  </si>
  <si>
    <t>95350401</t>
  </si>
  <si>
    <t>95350402</t>
  </si>
  <si>
    <t>95350501</t>
  </si>
  <si>
    <t>90145563</t>
  </si>
  <si>
    <t>88812</t>
  </si>
  <si>
    <t>40999</t>
  </si>
  <si>
    <t>14760844</t>
  </si>
  <si>
    <t>11898420</t>
  </si>
  <si>
    <t>11898421</t>
  </si>
  <si>
    <t>11896110</t>
  </si>
  <si>
    <t>11898200</t>
  </si>
  <si>
    <t>11898230</t>
  </si>
  <si>
    <t>11898120</t>
  </si>
  <si>
    <t>11898130</t>
  </si>
  <si>
    <t>11898140</t>
  </si>
  <si>
    <t>11898150</t>
  </si>
  <si>
    <t>11898160</t>
  </si>
  <si>
    <t>11898270</t>
  </si>
  <si>
    <t>11898280</t>
  </si>
  <si>
    <t>11898290</t>
  </si>
  <si>
    <t>11896120</t>
  </si>
  <si>
    <t>11898300</t>
  </si>
  <si>
    <t>11898310</t>
  </si>
  <si>
    <t>11898320</t>
  </si>
  <si>
    <t>11898330</t>
  </si>
  <si>
    <t>11898340</t>
  </si>
  <si>
    <t>11898350</t>
  </si>
  <si>
    <t>11898360</t>
  </si>
  <si>
    <t>11898380</t>
  </si>
  <si>
    <t>11898390</t>
  </si>
  <si>
    <t>11898400</t>
  </si>
  <si>
    <t>11896130</t>
  </si>
  <si>
    <t>11898410</t>
  </si>
  <si>
    <t>11896140</t>
  </si>
  <si>
    <t>11896150</t>
  </si>
  <si>
    <t>11896160</t>
  </si>
  <si>
    <t>11898170</t>
  </si>
  <si>
    <t>11898180</t>
  </si>
  <si>
    <t>11898190</t>
  </si>
  <si>
    <t>91102799</t>
  </si>
  <si>
    <t>91102798</t>
  </si>
  <si>
    <t>90135664</t>
  </si>
  <si>
    <t>90135667</t>
  </si>
  <si>
    <t>90135665</t>
  </si>
  <si>
    <t>90135668</t>
  </si>
  <si>
    <t>90135663</t>
  </si>
  <si>
    <t>90135666</t>
  </si>
  <si>
    <t>90135662</t>
  </si>
  <si>
    <t>90135661</t>
  </si>
  <si>
    <t>90240690</t>
  </si>
  <si>
    <t>90240790</t>
  </si>
  <si>
    <t>90352101</t>
  </si>
  <si>
    <t>90839527</t>
  </si>
  <si>
    <t>90839511</t>
  </si>
  <si>
    <t>90839512</t>
  </si>
  <si>
    <t>90839513</t>
  </si>
  <si>
    <t>90839515</t>
  </si>
  <si>
    <t>90839516</t>
  </si>
  <si>
    <t>90839517</t>
  </si>
  <si>
    <t>66240</t>
  </si>
  <si>
    <t>4540060</t>
  </si>
  <si>
    <t>88402</t>
  </si>
  <si>
    <t>90800100</t>
  </si>
  <si>
    <t>פקדון בלמש %5.6  26.11.2016</t>
  </si>
  <si>
    <t>פקדון בלמש %6.10 2/2016</t>
  </si>
  <si>
    <t>פקדון בלמש 6.1% 04.09.2016</t>
  </si>
  <si>
    <t>פקדון משכן %6.13  2/2016</t>
  </si>
  <si>
    <t>פקדון משכן 5.25% 30.7.2018</t>
  </si>
  <si>
    <t>פקדון משכן 5.7% 19.03.2018</t>
  </si>
  <si>
    <t>פקדון משכן 5.7% 2017במקום 3260</t>
  </si>
  <si>
    <t>פקדן בנהפ 5.35%  25.05.2021</t>
  </si>
  <si>
    <t>שפיצר חצי בלמש %5.6 6/2024</t>
  </si>
  <si>
    <t>שפיצר משכן שנה  5.9%  22.7.017</t>
  </si>
  <si>
    <t>שפיצר משכן שנה 5.9% 06.08.017</t>
  </si>
  <si>
    <t>שפיצר רבע בלמש %5.6 6/2018</t>
  </si>
  <si>
    <t>שפיצר שנתי בלמש %6.2  6/2018</t>
  </si>
  <si>
    <t>שפיצר שנתי לאומי%5.6 7/2018</t>
  </si>
  <si>
    <t>פקדון טפחות 5.76% 13.03.2018</t>
  </si>
  <si>
    <t>פקדון טפחות 6.22% 09.01.2018</t>
  </si>
  <si>
    <t>פקדון שפיצר הבינלאומי  5.30%</t>
  </si>
  <si>
    <t>שפיצר רבע אדנים %6.05 6/2016</t>
  </si>
  <si>
    <t>שפיצר רבע טפחות %5.75  7/2024</t>
  </si>
  <si>
    <t>שפיצר שנת טפחות 5.88% 14.7.017</t>
  </si>
  <si>
    <t>שפיצר שנת טפחות 5.95% 8.7.2017</t>
  </si>
  <si>
    <t>פקדון אוצר ה. המקומי5.85% 2018</t>
  </si>
  <si>
    <t>טפחות 1.2%2017</t>
  </si>
  <si>
    <t>151271</t>
  </si>
  <si>
    <t>נדלן בית קרור, צ'ק פוסט חיפה</t>
  </si>
  <si>
    <t>השכרה</t>
  </si>
  <si>
    <t>נדלן טופ-דן</t>
  </si>
  <si>
    <t>נדלן אשמורת</t>
  </si>
  <si>
    <t>נדלן קרית הלאום</t>
  </si>
  <si>
    <t>נדלן בית-ברקוביץ</t>
  </si>
  <si>
    <t>נדלן מרכז ויצמן</t>
  </si>
  <si>
    <t>נדלן פאואר סנטר נכסים</t>
  </si>
  <si>
    <t>נדלן לייף פלאזה</t>
  </si>
  <si>
    <t>נדלן מגדל קרדן</t>
  </si>
  <si>
    <t>נדלן קרית ממשלה רמלה</t>
  </si>
  <si>
    <t>נדלן קניון הזהב ראשלצ</t>
  </si>
  <si>
    <t>נדלן בית סלקום נתניה</t>
  </si>
  <si>
    <t>נדלן בית ציון</t>
  </si>
  <si>
    <t>נדלן מגדל זיו</t>
  </si>
  <si>
    <t>נדלן מגדל סהר</t>
  </si>
  <si>
    <t>נדלן פי גלילות</t>
  </si>
  <si>
    <t>נדלן כפר נטר</t>
  </si>
  <si>
    <t>נדלן בית יעד ירושלים</t>
  </si>
  <si>
    <t>נדלן מקרקעין להשכרה - בית ריגר פדרמן</t>
  </si>
  <si>
    <t>נדלן מקרקעין להשכרה - פלקסטרוניקס</t>
  </si>
  <si>
    <t>נדלן מקרקעין להשכרה - מגדל צ'מפיון</t>
  </si>
  <si>
    <t>נדלן מקרקעין להשכרה - מגדלי הסיבים</t>
  </si>
  <si>
    <t>נדלן מקרקעין להשכרה - הייטק פארק -רעננה</t>
  </si>
  <si>
    <t>נדלן מקרקעין להשכרה - הייטק פארק -רעננה מזרח</t>
  </si>
  <si>
    <t>נדלן מקרקעין להשכרה - נאות התיכון יפו</t>
  </si>
  <si>
    <t>נדלן בית קודאק פת-עלות</t>
  </si>
  <si>
    <t>נדלן טרמינל פארק אור יהודה</t>
  </si>
  <si>
    <t>נדלן בית גהה</t>
  </si>
  <si>
    <t>נדלן מתקן ראשל'צ</t>
  </si>
  <si>
    <t>נדלן מקרקעין להשכרה - ב.ס.ר. סנטר תא</t>
  </si>
  <si>
    <t>נדלן מגדלי הסיבים פת-עלות-לא מניב</t>
  </si>
  <si>
    <t>שטר הון לאומי 6.2% 2019</t>
  </si>
  <si>
    <t>שטר הון נדחה פועלים לס (סד ד)</t>
  </si>
  <si>
    <t>6620233</t>
  </si>
  <si>
    <t>דרך ארץ   חוב נחות</t>
  </si>
  <si>
    <t>90150100</t>
  </si>
  <si>
    <t>דיסקונט שטרי הון נדחים  סדב</t>
  </si>
  <si>
    <t>90150200</t>
  </si>
  <si>
    <t>Fattal Hotels Fund L.P</t>
  </si>
  <si>
    <t>ACCEL MED</t>
  </si>
  <si>
    <t>UBS</t>
  </si>
  <si>
    <t>Consumer Durables &amp; Apparel</t>
  </si>
  <si>
    <t>מלונאות ותיירות</t>
  </si>
  <si>
    <t>משכנתאות - מדד מחירים לצרכן</t>
  </si>
  <si>
    <t>יין יפני/100</t>
  </si>
  <si>
    <t>Fortissimo Capital Fund Israel</t>
  </si>
  <si>
    <t>S.H. Sky L.P</t>
  </si>
  <si>
    <t>Infinity Israel-China Fund L.P</t>
  </si>
  <si>
    <t>Medica III Investments Israel</t>
  </si>
  <si>
    <t>Plenus Mezzanine Fund Israel</t>
  </si>
  <si>
    <t>sky 2</t>
  </si>
  <si>
    <t>orbimed</t>
  </si>
  <si>
    <t>ANTOMIA</t>
  </si>
  <si>
    <t xml:space="preserve">tene growth capital 3  </t>
  </si>
  <si>
    <t>NOY 2</t>
  </si>
  <si>
    <t>ANTOMIA 2</t>
  </si>
  <si>
    <t>tene investment in Qnergy</t>
  </si>
  <si>
    <t>Sun Apollo India Fund LLC</t>
  </si>
  <si>
    <t>AIG Highstar lll Prism Fund LP</t>
  </si>
  <si>
    <t>Metalmark Capital Partners,L.P</t>
  </si>
  <si>
    <t>tene growth capital</t>
  </si>
  <si>
    <t>Israel Cleantech Ventures L.P</t>
  </si>
  <si>
    <t>Gave'a Investment Fund 3</t>
  </si>
  <si>
    <t>Fortissimo Capital Fund Israel II</t>
  </si>
  <si>
    <t>Klirmark Opportunity Fund L.P NIS</t>
  </si>
  <si>
    <t>Israel Cleantech Ventures L.P 2</t>
  </si>
  <si>
    <t>cicc</t>
  </si>
  <si>
    <t>Gave'a Investment Fund 4</t>
  </si>
  <si>
    <t>selene</t>
  </si>
  <si>
    <t>VICTORIA II</t>
  </si>
  <si>
    <t>FORTISSIMO III</t>
  </si>
  <si>
    <t>INIMITI</t>
  </si>
  <si>
    <t>KOTAK</t>
  </si>
  <si>
    <t>Viola Private Equity II L.P</t>
  </si>
  <si>
    <t>Klirmark Opportunity Fund L.P II  NIS</t>
  </si>
  <si>
    <t>Ares</t>
  </si>
  <si>
    <t>blackstone</t>
  </si>
  <si>
    <t>Brookfield</t>
  </si>
  <si>
    <t>Silverfleet</t>
  </si>
  <si>
    <t>Rhone V</t>
  </si>
  <si>
    <t>Trilantic Capital Partners V</t>
  </si>
  <si>
    <t>Graph-Tech brookfield IV</t>
  </si>
  <si>
    <t>BOS Mezzanine Portfolio</t>
  </si>
  <si>
    <t>Omega fund lll (315)</t>
  </si>
  <si>
    <t>סה"כ יתרת התחייבות להשקעה</t>
  </si>
  <si>
    <t>מגדל משתתף ברווחים - קרן ח</t>
  </si>
  <si>
    <t>גורם 82</t>
  </si>
  <si>
    <t>גורם 71</t>
  </si>
  <si>
    <t>גורם 74</t>
  </si>
  <si>
    <t>גורם 72</t>
  </si>
  <si>
    <t>גורם 73</t>
  </si>
  <si>
    <t>גורם 1</t>
  </si>
  <si>
    <t>Accelmed Growth partners</t>
  </si>
  <si>
    <t>פורוורד ריבית</t>
  </si>
  <si>
    <t>בבטחונות אחרים - גורם 07</t>
  </si>
  <si>
    <t>גורם 58</t>
  </si>
  <si>
    <t>גורם 45</t>
  </si>
  <si>
    <t>גורם 46</t>
  </si>
  <si>
    <t>גורם 47</t>
  </si>
  <si>
    <t>גורם 48</t>
  </si>
  <si>
    <t>גורם 67</t>
  </si>
  <si>
    <t>גורם 69</t>
  </si>
  <si>
    <t>גורם 70</t>
  </si>
  <si>
    <t>גורם 75</t>
  </si>
  <si>
    <t xml:space="preserve">גורם 76 </t>
  </si>
  <si>
    <t xml:space="preserve">גורם 77 </t>
  </si>
  <si>
    <t xml:space="preserve">גורם 78 </t>
  </si>
  <si>
    <t>גורם 80</t>
  </si>
  <si>
    <t>גורם 81</t>
  </si>
  <si>
    <t>סה"כ הלוואות בחו"ל</t>
  </si>
  <si>
    <t>בבטחונות אחרים-גורם 79</t>
  </si>
  <si>
    <t>בבטחונות אחרים-גורם 65</t>
  </si>
  <si>
    <t>בשיעבוד כלי רכב - גורם 68</t>
  </si>
  <si>
    <t>בשיעבוד כלי רכב - גורם 01</t>
  </si>
  <si>
    <t>בבטחונות אחרים-גורם 9</t>
  </si>
  <si>
    <t>בבטחונות אחרים-גורם 80</t>
  </si>
  <si>
    <t>בבטחונות אחרים-גורם 33*</t>
  </si>
  <si>
    <t>בבטחונות אחרים-גורם 7</t>
  </si>
  <si>
    <t>בבטחונות אחרים-גורם 29</t>
  </si>
  <si>
    <t>בבטחונות אחרים-גורם 10</t>
  </si>
  <si>
    <t>בבטחונות אחרים-גורם 28*</t>
  </si>
  <si>
    <t>בבטחונות אחרים - גורם 30</t>
  </si>
  <si>
    <t>בבטחונות אחרים-גורם 47</t>
  </si>
  <si>
    <t>בבטחונות אחרים - גורם 47</t>
  </si>
  <si>
    <t>בבטחונות אחרים-גורם 35</t>
  </si>
  <si>
    <t>בבטחונות אחרים-גורם 63</t>
  </si>
  <si>
    <t>בבטחונות אחרים - גורם 37</t>
  </si>
  <si>
    <t>בבטחונות אחרים-גורם 27</t>
  </si>
  <si>
    <t>בבטחונות אחרים-גורם 62</t>
  </si>
  <si>
    <t>בבטחונות אחרים-גורם 64</t>
  </si>
  <si>
    <t>בבטחונות אחרים-גורם 41</t>
  </si>
  <si>
    <t>בבטחונות אחרים-גורם 26</t>
  </si>
  <si>
    <t>בבטחונות אחרים גורם 26</t>
  </si>
  <si>
    <t>בבטחונות אחרים-גורם 38</t>
  </si>
  <si>
    <t>בבטחונות אחרים-גורם 61</t>
  </si>
  <si>
    <t>בבטחונות אחרים-גורם 40</t>
  </si>
  <si>
    <t>בבטחונות אחרים-גורם 78</t>
  </si>
  <si>
    <t>בבטחונות אחרים-גורם 77</t>
  </si>
  <si>
    <t>בבטחונות אחרים-גורם 67</t>
  </si>
  <si>
    <t>בבטחונות אחרים-גורם 43</t>
  </si>
  <si>
    <t>בבטחונות אחרים - גורם 43</t>
  </si>
  <si>
    <t>בבטחונות אחרים-גורם 16</t>
  </si>
  <si>
    <t>בבטחונות אחרים-גורם 17</t>
  </si>
  <si>
    <t>בבטחונות אחרים-גורם 3</t>
  </si>
  <si>
    <t>בבטחונות אחרים - גורם 31</t>
  </si>
  <si>
    <t>בבטחונות אחרים - גורם 14</t>
  </si>
  <si>
    <t>גורם 79</t>
  </si>
  <si>
    <t>בבטחונות אחרים-גורם 84</t>
  </si>
  <si>
    <t>* בעל ענין/צד קשור</t>
  </si>
  <si>
    <t>סה"כ השקעות אחרות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</si>
</sst>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#,##0.00%"/>
    <numFmt numFmtId="167" formatCode="#,##0.0000"/>
    <numFmt numFmtId="168" formatCode="0.0000"/>
    <numFmt numFmtId="169" formatCode="0.0%"/>
    <numFmt numFmtId="170" formatCode="0.0000000%"/>
  </numFmts>
  <fonts count="61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rgb="FF000000"/>
      <name val="David"/>
      <family val="2"/>
      <charset val="177"/>
    </font>
  </fonts>
  <fills count="4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</fills>
  <borders count="5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0">
    <xf numFmtId="0" fontId="0" fillId="0" borderId="0"/>
    <xf numFmtId="43" fontId="2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9" fillId="0" borderId="0"/>
    <xf numFmtId="0" fontId="27" fillId="0" borderId="0"/>
    <xf numFmtId="0" fontId="4" fillId="0" borderId="0"/>
    <xf numFmtId="9" fontId="27" fillId="0" borderId="0" applyFont="0" applyFill="0" applyBorder="0" applyAlignment="0" applyProtection="0"/>
    <xf numFmtId="165" fontId="15" fillId="0" borderId="0" applyFill="0" applyBorder="0" applyProtection="0">
      <alignment horizontal="right"/>
    </xf>
    <xf numFmtId="165" fontId="16" fillId="0" borderId="0" applyFill="0" applyBorder="0" applyProtection="0"/>
    <xf numFmtId="0" fontId="5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9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4" borderId="0" applyNumberFormat="0" applyBorder="0" applyAlignment="0" applyProtection="0"/>
    <xf numFmtId="0" fontId="32" fillId="17" borderId="0" applyNumberFormat="0" applyBorder="0" applyAlignment="0" applyProtection="0"/>
    <xf numFmtId="0" fontId="37" fillId="14" borderId="0" applyNumberFormat="0" applyBorder="0" applyAlignment="0" applyProtection="0"/>
    <xf numFmtId="0" fontId="37" fillId="9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4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38" fillId="21" borderId="0" applyNumberFormat="0" applyBorder="0" applyAlignment="0" applyProtection="0"/>
    <xf numFmtId="0" fontId="38" fillId="18" borderId="0" applyNumberFormat="0" applyBorder="0" applyAlignment="0" applyProtection="0"/>
    <xf numFmtId="0" fontId="38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9" fillId="27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24" borderId="0" applyNumberFormat="0" applyBorder="0" applyAlignment="0" applyProtection="0"/>
    <xf numFmtId="0" fontId="38" fillId="33" borderId="0" applyNumberFormat="0" applyBorder="0" applyAlignment="0" applyProtection="0"/>
    <xf numFmtId="0" fontId="38" fillId="31" borderId="0" applyNumberFormat="0" applyBorder="0" applyAlignment="0" applyProtection="0"/>
    <xf numFmtId="0" fontId="40" fillId="24" borderId="0" applyNumberFormat="0" applyBorder="0" applyAlignment="0" applyProtection="0"/>
    <xf numFmtId="0" fontId="41" fillId="34" borderId="36" applyNumberFormat="0" applyAlignment="0" applyProtection="0"/>
    <xf numFmtId="0" fontId="42" fillId="25" borderId="37" applyNumberFormat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7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46" fillId="0" borderId="38" applyNumberFormat="0" applyFill="0" applyAlignment="0" applyProtection="0"/>
    <xf numFmtId="0" fontId="47" fillId="0" borderId="39" applyNumberFormat="0" applyFill="0" applyAlignment="0" applyProtection="0"/>
    <xf numFmtId="0" fontId="48" fillId="0" borderId="40" applyNumberFormat="0" applyFill="0" applyAlignment="0" applyProtection="0"/>
    <xf numFmtId="0" fontId="48" fillId="0" borderId="0" applyNumberFormat="0" applyFill="0" applyBorder="0" applyAlignment="0" applyProtection="0"/>
    <xf numFmtId="0" fontId="49" fillId="33" borderId="36" applyNumberFormat="0" applyAlignment="0" applyProtection="0"/>
    <xf numFmtId="0" fontId="50" fillId="0" borderId="41" applyNumberFormat="0" applyFill="0" applyAlignment="0" applyProtection="0"/>
    <xf numFmtId="0" fontId="51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32" borderId="42" applyNumberFormat="0" applyFont="0" applyAlignment="0" applyProtection="0"/>
    <xf numFmtId="0" fontId="52" fillId="34" borderId="43" applyNumberFormat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33" fillId="39" borderId="44" applyNumberFormat="0" applyProtection="0">
      <alignment vertical="center"/>
    </xf>
    <xf numFmtId="4" fontId="53" fillId="39" borderId="44" applyNumberFormat="0" applyProtection="0">
      <alignment vertical="center"/>
    </xf>
    <xf numFmtId="4" fontId="33" fillId="39" borderId="44" applyNumberFormat="0" applyProtection="0">
      <alignment horizontal="left" vertical="center" indent="1"/>
    </xf>
    <xf numFmtId="0" fontId="33" fillId="39" borderId="44" applyNumberFormat="0" applyProtection="0">
      <alignment horizontal="left" vertical="top" indent="1"/>
    </xf>
    <xf numFmtId="4" fontId="33" fillId="8" borderId="0" applyNumberFormat="0" applyProtection="0">
      <alignment horizontal="left" vertical="center" indent="1"/>
    </xf>
    <xf numFmtId="4" fontId="32" fillId="13" borderId="44" applyNumberFormat="0" applyProtection="0">
      <alignment horizontal="right" vertical="center"/>
    </xf>
    <xf numFmtId="4" fontId="32" fillId="9" borderId="44" applyNumberFormat="0" applyProtection="0">
      <alignment horizontal="right" vertical="center"/>
    </xf>
    <xf numFmtId="4" fontId="32" fillId="40" borderId="44" applyNumberFormat="0" applyProtection="0">
      <alignment horizontal="right" vertical="center"/>
    </xf>
    <xf numFmtId="4" fontId="32" fillId="41" borderId="44" applyNumberFormat="0" applyProtection="0">
      <alignment horizontal="right" vertical="center"/>
    </xf>
    <xf numFmtId="4" fontId="32" fillId="42" borderId="44" applyNumberFormat="0" applyProtection="0">
      <alignment horizontal="right" vertical="center"/>
    </xf>
    <xf numFmtId="4" fontId="32" fillId="43" borderId="44" applyNumberFormat="0" applyProtection="0">
      <alignment horizontal="right" vertical="center"/>
    </xf>
    <xf numFmtId="4" fontId="32" fillId="15" borderId="44" applyNumberFormat="0" applyProtection="0">
      <alignment horizontal="right" vertical="center"/>
    </xf>
    <xf numFmtId="4" fontId="32" fillId="44" borderId="44" applyNumberFormat="0" applyProtection="0">
      <alignment horizontal="right" vertical="center"/>
    </xf>
    <xf numFmtId="4" fontId="32" fillId="45" borderId="44" applyNumberFormat="0" applyProtection="0">
      <alignment horizontal="right" vertical="center"/>
    </xf>
    <xf numFmtId="4" fontId="33" fillId="46" borderId="45" applyNumberFormat="0" applyProtection="0">
      <alignment horizontal="left" vertical="center" indent="1"/>
    </xf>
    <xf numFmtId="4" fontId="32" fillId="47" borderId="0" applyNumberFormat="0" applyProtection="0">
      <alignment horizontal="left" vertical="center" indent="1"/>
    </xf>
    <xf numFmtId="4" fontId="54" fillId="14" borderId="0" applyNumberFormat="0" applyProtection="0">
      <alignment horizontal="left" vertical="center" indent="1"/>
    </xf>
    <xf numFmtId="4" fontId="32" fillId="8" borderId="44" applyNumberFormat="0" applyProtection="0">
      <alignment horizontal="right" vertical="center"/>
    </xf>
    <xf numFmtId="4" fontId="32" fillId="47" borderId="0" applyNumberFormat="0" applyProtection="0">
      <alignment horizontal="left" vertical="center" indent="1"/>
    </xf>
    <xf numFmtId="4" fontId="32" fillId="8" borderId="0" applyNumberFormat="0" applyProtection="0">
      <alignment horizontal="left" vertical="center" indent="1"/>
    </xf>
    <xf numFmtId="0" fontId="4" fillId="14" borderId="44" applyNumberFormat="0" applyProtection="0">
      <alignment horizontal="left" vertical="center" indent="1"/>
    </xf>
    <xf numFmtId="0" fontId="4" fillId="14" borderId="44" applyNumberFormat="0" applyProtection="0">
      <alignment horizontal="left" vertical="top" indent="1"/>
    </xf>
    <xf numFmtId="0" fontId="4" fillId="8" borderId="44" applyNumberFormat="0" applyProtection="0">
      <alignment horizontal="left" vertical="center" indent="1"/>
    </xf>
    <xf numFmtId="0" fontId="4" fillId="8" borderId="44" applyNumberFormat="0" applyProtection="0">
      <alignment horizontal="left" vertical="top" indent="1"/>
    </xf>
    <xf numFmtId="0" fontId="4" fillId="12" borderId="44" applyNumberFormat="0" applyProtection="0">
      <alignment horizontal="left" vertical="center" indent="1"/>
    </xf>
    <xf numFmtId="0" fontId="4" fillId="12" borderId="44" applyNumberFormat="0" applyProtection="0">
      <alignment horizontal="left" vertical="top" indent="1"/>
    </xf>
    <xf numFmtId="0" fontId="4" fillId="47" borderId="44" applyNumberFormat="0" applyProtection="0">
      <alignment horizontal="left" vertical="center" indent="1"/>
    </xf>
    <xf numFmtId="0" fontId="4" fillId="47" borderId="44" applyNumberFormat="0" applyProtection="0">
      <alignment horizontal="left" vertical="top" indent="1"/>
    </xf>
    <xf numFmtId="0" fontId="4" fillId="11" borderId="46" applyNumberFormat="0">
      <protection locked="0"/>
    </xf>
    <xf numFmtId="4" fontId="32" fillId="10" borderId="44" applyNumberFormat="0" applyProtection="0">
      <alignment vertical="center"/>
    </xf>
    <xf numFmtId="4" fontId="55" fillId="10" borderId="44" applyNumberFormat="0" applyProtection="0">
      <alignment vertical="center"/>
    </xf>
    <xf numFmtId="4" fontId="32" fillId="10" borderId="44" applyNumberFormat="0" applyProtection="0">
      <alignment horizontal="left" vertical="center" indent="1"/>
    </xf>
    <xf numFmtId="0" fontId="32" fillId="10" borderId="44" applyNumberFormat="0" applyProtection="0">
      <alignment horizontal="left" vertical="top" indent="1"/>
    </xf>
    <xf numFmtId="4" fontId="32" fillId="47" borderId="44" applyNumberFormat="0" applyProtection="0">
      <alignment horizontal="right" vertical="center"/>
    </xf>
    <xf numFmtId="4" fontId="55" fillId="47" borderId="44" applyNumberFormat="0" applyProtection="0">
      <alignment horizontal="right" vertical="center"/>
    </xf>
    <xf numFmtId="4" fontId="32" fillId="8" borderId="44" applyNumberFormat="0" applyProtection="0">
      <alignment horizontal="left" vertical="center" indent="1"/>
    </xf>
    <xf numFmtId="0" fontId="32" fillId="8" borderId="44" applyNumberFormat="0" applyProtection="0">
      <alignment horizontal="left" vertical="top" indent="1"/>
    </xf>
    <xf numFmtId="4" fontId="56" fillId="48" borderId="0" applyNumberFormat="0" applyProtection="0">
      <alignment horizontal="left" vertical="center" indent="1"/>
    </xf>
    <xf numFmtId="4" fontId="57" fillId="47" borderId="44" applyNumberFormat="0" applyProtection="0">
      <alignment horizontal="right"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92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horizontal="right" readingOrder="2"/>
    </xf>
    <xf numFmtId="0" fontId="7" fillId="0" borderId="0" xfId="0" applyFont="1" applyAlignment="1">
      <alignment horizontal="center" readingOrder="2"/>
    </xf>
    <xf numFmtId="0" fontId="7" fillId="0" borderId="0" xfId="7" applyFont="1" applyAlignment="1">
      <alignment horizontal="right"/>
    </xf>
    <xf numFmtId="0" fontId="7" fillId="0" borderId="0" xfId="7" applyFont="1" applyAlignment="1">
      <alignment horizontal="center"/>
    </xf>
    <xf numFmtId="0" fontId="9" fillId="0" borderId="0" xfId="7" applyFont="1" applyAlignment="1">
      <alignment horizontal="center" vertical="center" wrapText="1"/>
    </xf>
    <xf numFmtId="0" fontId="11" fillId="0" borderId="0" xfId="7" applyFont="1" applyAlignment="1">
      <alignment horizontal="center" wrapText="1"/>
    </xf>
    <xf numFmtId="0" fontId="18" fillId="0" borderId="0" xfId="7" applyFont="1" applyAlignment="1">
      <alignment horizontal="justify" readingOrder="2"/>
    </xf>
    <xf numFmtId="0" fontId="14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3" xfId="0" applyNumberFormat="1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49" fontId="17" fillId="2" borderId="1" xfId="7" applyNumberFormat="1" applyFont="1" applyFill="1" applyBorder="1" applyAlignment="1">
      <alignment horizontal="center" vertical="center" wrapText="1" readingOrder="2"/>
    </xf>
    <xf numFmtId="0" fontId="8" fillId="2" borderId="2" xfId="7" applyFont="1" applyFill="1" applyBorder="1" applyAlignment="1">
      <alignment horizontal="center" vertical="center" wrapText="1"/>
    </xf>
    <xf numFmtId="0" fontId="8" fillId="2" borderId="3" xfId="7" applyFont="1" applyFill="1" applyBorder="1" applyAlignment="1">
      <alignment horizontal="center" vertical="center" wrapText="1"/>
    </xf>
    <xf numFmtId="0" fontId="12" fillId="2" borderId="2" xfId="7" applyFont="1" applyFill="1" applyBorder="1" applyAlignment="1">
      <alignment horizontal="center" vertical="center" wrapText="1"/>
    </xf>
    <xf numFmtId="0" fontId="12" fillId="2" borderId="3" xfId="7" applyFont="1" applyFill="1" applyBorder="1" applyAlignment="1">
      <alignment horizontal="center" vertical="center" wrapText="1"/>
    </xf>
    <xf numFmtId="49" fontId="8" fillId="2" borderId="3" xfId="7" applyNumberFormat="1" applyFont="1" applyFill="1" applyBorder="1" applyAlignment="1">
      <alignment horizontal="center" wrapText="1"/>
    </xf>
    <xf numFmtId="0" fontId="17" fillId="2" borderId="1" xfId="7" applyNumberFormat="1" applyFont="1" applyFill="1" applyBorder="1" applyAlignment="1">
      <alignment horizontal="right" vertical="center" wrapText="1" indent="1"/>
    </xf>
    <xf numFmtId="49" fontId="17" fillId="2" borderId="1" xfId="7" applyNumberFormat="1" applyFont="1" applyFill="1" applyBorder="1" applyAlignment="1">
      <alignment horizontal="right" vertical="center" wrapText="1" indent="3" readingOrder="2"/>
    </xf>
    <xf numFmtId="3" fontId="8" fillId="2" borderId="2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12" fillId="2" borderId="2" xfId="0" applyNumberFormat="1" applyFont="1" applyFill="1" applyBorder="1" applyAlignment="1">
      <alignment horizontal="center" vertical="center" wrapText="1"/>
    </xf>
    <xf numFmtId="3" fontId="12" fillId="2" borderId="3" xfId="0" applyNumberFormat="1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wrapText="1"/>
    </xf>
    <xf numFmtId="0" fontId="8" fillId="2" borderId="4" xfId="7" applyFont="1" applyFill="1" applyBorder="1" applyAlignment="1">
      <alignment horizontal="center" vertical="center" wrapText="1"/>
    </xf>
    <xf numFmtId="49" fontId="17" fillId="2" borderId="5" xfId="7" applyNumberFormat="1" applyFont="1" applyFill="1" applyBorder="1" applyAlignment="1">
      <alignment horizontal="center" vertical="center" wrapText="1" readingOrder="2"/>
    </xf>
    <xf numFmtId="49" fontId="17" fillId="2" borderId="7" xfId="7" applyNumberFormat="1" applyFont="1" applyFill="1" applyBorder="1" applyAlignment="1">
      <alignment horizontal="center" vertical="center" wrapText="1" readingOrder="2"/>
    </xf>
    <xf numFmtId="0" fontId="8" fillId="2" borderId="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center" vertical="center" wrapText="1"/>
    </xf>
    <xf numFmtId="49" fontId="20" fillId="2" borderId="2" xfId="0" applyNumberFormat="1" applyFont="1" applyFill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22" fillId="0" borderId="0" xfId="11" applyFont="1" applyFill="1" applyBorder="1" applyAlignment="1" applyProtection="1">
      <alignment horizontal="center" readingOrder="2"/>
    </xf>
    <xf numFmtId="49" fontId="8" fillId="2" borderId="6" xfId="0" applyNumberFormat="1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right" vertical="center" wrapText="1" indent="2" readingOrder="2"/>
    </xf>
    <xf numFmtId="0" fontId="25" fillId="3" borderId="0" xfId="0" applyFont="1" applyFill="1" applyAlignment="1">
      <alignment horizontal="right" indent="2" readingOrder="2"/>
    </xf>
    <xf numFmtId="3" fontId="8" fillId="4" borderId="2" xfId="0" applyNumberFormat="1" applyFont="1" applyFill="1" applyBorder="1" applyAlignment="1">
      <alignment horizontal="center" vertical="center" wrapText="1"/>
    </xf>
    <xf numFmtId="3" fontId="8" fillId="4" borderId="0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5" borderId="0" xfId="0" applyFont="1" applyFill="1"/>
    <xf numFmtId="0" fontId="24" fillId="6" borderId="0" xfId="0" applyFont="1" applyFill="1" applyAlignment="1">
      <alignment horizontal="center"/>
    </xf>
    <xf numFmtId="0" fontId="5" fillId="0" borderId="0" xfId="11" applyFill="1" applyBorder="1" applyAlignment="1" applyProtection="1">
      <alignment horizontal="center" readingOrder="2"/>
    </xf>
    <xf numFmtId="0" fontId="17" fillId="2" borderId="5" xfId="7" applyNumberFormat="1" applyFont="1" applyFill="1" applyBorder="1" applyAlignment="1">
      <alignment horizontal="right" vertical="center" wrapText="1" indent="1"/>
    </xf>
    <xf numFmtId="0" fontId="26" fillId="0" borderId="0" xfId="7" applyFont="1" applyAlignment="1">
      <alignment horizontal="right"/>
    </xf>
    <xf numFmtId="0" fontId="12" fillId="2" borderId="10" xfId="0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wrapText="1"/>
    </xf>
    <xf numFmtId="49" fontId="17" fillId="2" borderId="13" xfId="7" applyNumberFormat="1" applyFont="1" applyFill="1" applyBorder="1" applyAlignment="1">
      <alignment horizontal="center" vertical="center" wrapText="1" readingOrder="2"/>
    </xf>
    <xf numFmtId="3" fontId="8" fillId="2" borderId="14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3" fontId="8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5" xfId="7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12" fillId="0" borderId="0" xfId="7" applyFont="1" applyBorder="1" applyAlignment="1">
      <alignment horizontal="center"/>
    </xf>
    <xf numFmtId="49" fontId="17" fillId="2" borderId="5" xfId="7" applyNumberFormat="1" applyFont="1" applyFill="1" applyBorder="1" applyAlignment="1">
      <alignment horizontal="right" vertical="center" wrapText="1" readingOrder="2"/>
    </xf>
    <xf numFmtId="0" fontId="17" fillId="2" borderId="1" xfId="7" applyNumberFormat="1" applyFont="1" applyFill="1" applyBorder="1" applyAlignment="1">
      <alignment horizontal="right" vertical="center" wrapText="1" readingOrder="2"/>
    </xf>
    <xf numFmtId="0" fontId="17" fillId="2" borderId="5" xfId="7" applyNumberFormat="1" applyFont="1" applyFill="1" applyBorder="1" applyAlignment="1">
      <alignment horizontal="right" vertical="center" wrapText="1" indent="1" readingOrder="2"/>
    </xf>
    <xf numFmtId="0" fontId="12" fillId="2" borderId="28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3" fontId="8" fillId="7" borderId="3" xfId="0" applyNumberFormat="1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49" fontId="8" fillId="2" borderId="30" xfId="0" applyNumberFormat="1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vertical="center" wrapText="1"/>
    </xf>
    <xf numFmtId="3" fontId="8" fillId="7" borderId="14" xfId="0" applyNumberFormat="1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49" fontId="17" fillId="7" borderId="13" xfId="7" applyNumberFormat="1" applyFont="1" applyFill="1" applyBorder="1" applyAlignment="1">
      <alignment horizontal="center" vertical="center" wrapText="1" readingOrder="2"/>
    </xf>
    <xf numFmtId="0" fontId="26" fillId="0" borderId="0" xfId="7" applyFont="1" applyFill="1" applyBorder="1" applyAlignment="1">
      <alignment horizontal="right"/>
    </xf>
    <xf numFmtId="0" fontId="30" fillId="0" borderId="31" xfId="0" applyFont="1" applyFill="1" applyBorder="1" applyAlignment="1">
      <alignment horizontal="right"/>
    </xf>
    <xf numFmtId="0" fontId="30" fillId="0" borderId="31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0" fontId="30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2"/>
    </xf>
    <xf numFmtId="0" fontId="31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3"/>
    </xf>
    <xf numFmtId="0" fontId="31" fillId="0" borderId="0" xfId="0" applyFont="1" applyFill="1" applyBorder="1" applyAlignment="1">
      <alignment horizontal="right" indent="4"/>
    </xf>
    <xf numFmtId="0" fontId="31" fillId="0" borderId="0" xfId="0" applyFont="1" applyFill="1" applyBorder="1" applyAlignment="1">
      <alignment horizontal="right" indent="3"/>
    </xf>
    <xf numFmtId="4" fontId="30" fillId="0" borderId="31" xfId="0" applyNumberFormat="1" applyFont="1" applyFill="1" applyBorder="1" applyAlignment="1">
      <alignment horizontal="right"/>
    </xf>
    <xf numFmtId="10" fontId="30" fillId="0" borderId="31" xfId="0" applyNumberFormat="1" applyFont="1" applyFill="1" applyBorder="1" applyAlignment="1">
      <alignment horizontal="right"/>
    </xf>
    <xf numFmtId="2" fontId="30" fillId="0" borderId="31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2" fontId="31" fillId="0" borderId="0" xfId="0" applyNumberFormat="1" applyFont="1" applyFill="1" applyBorder="1" applyAlignment="1">
      <alignment horizontal="right"/>
    </xf>
    <xf numFmtId="49" fontId="31" fillId="0" borderId="0" xfId="0" applyNumberFormat="1" applyFont="1" applyFill="1" applyBorder="1" applyAlignment="1">
      <alignment horizontal="right"/>
    </xf>
    <xf numFmtId="166" fontId="31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166" fontId="30" fillId="0" borderId="31" xfId="0" applyNumberFormat="1" applyFont="1" applyFill="1" applyBorder="1" applyAlignment="1">
      <alignment horizontal="right"/>
    </xf>
    <xf numFmtId="166" fontId="30" fillId="0" borderId="0" xfId="0" applyNumberFormat="1" applyFont="1" applyFill="1" applyBorder="1" applyAlignment="1">
      <alignment horizontal="right"/>
    </xf>
    <xf numFmtId="0" fontId="30" fillId="0" borderId="32" xfId="0" applyFont="1" applyFill="1" applyBorder="1" applyAlignment="1">
      <alignment horizontal="right"/>
    </xf>
    <xf numFmtId="0" fontId="30" fillId="0" borderId="33" xfId="0" applyFont="1" applyFill="1" applyBorder="1" applyAlignment="1">
      <alignment horizontal="right" indent="1"/>
    </xf>
    <xf numFmtId="0" fontId="30" fillId="0" borderId="33" xfId="0" applyFont="1" applyFill="1" applyBorder="1" applyAlignment="1">
      <alignment horizontal="right" indent="2"/>
    </xf>
    <xf numFmtId="0" fontId="31" fillId="0" borderId="33" xfId="0" applyFont="1" applyFill="1" applyBorder="1" applyAlignment="1">
      <alignment horizontal="right" indent="3"/>
    </xf>
    <xf numFmtId="0" fontId="31" fillId="0" borderId="33" xfId="0" applyFont="1" applyFill="1" applyBorder="1" applyAlignment="1">
      <alignment horizontal="right" indent="2"/>
    </xf>
    <xf numFmtId="0" fontId="8" fillId="0" borderId="0" xfId="0" applyFont="1" applyAlignment="1">
      <alignment horizontal="right" readingOrder="2"/>
    </xf>
    <xf numFmtId="0" fontId="31" fillId="0" borderId="0" xfId="0" applyFont="1" applyFill="1" applyBorder="1" applyAlignment="1">
      <alignment horizontal="right" indent="1"/>
    </xf>
    <xf numFmtId="0" fontId="30" fillId="0" borderId="33" xfId="0" applyFont="1" applyFill="1" applyBorder="1" applyAlignment="1">
      <alignment horizontal="right"/>
    </xf>
    <xf numFmtId="0" fontId="31" fillId="0" borderId="33" xfId="0" applyFont="1" applyFill="1" applyBorder="1" applyAlignment="1">
      <alignment horizontal="right" indent="1"/>
    </xf>
    <xf numFmtId="0" fontId="31" fillId="0" borderId="34" xfId="0" applyFont="1" applyFill="1" applyBorder="1" applyAlignment="1">
      <alignment horizontal="right" indent="2"/>
    </xf>
    <xf numFmtId="0" fontId="31" fillId="0" borderId="27" xfId="0" applyNumberFormat="1" applyFont="1" applyFill="1" applyBorder="1" applyAlignment="1">
      <alignment horizontal="right"/>
    </xf>
    <xf numFmtId="4" fontId="31" fillId="0" borderId="27" xfId="0" applyNumberFormat="1" applyFont="1" applyFill="1" applyBorder="1" applyAlignment="1">
      <alignment horizontal="right"/>
    </xf>
    <xf numFmtId="2" fontId="31" fillId="0" borderId="27" xfId="0" applyNumberFormat="1" applyFont="1" applyFill="1" applyBorder="1" applyAlignment="1">
      <alignment horizontal="right"/>
    </xf>
    <xf numFmtId="10" fontId="31" fillId="0" borderId="27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/>
    </xf>
    <xf numFmtId="14" fontId="31" fillId="0" borderId="0" xfId="0" applyNumberFormat="1" applyFont="1" applyFill="1" applyBorder="1" applyAlignment="1">
      <alignment horizontal="right"/>
    </xf>
    <xf numFmtId="167" fontId="31" fillId="0" borderId="0" xfId="0" applyNumberFormat="1" applyFont="1" applyFill="1" applyBorder="1" applyAlignment="1">
      <alignment horizontal="right"/>
    </xf>
    <xf numFmtId="43" fontId="8" fillId="0" borderId="16" xfId="12" applyFont="1" applyBorder="1" applyAlignment="1">
      <alignment horizontal="right"/>
    </xf>
    <xf numFmtId="10" fontId="8" fillId="0" borderId="16" xfId="13" applyNumberFormat="1" applyFont="1" applyBorder="1" applyAlignment="1">
      <alignment horizontal="center"/>
    </xf>
    <xf numFmtId="168" fontId="8" fillId="0" borderId="16" xfId="7" applyNumberFormat="1" applyFont="1" applyBorder="1" applyAlignment="1">
      <alignment horizontal="center"/>
    </xf>
    <xf numFmtId="169" fontId="31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43" fontId="8" fillId="0" borderId="16" xfId="12" applyFont="1" applyFill="1" applyBorder="1" applyAlignment="1">
      <alignment horizontal="right"/>
    </xf>
    <xf numFmtId="0" fontId="35" fillId="0" borderId="0" xfId="0" applyFont="1" applyFill="1" applyBorder="1" applyAlignment="1">
      <alignment horizontal="right" indent="2"/>
    </xf>
    <xf numFmtId="0" fontId="35" fillId="0" borderId="0" xfId="0" applyNumberFormat="1" applyFont="1" applyFill="1" applyBorder="1" applyAlignment="1">
      <alignment horizontal="right"/>
    </xf>
    <xf numFmtId="4" fontId="35" fillId="0" borderId="0" xfId="0" applyNumberFormat="1" applyFont="1" applyFill="1" applyBorder="1" applyAlignment="1">
      <alignment horizontal="right"/>
    </xf>
    <xf numFmtId="2" fontId="35" fillId="0" borderId="0" xfId="0" applyNumberFormat="1" applyFont="1" applyFill="1" applyBorder="1" applyAlignment="1">
      <alignment horizontal="right"/>
    </xf>
    <xf numFmtId="10" fontId="35" fillId="0" borderId="0" xfId="0" applyNumberFormat="1" applyFont="1" applyFill="1" applyBorder="1" applyAlignment="1">
      <alignment horizontal="right"/>
    </xf>
    <xf numFmtId="2" fontId="8" fillId="0" borderId="16" xfId="7" applyNumberFormat="1" applyFont="1" applyFill="1" applyBorder="1" applyAlignment="1">
      <alignment horizontal="right"/>
    </xf>
    <xf numFmtId="49" fontId="8" fillId="2" borderId="10" xfId="0" applyNumberFormat="1" applyFont="1" applyFill="1" applyBorder="1" applyAlignment="1">
      <alignment horizontal="center" wrapText="1"/>
    </xf>
    <xf numFmtId="49" fontId="8" fillId="2" borderId="5" xfId="0" applyNumberFormat="1" applyFont="1" applyFill="1" applyBorder="1" applyAlignment="1">
      <alignment horizontal="center" wrapText="1"/>
    </xf>
    <xf numFmtId="49" fontId="8" fillId="2" borderId="47" xfId="0" applyNumberFormat="1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right" wrapText="1"/>
    </xf>
    <xf numFmtId="49" fontId="8" fillId="0" borderId="50" xfId="0" applyNumberFormat="1" applyFont="1" applyFill="1" applyBorder="1" applyAlignment="1">
      <alignment horizontal="center" wrapText="1"/>
    </xf>
    <xf numFmtId="0" fontId="60" fillId="0" borderId="35" xfId="0" applyFont="1" applyFill="1" applyBorder="1" applyAlignment="1">
      <alignment horizontal="right"/>
    </xf>
    <xf numFmtId="14" fontId="60" fillId="0" borderId="12" xfId="0" applyNumberFormat="1" applyFont="1" applyFill="1" applyBorder="1" applyAlignment="1">
      <alignment horizontal="right"/>
    </xf>
    <xf numFmtId="0" fontId="60" fillId="0" borderId="51" xfId="0" applyFont="1" applyFill="1" applyBorder="1" applyAlignment="1">
      <alignment horizontal="right"/>
    </xf>
    <xf numFmtId="14" fontId="60" fillId="0" borderId="53" xfId="0" applyNumberFormat="1" applyFont="1" applyFill="1" applyBorder="1" applyAlignment="1">
      <alignment horizontal="right"/>
    </xf>
    <xf numFmtId="0" fontId="8" fillId="0" borderId="23" xfId="0" applyFont="1" applyFill="1" applyBorder="1" applyAlignment="1">
      <alignment horizontal="right" wrapText="1"/>
    </xf>
    <xf numFmtId="49" fontId="8" fillId="0" borderId="25" xfId="0" applyNumberFormat="1" applyFont="1" applyFill="1" applyBorder="1" applyAlignment="1">
      <alignment horizontal="center" wrapText="1"/>
    </xf>
    <xf numFmtId="0" fontId="7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21" fillId="0" borderId="0" xfId="0" applyFont="1" applyFill="1" applyAlignment="1">
      <alignment horizontal="center"/>
    </xf>
    <xf numFmtId="10" fontId="31" fillId="0" borderId="0" xfId="13" applyNumberFormat="1" applyFont="1" applyFill="1" applyBorder="1" applyAlignment="1">
      <alignment horizontal="right"/>
    </xf>
    <xf numFmtId="10" fontId="30" fillId="0" borderId="0" xfId="13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center"/>
    </xf>
    <xf numFmtId="0" fontId="34" fillId="0" borderId="0" xfId="0" applyFont="1" applyFill="1" applyAlignment="1">
      <alignment horizontal="right"/>
    </xf>
    <xf numFmtId="0" fontId="34" fillId="0" borderId="0" xfId="0" applyFont="1" applyFill="1" applyAlignment="1">
      <alignment horizontal="center"/>
    </xf>
    <xf numFmtId="0" fontId="36" fillId="0" borderId="0" xfId="0" applyFont="1" applyFill="1" applyAlignment="1">
      <alignment horizontal="right" indent="5"/>
    </xf>
    <xf numFmtId="4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 wrapText="1"/>
    </xf>
    <xf numFmtId="10" fontId="0" fillId="0" borderId="0" xfId="13" applyNumberFormat="1" applyFont="1"/>
    <xf numFmtId="10" fontId="2" fillId="0" borderId="0" xfId="13" applyNumberFormat="1" applyFont="1"/>
    <xf numFmtId="10" fontId="7" fillId="0" borderId="0" xfId="0" applyNumberFormat="1" applyFont="1" applyFill="1" applyAlignment="1">
      <alignment horizontal="center"/>
    </xf>
    <xf numFmtId="170" fontId="1" fillId="0" borderId="0" xfId="13" applyNumberFormat="1" applyFont="1"/>
    <xf numFmtId="0" fontId="35" fillId="0" borderId="0" xfId="0" applyFont="1" applyFill="1" applyBorder="1" applyAlignment="1">
      <alignment horizontal="right" indent="1"/>
    </xf>
    <xf numFmtId="166" fontId="35" fillId="0" borderId="0" xfId="0" applyNumberFormat="1" applyFont="1" applyFill="1" applyBorder="1" applyAlignment="1">
      <alignment horizontal="right"/>
    </xf>
    <xf numFmtId="43" fontId="8" fillId="0" borderId="49" xfId="12" applyNumberFormat="1" applyFont="1" applyFill="1" applyBorder="1" applyAlignment="1">
      <alignment horizontal="center" wrapText="1"/>
    </xf>
    <xf numFmtId="43" fontId="8" fillId="0" borderId="24" xfId="12" applyNumberFormat="1" applyFont="1" applyFill="1" applyBorder="1" applyAlignment="1">
      <alignment horizontal="center" wrapText="1"/>
    </xf>
    <xf numFmtId="43" fontId="60" fillId="0" borderId="0" xfId="0" applyNumberFormat="1" applyFont="1" applyFill="1" applyBorder="1" applyAlignment="1">
      <alignment horizontal="right"/>
    </xf>
    <xf numFmtId="43" fontId="60" fillId="0" borderId="52" xfId="0" applyNumberFormat="1" applyFont="1" applyFill="1" applyBorder="1" applyAlignment="1">
      <alignment horizontal="right"/>
    </xf>
    <xf numFmtId="168" fontId="8" fillId="0" borderId="16" xfId="7" applyNumberFormat="1" applyFont="1" applyFill="1" applyBorder="1" applyAlignment="1">
      <alignment horizontal="center"/>
    </xf>
    <xf numFmtId="0" fontId="8" fillId="0" borderId="0" xfId="0" applyFont="1" applyFill="1" applyAlignment="1">
      <alignment horizontal="right" readingOrder="2"/>
    </xf>
    <xf numFmtId="10" fontId="35" fillId="0" borderId="0" xfId="13" applyNumberFormat="1" applyFont="1" applyFill="1" applyBorder="1" applyAlignment="1">
      <alignment horizontal="right"/>
    </xf>
    <xf numFmtId="0" fontId="10" fillId="2" borderId="19" xfId="7" applyFont="1" applyFill="1" applyBorder="1" applyAlignment="1">
      <alignment horizontal="center" vertical="center" wrapText="1"/>
    </xf>
    <xf numFmtId="0" fontId="10" fillId="2" borderId="20" xfId="7" applyFont="1" applyFill="1" applyBorder="1" applyAlignment="1">
      <alignment horizontal="center" vertical="center" wrapText="1"/>
    </xf>
    <xf numFmtId="0" fontId="10" fillId="2" borderId="4" xfId="7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 readingOrder="2"/>
    </xf>
    <xf numFmtId="0" fontId="10" fillId="2" borderId="27" xfId="0" applyFont="1" applyFill="1" applyBorder="1" applyAlignment="1">
      <alignment horizontal="center" vertical="center" wrapText="1" readingOrder="2"/>
    </xf>
    <xf numFmtId="0" fontId="23" fillId="2" borderId="21" xfId="0" applyFont="1" applyFill="1" applyBorder="1" applyAlignment="1">
      <alignment horizontal="center" vertical="center" wrapText="1" readingOrder="2"/>
    </xf>
    <xf numFmtId="0" fontId="19" fillId="0" borderId="22" xfId="0" applyFont="1" applyBorder="1" applyAlignment="1">
      <alignment horizontal="center" readingOrder="2"/>
    </xf>
    <xf numFmtId="0" fontId="19" fillId="0" borderId="18" xfId="0" applyFont="1" applyBorder="1" applyAlignment="1">
      <alignment horizontal="center" readingOrder="2"/>
    </xf>
    <xf numFmtId="0" fontId="23" fillId="2" borderId="23" xfId="0" applyFont="1" applyFill="1" applyBorder="1" applyAlignment="1">
      <alignment horizontal="center" vertical="center" wrapText="1" readingOrder="2"/>
    </xf>
    <xf numFmtId="0" fontId="19" fillId="0" borderId="24" xfId="0" applyFont="1" applyBorder="1" applyAlignment="1">
      <alignment horizontal="center" readingOrder="2"/>
    </xf>
    <xf numFmtId="0" fontId="19" fillId="0" borderId="25" xfId="0" applyFont="1" applyBorder="1" applyAlignment="1">
      <alignment horizontal="center" readingOrder="2"/>
    </xf>
    <xf numFmtId="0" fontId="23" fillId="2" borderId="24" xfId="0" applyFont="1" applyFill="1" applyBorder="1" applyAlignment="1">
      <alignment horizontal="center" vertical="center" wrapText="1" readingOrder="2"/>
    </xf>
    <xf numFmtId="0" fontId="23" fillId="2" borderId="25" xfId="0" applyFont="1" applyFill="1" applyBorder="1" applyAlignment="1">
      <alignment horizontal="center" vertical="center" wrapText="1" readingOrder="2"/>
    </xf>
    <xf numFmtId="0" fontId="10" fillId="2" borderId="23" xfId="0" applyFont="1" applyFill="1" applyBorder="1" applyAlignment="1">
      <alignment horizontal="center" vertical="center" wrapText="1" readingOrder="2"/>
    </xf>
    <xf numFmtId="0" fontId="10" fillId="2" borderId="24" xfId="0" applyFont="1" applyFill="1" applyBorder="1" applyAlignment="1">
      <alignment horizontal="center" vertical="center" wrapText="1" readingOrder="2"/>
    </xf>
    <xf numFmtId="0" fontId="10" fillId="2" borderId="25" xfId="0" applyFont="1" applyFill="1" applyBorder="1" applyAlignment="1">
      <alignment horizontal="center" vertical="center" wrapText="1" readingOrder="2"/>
    </xf>
  </cellXfs>
  <cellStyles count="130">
    <cellStyle name="20% - Accent1" xfId="14"/>
    <cellStyle name="20% - Accent2" xfId="15"/>
    <cellStyle name="20% - Accent3" xfId="16"/>
    <cellStyle name="20% - Accent4" xfId="17"/>
    <cellStyle name="20% - Accent5" xfId="18"/>
    <cellStyle name="20% - Accent6" xfId="19"/>
    <cellStyle name="40% - Accent1" xfId="20"/>
    <cellStyle name="40% - Accent2" xfId="21"/>
    <cellStyle name="40% - Accent3" xfId="22"/>
    <cellStyle name="40% - Accent4" xfId="23"/>
    <cellStyle name="40% - Accent5" xfId="24"/>
    <cellStyle name="40% - Accent6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Accent1" xfId="32"/>
    <cellStyle name="Accent1 - 20%" xfId="33"/>
    <cellStyle name="Accent1 - 40%" xfId="34"/>
    <cellStyle name="Accent1 - 60%" xfId="35"/>
    <cellStyle name="Accent1_30 6 11 (3)" xfId="36"/>
    <cellStyle name="Accent2" xfId="37"/>
    <cellStyle name="Accent2 - 20%" xfId="38"/>
    <cellStyle name="Accent2 - 40%" xfId="39"/>
    <cellStyle name="Accent2 - 60%" xfId="40"/>
    <cellStyle name="Accent2_30 6 11 (3)" xfId="41"/>
    <cellStyle name="Accent3" xfId="42"/>
    <cellStyle name="Accent3 - 20%" xfId="43"/>
    <cellStyle name="Accent3 - 40%" xfId="44"/>
    <cellStyle name="Accent3 - 60%" xfId="45"/>
    <cellStyle name="Accent3_30 6 11 (3)" xfId="46"/>
    <cellStyle name="Accent4" xfId="47"/>
    <cellStyle name="Accent4 - 20%" xfId="48"/>
    <cellStyle name="Accent4 - 40%" xfId="49"/>
    <cellStyle name="Accent4 - 60%" xfId="50"/>
    <cellStyle name="Accent4_30 6 11 (3)" xfId="51"/>
    <cellStyle name="Accent5" xfId="52"/>
    <cellStyle name="Accent5 - 20%" xfId="53"/>
    <cellStyle name="Accent5 - 40%" xfId="54"/>
    <cellStyle name="Accent5 - 60%" xfId="55"/>
    <cellStyle name="Accent5_30 6 11 (3)" xfId="56"/>
    <cellStyle name="Accent6" xfId="57"/>
    <cellStyle name="Accent6 - 20%" xfId="58"/>
    <cellStyle name="Accent6 - 40%" xfId="59"/>
    <cellStyle name="Accent6 - 60%" xfId="60"/>
    <cellStyle name="Accent6_30 6 11 (3)" xfId="61"/>
    <cellStyle name="Bad" xfId="62"/>
    <cellStyle name="Calculation" xfId="63"/>
    <cellStyle name="Check Cell" xfId="64"/>
    <cellStyle name="Comma" xfId="12" builtinId="3"/>
    <cellStyle name="Comma 2" xfId="1"/>
    <cellStyle name="Comma 3" xfId="129"/>
    <cellStyle name="Currency [0] _1" xfId="2"/>
    <cellStyle name="Emphasis 1" xfId="65"/>
    <cellStyle name="Emphasis 2" xfId="66"/>
    <cellStyle name="Emphasis 3" xfId="67"/>
    <cellStyle name="Explanatory Text" xfId="68"/>
    <cellStyle name="Good" xfId="69"/>
    <cellStyle name="Heading 1" xfId="70"/>
    <cellStyle name="Heading 2" xfId="71"/>
    <cellStyle name="Heading 3" xfId="72"/>
    <cellStyle name="Heading 4" xfId="73"/>
    <cellStyle name="Hyperlink 2" xfId="3"/>
    <cellStyle name="Input" xfId="74"/>
    <cellStyle name="Linked Cell" xfId="75"/>
    <cellStyle name="Neutral" xfId="76"/>
    <cellStyle name="Normal" xfId="0" builtinId="0"/>
    <cellStyle name="Normal 11" xfId="4"/>
    <cellStyle name="Normal 2" xfId="5"/>
    <cellStyle name="Normal 2 2" xfId="77"/>
    <cellStyle name="Normal 2 2 2" xfId="78"/>
    <cellStyle name="Normal 2 4" xfId="79"/>
    <cellStyle name="Normal 2_אגירה שאובה" xfId="80"/>
    <cellStyle name="Normal 3" xfId="6"/>
    <cellStyle name="Normal 4" xfId="81"/>
    <cellStyle name="Normal 5" xfId="82"/>
    <cellStyle name="Normal_2007-16618" xfId="7"/>
    <cellStyle name="Note" xfId="83"/>
    <cellStyle name="Output" xfId="84"/>
    <cellStyle name="Percent" xfId="13" builtinId="5"/>
    <cellStyle name="Percent 2" xfId="8"/>
    <cellStyle name="Percent 3" xfId="85"/>
    <cellStyle name="Percent 4" xfId="86"/>
    <cellStyle name="SAPBEXaggData" xfId="87"/>
    <cellStyle name="SAPBEXaggDataEmph" xfId="88"/>
    <cellStyle name="SAPBEXaggItem" xfId="89"/>
    <cellStyle name="SAPBEXaggItemX" xfId="90"/>
    <cellStyle name="SAPBEXchaText" xfId="91"/>
    <cellStyle name="SAPBEXexcBad7" xfId="92"/>
    <cellStyle name="SAPBEXexcBad8" xfId="93"/>
    <cellStyle name="SAPBEXexcBad9" xfId="94"/>
    <cellStyle name="SAPBEXexcCritical4" xfId="95"/>
    <cellStyle name="SAPBEXexcCritical5" xfId="96"/>
    <cellStyle name="SAPBEXexcCritical6" xfId="97"/>
    <cellStyle name="SAPBEXexcGood1" xfId="98"/>
    <cellStyle name="SAPBEXexcGood2" xfId="99"/>
    <cellStyle name="SAPBEXexcGood3" xfId="100"/>
    <cellStyle name="SAPBEXfilterDrill" xfId="101"/>
    <cellStyle name="SAPBEXfilterItem" xfId="102"/>
    <cellStyle name="SAPBEXfilterText" xfId="103"/>
    <cellStyle name="SAPBEXformats" xfId="104"/>
    <cellStyle name="SAPBEXheaderItem" xfId="105"/>
    <cellStyle name="SAPBEXheaderText" xfId="106"/>
    <cellStyle name="SAPBEXHLevel0" xfId="107"/>
    <cellStyle name="SAPBEXHLevel0X" xfId="108"/>
    <cellStyle name="SAPBEXHLevel1" xfId="109"/>
    <cellStyle name="SAPBEXHLevel1X" xfId="110"/>
    <cellStyle name="SAPBEXHLevel2" xfId="111"/>
    <cellStyle name="SAPBEXHLevel2X" xfId="112"/>
    <cellStyle name="SAPBEXHLevel3" xfId="113"/>
    <cellStyle name="SAPBEXHLevel3X" xfId="114"/>
    <cellStyle name="SAPBEXinputData" xfId="115"/>
    <cellStyle name="SAPBEXresData" xfId="116"/>
    <cellStyle name="SAPBEXresDataEmph" xfId="117"/>
    <cellStyle name="SAPBEXresItem" xfId="118"/>
    <cellStyle name="SAPBEXresItemX" xfId="119"/>
    <cellStyle name="SAPBEXstdData" xfId="120"/>
    <cellStyle name="SAPBEXstdDataEmph" xfId="121"/>
    <cellStyle name="SAPBEXstdItem" xfId="122"/>
    <cellStyle name="SAPBEXstdItemX" xfId="123"/>
    <cellStyle name="SAPBEXtitle" xfId="124"/>
    <cellStyle name="SAPBEXundefined" xfId="125"/>
    <cellStyle name="Sheet Title" xfId="126"/>
    <cellStyle name="Text" xfId="9"/>
    <cellStyle name="Title" xfId="127"/>
    <cellStyle name="Total" xfId="10"/>
    <cellStyle name="Warning Text" xfId="128"/>
    <cellStyle name="היפר-קישור" xfId="11" builtinId="8"/>
  </cellStyles>
  <dxfs count="4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198120</xdr:colOff>
      <xdr:row>50</xdr:row>
      <xdr:rowOff>0</xdr:rowOff>
    </xdr:from>
    <xdr:to>
      <xdr:col>22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 enableFormatConditionsCalculation="0">
    <tabColor indexed="52"/>
    <pageSetUpPr fitToPage="1"/>
  </sheetPr>
  <dimension ref="A1:V62"/>
  <sheetViews>
    <sheetView rightToLeft="1" tabSelected="1" workbookViewId="0"/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16" width="6.7109375" style="9" customWidth="1"/>
    <col min="17" max="19" width="7.7109375" style="9" customWidth="1"/>
    <col min="20" max="20" width="7.140625" style="9" customWidth="1"/>
    <col min="21" max="21" width="6" style="9" customWidth="1"/>
    <col min="22" max="22" width="7.85546875" style="9" customWidth="1"/>
    <col min="23" max="23" width="8.140625" style="9" customWidth="1"/>
    <col min="24" max="24" width="6.28515625" style="9" customWidth="1"/>
    <col min="25" max="25" width="8" style="9" customWidth="1"/>
    <col min="26" max="26" width="8.7109375" style="9" customWidth="1"/>
    <col min="27" max="27" width="10" style="9" customWidth="1"/>
    <col min="28" max="28" width="9.5703125" style="9" customWidth="1"/>
    <col min="29" max="29" width="6.140625" style="9" customWidth="1"/>
    <col min="30" max="31" width="5.7109375" style="9" customWidth="1"/>
    <col min="32" max="32" width="6.85546875" style="9" customWidth="1"/>
    <col min="33" max="33" width="6.42578125" style="9" customWidth="1"/>
    <col min="34" max="34" width="6.7109375" style="9" customWidth="1"/>
    <col min="35" max="35" width="7.28515625" style="9" customWidth="1"/>
    <col min="36" max="47" width="5.7109375" style="9" customWidth="1"/>
    <col min="48" max="16384" width="9.140625" style="9"/>
  </cols>
  <sheetData>
    <row r="1" spans="1:22">
      <c r="B1" s="57" t="s">
        <v>202</v>
      </c>
      <c r="C1" s="81" t="s" vm="1">
        <v>273</v>
      </c>
      <c r="L1"/>
      <c r="M1"/>
      <c r="N1"/>
    </row>
    <row r="2" spans="1:22">
      <c r="B2" s="57" t="s">
        <v>201</v>
      </c>
      <c r="C2" s="81" t="s">
        <v>274</v>
      </c>
      <c r="L2" s="164"/>
      <c r="M2" s="163"/>
      <c r="N2" s="163"/>
    </row>
    <row r="3" spans="1:22">
      <c r="B3" s="57" t="s">
        <v>203</v>
      </c>
      <c r="C3" s="81" t="s">
        <v>2383</v>
      </c>
    </row>
    <row r="4" spans="1:22">
      <c r="B4" s="57" t="s">
        <v>204</v>
      </c>
      <c r="C4" s="81">
        <v>17010</v>
      </c>
    </row>
    <row r="6" spans="1:22" ht="26.25" customHeight="1">
      <c r="B6" s="176" t="s">
        <v>218</v>
      </c>
      <c r="C6" s="177"/>
      <c r="D6" s="178"/>
    </row>
    <row r="7" spans="1:22" s="10" customFormat="1">
      <c r="B7" s="23"/>
      <c r="C7" s="24" t="s">
        <v>133</v>
      </c>
      <c r="D7" s="25" t="s">
        <v>131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V7" s="9"/>
    </row>
    <row r="8" spans="1:22" s="10" customFormat="1">
      <c r="B8" s="23"/>
      <c r="C8" s="26" t="s">
        <v>23</v>
      </c>
      <c r="D8" s="27" t="s">
        <v>20</v>
      </c>
      <c r="V8" s="9"/>
    </row>
    <row r="9" spans="1:22" s="11" customFormat="1" ht="18" customHeight="1">
      <c r="B9" s="37"/>
      <c r="C9" s="20" t="s">
        <v>1</v>
      </c>
      <c r="D9" s="28" t="s">
        <v>2</v>
      </c>
      <c r="V9" s="9"/>
    </row>
    <row r="10" spans="1:22" s="11" customFormat="1" ht="18" customHeight="1">
      <c r="B10" s="69" t="s">
        <v>217</v>
      </c>
      <c r="C10" s="124">
        <v>28754.616671259271</v>
      </c>
      <c r="D10" s="125">
        <v>0.99186810764665312</v>
      </c>
      <c r="V10" s="68"/>
    </row>
    <row r="11" spans="1:22">
      <c r="A11" s="45" t="s">
        <v>164</v>
      </c>
      <c r="B11" s="29" t="s">
        <v>219</v>
      </c>
      <c r="C11" s="129">
        <v>1562.4224153947587</v>
      </c>
      <c r="D11" s="125">
        <v>5.3894544386372596E-2</v>
      </c>
    </row>
    <row r="12" spans="1:22">
      <c r="B12" s="29" t="s">
        <v>220</v>
      </c>
      <c r="C12" s="129">
        <v>10521.483056390387</v>
      </c>
      <c r="D12" s="125">
        <v>0.36293036377734578</v>
      </c>
    </row>
    <row r="13" spans="1:22">
      <c r="A13" s="55" t="s">
        <v>164</v>
      </c>
      <c r="B13" s="30" t="s">
        <v>86</v>
      </c>
      <c r="C13" s="129">
        <v>2299.8846448315471</v>
      </c>
      <c r="D13" s="125">
        <v>7.933272964667068E-2</v>
      </c>
    </row>
    <row r="14" spans="1:22">
      <c r="A14" s="55" t="s">
        <v>164</v>
      </c>
      <c r="B14" s="30" t="s">
        <v>87</v>
      </c>
      <c r="C14" s="129" t="s" vm="2">
        <v>2119</v>
      </c>
      <c r="D14" s="125" t="s" vm="3">
        <v>2119</v>
      </c>
    </row>
    <row r="15" spans="1:22">
      <c r="A15" s="55" t="s">
        <v>164</v>
      </c>
      <c r="B15" s="30" t="s">
        <v>88</v>
      </c>
      <c r="C15" s="129">
        <v>2306.4042671065376</v>
      </c>
      <c r="D15" s="125">
        <v>7.9557618939489164E-2</v>
      </c>
    </row>
    <row r="16" spans="1:22">
      <c r="A16" s="55" t="s">
        <v>164</v>
      </c>
      <c r="B16" s="30" t="s">
        <v>89</v>
      </c>
      <c r="C16" s="129">
        <v>3043.6337900630119</v>
      </c>
      <c r="D16" s="125">
        <v>0.10498777717098332</v>
      </c>
    </row>
    <row r="17" spans="1:4">
      <c r="A17" s="55" t="s">
        <v>164</v>
      </c>
      <c r="B17" s="30" t="s">
        <v>90</v>
      </c>
      <c r="C17" s="129">
        <v>1147.0930645507119</v>
      </c>
      <c r="D17" s="125">
        <v>3.956808189231506E-2</v>
      </c>
    </row>
    <row r="18" spans="1:4">
      <c r="A18" s="55" t="s">
        <v>164</v>
      </c>
      <c r="B18" s="30" t="s">
        <v>91</v>
      </c>
      <c r="C18" s="129">
        <v>1725.8986368356429</v>
      </c>
      <c r="D18" s="125">
        <v>5.9533529327801628E-2</v>
      </c>
    </row>
    <row r="19" spans="1:4">
      <c r="A19" s="55" t="s">
        <v>164</v>
      </c>
      <c r="B19" s="30" t="s">
        <v>92</v>
      </c>
      <c r="C19" s="129">
        <v>0.57970310677721626</v>
      </c>
      <c r="D19" s="125">
        <v>1.9996407188787689E-5</v>
      </c>
    </row>
    <row r="20" spans="1:4">
      <c r="A20" s="55" t="s">
        <v>164</v>
      </c>
      <c r="B20" s="30" t="s">
        <v>93</v>
      </c>
      <c r="C20" s="129">
        <v>-0.99890434451611554</v>
      </c>
      <c r="D20" s="125">
        <v>-3.4456427405812812E-5</v>
      </c>
    </row>
    <row r="21" spans="1:4">
      <c r="A21" s="55" t="s">
        <v>164</v>
      </c>
      <c r="B21" s="30" t="s">
        <v>94</v>
      </c>
      <c r="C21" s="129">
        <v>-1.0121457593275285</v>
      </c>
      <c r="D21" s="125">
        <v>-3.4913179697165313E-5</v>
      </c>
    </row>
    <row r="22" spans="1:4">
      <c r="A22" s="55" t="s">
        <v>164</v>
      </c>
      <c r="B22" s="30" t="s">
        <v>95</v>
      </c>
      <c r="C22" s="129" t="s" vm="4">
        <v>2119</v>
      </c>
      <c r="D22" s="125" t="s" vm="5">
        <v>2119</v>
      </c>
    </row>
    <row r="23" spans="1:4">
      <c r="B23" s="29" t="s">
        <v>221</v>
      </c>
      <c r="C23" s="129">
        <v>13969.763861156533</v>
      </c>
      <c r="D23" s="125">
        <v>0.48187612457673284</v>
      </c>
    </row>
    <row r="24" spans="1:4">
      <c r="A24" s="55" t="s">
        <v>164</v>
      </c>
      <c r="B24" s="30" t="s">
        <v>96</v>
      </c>
      <c r="C24" s="129">
        <v>12609.543089999999</v>
      </c>
      <c r="D24" s="125">
        <v>0.43495636843137586</v>
      </c>
    </row>
    <row r="25" spans="1:4">
      <c r="A25" s="55" t="s">
        <v>164</v>
      </c>
      <c r="B25" s="30" t="s">
        <v>97</v>
      </c>
      <c r="C25" s="129" t="s" vm="6">
        <v>2119</v>
      </c>
      <c r="D25" s="125" t="s" vm="7">
        <v>2119</v>
      </c>
    </row>
    <row r="26" spans="1:4">
      <c r="A26" s="55" t="s">
        <v>164</v>
      </c>
      <c r="B26" s="30" t="s">
        <v>88</v>
      </c>
      <c r="C26" s="129">
        <v>360.97296830355958</v>
      </c>
      <c r="D26" s="125">
        <v>1.2451481411703588E-2</v>
      </c>
    </row>
    <row r="27" spans="1:4">
      <c r="A27" s="55" t="s">
        <v>164</v>
      </c>
      <c r="B27" s="30" t="s">
        <v>98</v>
      </c>
      <c r="C27" s="129">
        <v>361.59266037304951</v>
      </c>
      <c r="D27" s="125">
        <v>1.2472857207017284E-2</v>
      </c>
    </row>
    <row r="28" spans="1:4">
      <c r="A28" s="55" t="s">
        <v>164</v>
      </c>
      <c r="B28" s="30" t="s">
        <v>99</v>
      </c>
      <c r="C28" s="129">
        <v>651.17508949535136</v>
      </c>
      <c r="D28" s="125">
        <v>2.2461777569441989E-2</v>
      </c>
    </row>
    <row r="29" spans="1:4">
      <c r="A29" s="55" t="s">
        <v>164</v>
      </c>
      <c r="B29" s="30" t="s">
        <v>100</v>
      </c>
      <c r="C29" s="129">
        <v>0.1872240502613354</v>
      </c>
      <c r="D29" s="125">
        <v>6.4581478015064098E-6</v>
      </c>
    </row>
    <row r="30" spans="1:4">
      <c r="A30" s="55" t="s">
        <v>164</v>
      </c>
      <c r="B30" s="30" t="s">
        <v>246</v>
      </c>
      <c r="C30" s="129" t="s" vm="8">
        <v>2119</v>
      </c>
      <c r="D30" s="125" t="s" vm="9">
        <v>2119</v>
      </c>
    </row>
    <row r="31" spans="1:4">
      <c r="A31" s="55" t="s">
        <v>164</v>
      </c>
      <c r="B31" s="30" t="s">
        <v>127</v>
      </c>
      <c r="C31" s="129">
        <v>-13.707171065689945</v>
      </c>
      <c r="D31" s="125">
        <v>-4.7281819060742276E-4</v>
      </c>
    </row>
    <row r="32" spans="1:4">
      <c r="A32" s="55" t="s">
        <v>164</v>
      </c>
      <c r="B32" s="30" t="s">
        <v>101</v>
      </c>
      <c r="C32" s="129" t="s" vm="10">
        <v>2119</v>
      </c>
      <c r="D32" s="125" t="s" vm="11">
        <v>2119</v>
      </c>
    </row>
    <row r="33" spans="1:4">
      <c r="A33" s="55" t="s">
        <v>164</v>
      </c>
      <c r="B33" s="29" t="s">
        <v>222</v>
      </c>
      <c r="C33" s="129">
        <v>1151.6002002169648</v>
      </c>
      <c r="D33" s="125">
        <v>3.9723552026913009E-2</v>
      </c>
    </row>
    <row r="34" spans="1:4">
      <c r="A34" s="55" t="s">
        <v>164</v>
      </c>
      <c r="B34" s="29" t="s">
        <v>223</v>
      </c>
      <c r="C34" s="129">
        <v>137.69784881050623</v>
      </c>
      <c r="D34" s="125">
        <v>4.7497800540392491E-3</v>
      </c>
    </row>
    <row r="35" spans="1:4">
      <c r="A35" s="55" t="s">
        <v>164</v>
      </c>
      <c r="B35" s="29" t="s">
        <v>224</v>
      </c>
      <c r="C35" s="129">
        <v>1411.6492892901215</v>
      </c>
      <c r="D35" s="125">
        <v>4.8693742825249665E-2</v>
      </c>
    </row>
    <row r="36" spans="1:4">
      <c r="A36" s="55" t="s">
        <v>164</v>
      </c>
      <c r="B36" s="56" t="s">
        <v>225</v>
      </c>
      <c r="C36" s="129" t="s" vm="12">
        <v>2119</v>
      </c>
      <c r="D36" s="125" t="s" vm="13">
        <v>2119</v>
      </c>
    </row>
    <row r="37" spans="1:4">
      <c r="A37" s="55" t="s">
        <v>164</v>
      </c>
      <c r="B37" s="29" t="s">
        <v>226</v>
      </c>
      <c r="C37" s="124">
        <v>0</v>
      </c>
      <c r="D37" s="125">
        <v>0</v>
      </c>
    </row>
    <row r="38" spans="1:4">
      <c r="A38" s="55"/>
      <c r="B38" s="70" t="s">
        <v>228</v>
      </c>
      <c r="C38" s="124">
        <v>235.74651269635618</v>
      </c>
      <c r="D38" s="125">
        <v>8.1614184230683704E-3</v>
      </c>
    </row>
    <row r="39" spans="1:4">
      <c r="A39" s="55" t="s">
        <v>164</v>
      </c>
      <c r="B39" s="71" t="s">
        <v>230</v>
      </c>
      <c r="C39" s="124" t="s" vm="14">
        <v>2119</v>
      </c>
      <c r="D39" s="125" t="s" vm="15">
        <v>2119</v>
      </c>
    </row>
    <row r="40" spans="1:4">
      <c r="A40" s="55" t="s">
        <v>164</v>
      </c>
      <c r="B40" s="71" t="s">
        <v>229</v>
      </c>
      <c r="C40" s="129">
        <v>224.98948756092639</v>
      </c>
      <c r="D40" s="125">
        <v>7.7890159552075457E-3</v>
      </c>
    </row>
    <row r="41" spans="1:4">
      <c r="A41" s="55" t="s">
        <v>164</v>
      </c>
      <c r="B41" s="71" t="s">
        <v>231</v>
      </c>
      <c r="C41" s="124">
        <v>10.757025135429785</v>
      </c>
      <c r="D41" s="125">
        <v>3.7240246786082428E-4</v>
      </c>
    </row>
    <row r="42" spans="1:4">
      <c r="B42" s="71" t="s">
        <v>102</v>
      </c>
      <c r="C42" s="124">
        <v>28990.363183955629</v>
      </c>
      <c r="D42" s="125">
        <v>1</v>
      </c>
    </row>
    <row r="43" spans="1:4">
      <c r="A43" s="55" t="s">
        <v>164</v>
      </c>
      <c r="B43" s="71" t="s">
        <v>227</v>
      </c>
      <c r="C43" s="129">
        <v>543.41056997090027</v>
      </c>
      <c r="D43" s="125"/>
    </row>
    <row r="44" spans="1:4">
      <c r="B44" s="6" t="s">
        <v>132</v>
      </c>
    </row>
    <row r="45" spans="1:4">
      <c r="C45" s="65" t="s">
        <v>209</v>
      </c>
      <c r="D45" s="36" t="s">
        <v>126</v>
      </c>
    </row>
    <row r="46" spans="1:4">
      <c r="C46" s="65" t="s">
        <v>1</v>
      </c>
      <c r="D46" s="65" t="s">
        <v>2</v>
      </c>
    </row>
    <row r="47" spans="1:4">
      <c r="C47" s="135" t="s">
        <v>190</v>
      </c>
      <c r="D47" s="126">
        <v>2.8509000000000002</v>
      </c>
    </row>
    <row r="48" spans="1:4">
      <c r="C48" s="135" t="s">
        <v>199</v>
      </c>
      <c r="D48" s="126">
        <v>0.98519999999999996</v>
      </c>
    </row>
    <row r="49" spans="2:4">
      <c r="C49" s="135" t="s">
        <v>195</v>
      </c>
      <c r="D49" s="126">
        <v>2.8140999999999998</v>
      </c>
    </row>
    <row r="50" spans="2:4">
      <c r="B50" s="12"/>
      <c r="C50" s="135" t="s">
        <v>2120</v>
      </c>
      <c r="D50" s="126">
        <v>3.9245999999999999</v>
      </c>
    </row>
    <row r="51" spans="2:4">
      <c r="C51" s="135" t="s">
        <v>188</v>
      </c>
      <c r="D51" s="126">
        <v>4.2468000000000004</v>
      </c>
    </row>
    <row r="52" spans="2:4">
      <c r="C52" s="135" t="s">
        <v>189</v>
      </c>
      <c r="D52" s="126">
        <v>5.7839999999999998</v>
      </c>
    </row>
    <row r="53" spans="2:4">
      <c r="C53" s="135" t="s">
        <v>191</v>
      </c>
      <c r="D53" s="126">
        <v>0.50349999999999995</v>
      </c>
    </row>
    <row r="54" spans="2:4">
      <c r="C54" s="135" t="s">
        <v>2342</v>
      </c>
      <c r="D54" s="126">
        <v>3.2406000000000001</v>
      </c>
    </row>
    <row r="55" spans="2:4">
      <c r="C55" s="135" t="s">
        <v>197</v>
      </c>
      <c r="D55" s="126">
        <v>0.22459999999999999</v>
      </c>
    </row>
    <row r="56" spans="2:4">
      <c r="C56" s="135" t="s">
        <v>194</v>
      </c>
      <c r="D56" s="126">
        <v>0.56910000000000005</v>
      </c>
    </row>
    <row r="57" spans="2:4">
      <c r="C57" s="135" t="s">
        <v>2121</v>
      </c>
      <c r="D57" s="126">
        <v>2.6688000000000001</v>
      </c>
    </row>
    <row r="58" spans="2:4">
      <c r="C58" s="135" t="s">
        <v>193</v>
      </c>
      <c r="D58" s="126">
        <v>0.4622</v>
      </c>
    </row>
    <row r="59" spans="2:4">
      <c r="C59" s="135" t="s">
        <v>186</v>
      </c>
      <c r="D59" s="126">
        <v>3.9020000000000001</v>
      </c>
    </row>
    <row r="60" spans="2:4">
      <c r="C60" s="135" t="s">
        <v>200</v>
      </c>
      <c r="D60" s="126">
        <v>0.25080000000000002</v>
      </c>
    </row>
    <row r="61" spans="2:4">
      <c r="C61" s="135" t="s">
        <v>1807</v>
      </c>
      <c r="D61" s="173">
        <v>0.44180000000000003</v>
      </c>
    </row>
    <row r="62" spans="2:4">
      <c r="C62" s="135" t="s">
        <v>187</v>
      </c>
      <c r="D62" s="173">
        <v>1</v>
      </c>
    </row>
  </sheetData>
  <mergeCells count="1">
    <mergeCell ref="B6:D6"/>
  </mergeCells>
  <phoneticPr fontId="6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103</v>
      </c>
      <c r="C6" s="14" t="s">
        <v>58</v>
      </c>
      <c r="E6" s="14" t="s">
        <v>140</v>
      </c>
      <c r="I6" s="14" t="s">
        <v>15</v>
      </c>
      <c r="J6" s="14" t="s">
        <v>80</v>
      </c>
      <c r="M6" s="14" t="s">
        <v>124</v>
      </c>
      <c r="Q6" s="14" t="s">
        <v>17</v>
      </c>
      <c r="R6" s="14" t="s">
        <v>19</v>
      </c>
      <c r="U6" s="14" t="s">
        <v>75</v>
      </c>
      <c r="W6" s="15" t="s">
        <v>71</v>
      </c>
    </row>
    <row r="7" spans="2:25" ht="18">
      <c r="B7" s="53" t="str">
        <f>'תעודות התחייבות ממשלתיות'!B6:Q6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109</v>
      </c>
      <c r="C8" s="31" t="s">
        <v>58</v>
      </c>
      <c r="D8" s="31" t="s">
        <v>142</v>
      </c>
      <c r="I8" s="31" t="s">
        <v>15</v>
      </c>
      <c r="J8" s="31" t="s">
        <v>80</v>
      </c>
      <c r="K8" s="31" t="s">
        <v>125</v>
      </c>
      <c r="L8" s="31" t="s">
        <v>18</v>
      </c>
      <c r="M8" s="31" t="s">
        <v>124</v>
      </c>
      <c r="Q8" s="31" t="s">
        <v>17</v>
      </c>
      <c r="R8" s="31" t="s">
        <v>19</v>
      </c>
      <c r="S8" s="31" t="s">
        <v>0</v>
      </c>
      <c r="T8" s="31" t="s">
        <v>128</v>
      </c>
      <c r="U8" s="31" t="s">
        <v>75</v>
      </c>
      <c r="V8" s="31" t="s">
        <v>72</v>
      </c>
      <c r="W8" s="32" t="s">
        <v>134</v>
      </c>
    </row>
    <row r="9" spans="2:25" ht="31.5">
      <c r="B9" s="49" t="str">
        <f>'תעודות חוב מסחריות '!B7:T7</f>
        <v>2. תעודות חוב מסחריות</v>
      </c>
      <c r="C9" s="14" t="s">
        <v>58</v>
      </c>
      <c r="D9" s="14" t="s">
        <v>142</v>
      </c>
      <c r="E9" s="42" t="s">
        <v>140</v>
      </c>
      <c r="G9" s="14" t="s">
        <v>79</v>
      </c>
      <c r="I9" s="14" t="s">
        <v>15</v>
      </c>
      <c r="J9" s="14" t="s">
        <v>80</v>
      </c>
      <c r="K9" s="14" t="s">
        <v>125</v>
      </c>
      <c r="L9" s="14" t="s">
        <v>18</v>
      </c>
      <c r="M9" s="14" t="s">
        <v>124</v>
      </c>
      <c r="Q9" s="14" t="s">
        <v>17</v>
      </c>
      <c r="R9" s="14" t="s">
        <v>19</v>
      </c>
      <c r="S9" s="14" t="s">
        <v>0</v>
      </c>
      <c r="T9" s="14" t="s">
        <v>128</v>
      </c>
      <c r="U9" s="14" t="s">
        <v>75</v>
      </c>
      <c r="V9" s="14" t="s">
        <v>72</v>
      </c>
      <c r="W9" s="39" t="s">
        <v>134</v>
      </c>
    </row>
    <row r="10" spans="2:25" ht="31.5">
      <c r="B10" s="49" t="str">
        <f>'אג"ח קונצרני'!B7:T7</f>
        <v>3. אג"ח קונצרני</v>
      </c>
      <c r="C10" s="31" t="s">
        <v>58</v>
      </c>
      <c r="D10" s="14" t="s">
        <v>142</v>
      </c>
      <c r="E10" s="42" t="s">
        <v>140</v>
      </c>
      <c r="G10" s="31" t="s">
        <v>79</v>
      </c>
      <c r="I10" s="31" t="s">
        <v>15</v>
      </c>
      <c r="J10" s="31" t="s">
        <v>80</v>
      </c>
      <c r="K10" s="31" t="s">
        <v>125</v>
      </c>
      <c r="L10" s="31" t="s">
        <v>18</v>
      </c>
      <c r="M10" s="31" t="s">
        <v>124</v>
      </c>
      <c r="Q10" s="31" t="s">
        <v>17</v>
      </c>
      <c r="R10" s="31" t="s">
        <v>19</v>
      </c>
      <c r="S10" s="31" t="s">
        <v>0</v>
      </c>
      <c r="T10" s="31" t="s">
        <v>128</v>
      </c>
      <c r="U10" s="31" t="s">
        <v>75</v>
      </c>
      <c r="V10" s="14" t="s">
        <v>72</v>
      </c>
      <c r="W10" s="32" t="s">
        <v>134</v>
      </c>
    </row>
    <row r="11" spans="2:25" ht="31.5">
      <c r="B11" s="49" t="str">
        <f>מניות!B7</f>
        <v>4. מניות</v>
      </c>
      <c r="C11" s="31" t="s">
        <v>58</v>
      </c>
      <c r="D11" s="14" t="s">
        <v>142</v>
      </c>
      <c r="E11" s="42" t="s">
        <v>140</v>
      </c>
      <c r="H11" s="31" t="s">
        <v>124</v>
      </c>
      <c r="S11" s="31" t="s">
        <v>0</v>
      </c>
      <c r="T11" s="14" t="s">
        <v>128</v>
      </c>
      <c r="U11" s="14" t="s">
        <v>75</v>
      </c>
      <c r="V11" s="14" t="s">
        <v>72</v>
      </c>
      <c r="W11" s="15" t="s">
        <v>134</v>
      </c>
    </row>
    <row r="12" spans="2:25" ht="31.5">
      <c r="B12" s="49" t="str">
        <f>'תעודות סל'!B7:M7</f>
        <v>5. תעודות סל</v>
      </c>
      <c r="C12" s="31" t="s">
        <v>58</v>
      </c>
      <c r="D12" s="14" t="s">
        <v>142</v>
      </c>
      <c r="E12" s="42" t="s">
        <v>140</v>
      </c>
      <c r="H12" s="31" t="s">
        <v>124</v>
      </c>
      <c r="S12" s="31" t="s">
        <v>0</v>
      </c>
      <c r="T12" s="31" t="s">
        <v>128</v>
      </c>
      <c r="U12" s="31" t="s">
        <v>75</v>
      </c>
      <c r="V12" s="31" t="s">
        <v>72</v>
      </c>
      <c r="W12" s="32" t="s">
        <v>134</v>
      </c>
    </row>
    <row r="13" spans="2:25" ht="31.5">
      <c r="B13" s="49" t="str">
        <f>'קרנות נאמנות'!B7:O7</f>
        <v>6. קרנות נאמנות</v>
      </c>
      <c r="C13" s="31" t="s">
        <v>58</v>
      </c>
      <c r="D13" s="31" t="s">
        <v>142</v>
      </c>
      <c r="G13" s="31" t="s">
        <v>79</v>
      </c>
      <c r="H13" s="31" t="s">
        <v>124</v>
      </c>
      <c r="S13" s="31" t="s">
        <v>0</v>
      </c>
      <c r="T13" s="31" t="s">
        <v>128</v>
      </c>
      <c r="U13" s="31" t="s">
        <v>75</v>
      </c>
      <c r="V13" s="31" t="s">
        <v>72</v>
      </c>
      <c r="W13" s="32" t="s">
        <v>134</v>
      </c>
    </row>
    <row r="14" spans="2:25" ht="31.5">
      <c r="B14" s="49" t="str">
        <f>'כתבי אופציה'!B7:L7</f>
        <v>7. כתבי אופציה</v>
      </c>
      <c r="C14" s="31" t="s">
        <v>58</v>
      </c>
      <c r="D14" s="31" t="s">
        <v>142</v>
      </c>
      <c r="G14" s="31" t="s">
        <v>79</v>
      </c>
      <c r="H14" s="31" t="s">
        <v>124</v>
      </c>
      <c r="S14" s="31" t="s">
        <v>0</v>
      </c>
      <c r="T14" s="31" t="s">
        <v>128</v>
      </c>
      <c r="U14" s="31" t="s">
        <v>75</v>
      </c>
      <c r="V14" s="31" t="s">
        <v>72</v>
      </c>
      <c r="W14" s="32" t="s">
        <v>134</v>
      </c>
    </row>
    <row r="15" spans="2:25" ht="31.5">
      <c r="B15" s="49" t="str">
        <f>אופציות!B7</f>
        <v>8. אופציות</v>
      </c>
      <c r="C15" s="31" t="s">
        <v>58</v>
      </c>
      <c r="D15" s="31" t="s">
        <v>142</v>
      </c>
      <c r="G15" s="31" t="s">
        <v>79</v>
      </c>
      <c r="H15" s="31" t="s">
        <v>124</v>
      </c>
      <c r="S15" s="31" t="s">
        <v>0</v>
      </c>
      <c r="T15" s="31" t="s">
        <v>128</v>
      </c>
      <c r="U15" s="31" t="s">
        <v>75</v>
      </c>
      <c r="V15" s="31" t="s">
        <v>72</v>
      </c>
      <c r="W15" s="32" t="s">
        <v>134</v>
      </c>
    </row>
    <row r="16" spans="2:25" ht="31.5">
      <c r="B16" s="49" t="str">
        <f>'חוזים עתידיים'!B7:I7</f>
        <v>9. חוזים עתידיים</v>
      </c>
      <c r="C16" s="31" t="s">
        <v>58</v>
      </c>
      <c r="D16" s="31" t="s">
        <v>142</v>
      </c>
      <c r="G16" s="31" t="s">
        <v>79</v>
      </c>
      <c r="H16" s="31" t="s">
        <v>124</v>
      </c>
      <c r="S16" s="31" t="s">
        <v>0</v>
      </c>
      <c r="T16" s="32" t="s">
        <v>128</v>
      </c>
    </row>
    <row r="17" spans="2:25" ht="31.5">
      <c r="B17" s="49" t="str">
        <f>'מוצרים מובנים'!B7:Q7</f>
        <v>10. מוצרים מובנים</v>
      </c>
      <c r="C17" s="31" t="s">
        <v>58</v>
      </c>
      <c r="F17" s="14" t="s">
        <v>64</v>
      </c>
      <c r="I17" s="31" t="s">
        <v>15</v>
      </c>
      <c r="J17" s="31" t="s">
        <v>80</v>
      </c>
      <c r="K17" s="31" t="s">
        <v>125</v>
      </c>
      <c r="L17" s="31" t="s">
        <v>18</v>
      </c>
      <c r="M17" s="31" t="s">
        <v>124</v>
      </c>
      <c r="Q17" s="31" t="s">
        <v>17</v>
      </c>
      <c r="R17" s="31" t="s">
        <v>19</v>
      </c>
      <c r="S17" s="31" t="s">
        <v>0</v>
      </c>
      <c r="T17" s="31" t="s">
        <v>128</v>
      </c>
      <c r="U17" s="31" t="s">
        <v>75</v>
      </c>
      <c r="V17" s="31" t="s">
        <v>72</v>
      </c>
      <c r="W17" s="32" t="s">
        <v>134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58</v>
      </c>
      <c r="I19" s="31" t="s">
        <v>15</v>
      </c>
      <c r="J19" s="31" t="s">
        <v>80</v>
      </c>
      <c r="K19" s="31" t="s">
        <v>125</v>
      </c>
      <c r="L19" s="31" t="s">
        <v>18</v>
      </c>
      <c r="M19" s="31" t="s">
        <v>124</v>
      </c>
      <c r="Q19" s="31" t="s">
        <v>17</v>
      </c>
      <c r="R19" s="31" t="s">
        <v>19</v>
      </c>
      <c r="S19" s="31" t="s">
        <v>0</v>
      </c>
      <c r="T19" s="31" t="s">
        <v>128</v>
      </c>
      <c r="U19" s="31" t="s">
        <v>133</v>
      </c>
      <c r="V19" s="31" t="s">
        <v>72</v>
      </c>
      <c r="W19" s="32" t="s">
        <v>134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58</v>
      </c>
      <c r="D20" s="42" t="s">
        <v>141</v>
      </c>
      <c r="E20" s="42" t="s">
        <v>140</v>
      </c>
      <c r="G20" s="31" t="s">
        <v>79</v>
      </c>
      <c r="I20" s="31" t="s">
        <v>15</v>
      </c>
      <c r="J20" s="31" t="s">
        <v>80</v>
      </c>
      <c r="K20" s="31" t="s">
        <v>125</v>
      </c>
      <c r="L20" s="31" t="s">
        <v>18</v>
      </c>
      <c r="M20" s="31" t="s">
        <v>124</v>
      </c>
      <c r="Q20" s="31" t="s">
        <v>17</v>
      </c>
      <c r="R20" s="31" t="s">
        <v>19</v>
      </c>
      <c r="S20" s="31" t="s">
        <v>0</v>
      </c>
      <c r="T20" s="31" t="s">
        <v>128</v>
      </c>
      <c r="U20" s="31" t="s">
        <v>133</v>
      </c>
      <c r="V20" s="31" t="s">
        <v>72</v>
      </c>
      <c r="W20" s="32" t="s">
        <v>134</v>
      </c>
    </row>
    <row r="21" spans="2:25" ht="31.5">
      <c r="B21" s="49" t="str">
        <f>'לא סחיר - אג"ח קונצרני'!B7:S7</f>
        <v>3. אג"ח קונצרני</v>
      </c>
      <c r="C21" s="31" t="s">
        <v>58</v>
      </c>
      <c r="D21" s="42" t="s">
        <v>141</v>
      </c>
      <c r="E21" s="42" t="s">
        <v>140</v>
      </c>
      <c r="G21" s="31" t="s">
        <v>79</v>
      </c>
      <c r="I21" s="31" t="s">
        <v>15</v>
      </c>
      <c r="J21" s="31" t="s">
        <v>80</v>
      </c>
      <c r="K21" s="31" t="s">
        <v>125</v>
      </c>
      <c r="L21" s="31" t="s">
        <v>18</v>
      </c>
      <c r="M21" s="31" t="s">
        <v>124</v>
      </c>
      <c r="Q21" s="31" t="s">
        <v>17</v>
      </c>
      <c r="R21" s="31" t="s">
        <v>19</v>
      </c>
      <c r="S21" s="31" t="s">
        <v>0</v>
      </c>
      <c r="T21" s="31" t="s">
        <v>128</v>
      </c>
      <c r="U21" s="31" t="s">
        <v>133</v>
      </c>
      <c r="V21" s="31" t="s">
        <v>72</v>
      </c>
      <c r="W21" s="32" t="s">
        <v>134</v>
      </c>
    </row>
    <row r="22" spans="2:25" ht="31.5">
      <c r="B22" s="49" t="str">
        <f>'לא סחיר - מניות'!B7:M7</f>
        <v>4. מניות</v>
      </c>
      <c r="C22" s="31" t="s">
        <v>58</v>
      </c>
      <c r="D22" s="42" t="s">
        <v>141</v>
      </c>
      <c r="E22" s="42" t="s">
        <v>140</v>
      </c>
      <c r="G22" s="31" t="s">
        <v>79</v>
      </c>
      <c r="H22" s="31" t="s">
        <v>124</v>
      </c>
      <c r="S22" s="31" t="s">
        <v>0</v>
      </c>
      <c r="T22" s="31" t="s">
        <v>128</v>
      </c>
      <c r="U22" s="31" t="s">
        <v>133</v>
      </c>
      <c r="V22" s="31" t="s">
        <v>72</v>
      </c>
      <c r="W22" s="32" t="s">
        <v>134</v>
      </c>
    </row>
    <row r="23" spans="2:25" ht="31.5">
      <c r="B23" s="49" t="str">
        <f>'לא סחיר - קרנות השקעה'!B7:K7</f>
        <v>5. קרנות השקעה</v>
      </c>
      <c r="C23" s="31" t="s">
        <v>58</v>
      </c>
      <c r="G23" s="31" t="s">
        <v>79</v>
      </c>
      <c r="H23" s="31" t="s">
        <v>124</v>
      </c>
      <c r="K23" s="31" t="s">
        <v>125</v>
      </c>
      <c r="S23" s="31" t="s">
        <v>0</v>
      </c>
      <c r="T23" s="31" t="s">
        <v>128</v>
      </c>
      <c r="U23" s="31" t="s">
        <v>133</v>
      </c>
      <c r="V23" s="31" t="s">
        <v>72</v>
      </c>
      <c r="W23" s="32" t="s">
        <v>134</v>
      </c>
    </row>
    <row r="24" spans="2:25" ht="31.5">
      <c r="B24" s="49" t="str">
        <f>'לא סחיר - כתבי אופציה'!B7:L7</f>
        <v>6. כתבי אופציה</v>
      </c>
      <c r="C24" s="31" t="s">
        <v>58</v>
      </c>
      <c r="G24" s="31" t="s">
        <v>79</v>
      </c>
      <c r="H24" s="31" t="s">
        <v>124</v>
      </c>
      <c r="K24" s="31" t="s">
        <v>125</v>
      </c>
      <c r="S24" s="31" t="s">
        <v>0</v>
      </c>
      <c r="T24" s="31" t="s">
        <v>128</v>
      </c>
      <c r="U24" s="31" t="s">
        <v>133</v>
      </c>
      <c r="V24" s="31" t="s">
        <v>72</v>
      </c>
      <c r="W24" s="32" t="s">
        <v>134</v>
      </c>
    </row>
    <row r="25" spans="2:25" ht="31.5">
      <c r="B25" s="49" t="str">
        <f>'לא סחיר - אופציות'!B7:L7</f>
        <v>7. אופציות</v>
      </c>
      <c r="C25" s="31" t="s">
        <v>58</v>
      </c>
      <c r="G25" s="31" t="s">
        <v>79</v>
      </c>
      <c r="H25" s="31" t="s">
        <v>124</v>
      </c>
      <c r="K25" s="31" t="s">
        <v>125</v>
      </c>
      <c r="S25" s="31" t="s">
        <v>0</v>
      </c>
      <c r="T25" s="31" t="s">
        <v>128</v>
      </c>
      <c r="U25" s="31" t="s">
        <v>133</v>
      </c>
      <c r="V25" s="31" t="s">
        <v>72</v>
      </c>
      <c r="W25" s="32" t="s">
        <v>134</v>
      </c>
    </row>
    <row r="26" spans="2:25" ht="31.5">
      <c r="B26" s="49" t="str">
        <f>'לא סחיר - חוזים עתידיים'!B7:K7</f>
        <v>8. חוזים עתידיים</v>
      </c>
      <c r="C26" s="31" t="s">
        <v>58</v>
      </c>
      <c r="G26" s="31" t="s">
        <v>79</v>
      </c>
      <c r="H26" s="31" t="s">
        <v>124</v>
      </c>
      <c r="K26" s="31" t="s">
        <v>125</v>
      </c>
      <c r="S26" s="31" t="s">
        <v>0</v>
      </c>
      <c r="T26" s="31" t="s">
        <v>128</v>
      </c>
      <c r="U26" s="31" t="s">
        <v>133</v>
      </c>
      <c r="V26" s="32" t="s">
        <v>134</v>
      </c>
    </row>
    <row r="27" spans="2:25" ht="31.5">
      <c r="B27" s="49" t="str">
        <f>'לא סחיר - מוצרים מובנים'!B7:Q7</f>
        <v>9. מוצרים מובנים</v>
      </c>
      <c r="C27" s="31" t="s">
        <v>58</v>
      </c>
      <c r="F27" s="31" t="s">
        <v>64</v>
      </c>
      <c r="I27" s="31" t="s">
        <v>15</v>
      </c>
      <c r="J27" s="31" t="s">
        <v>80</v>
      </c>
      <c r="K27" s="31" t="s">
        <v>125</v>
      </c>
      <c r="L27" s="31" t="s">
        <v>18</v>
      </c>
      <c r="M27" s="31" t="s">
        <v>124</v>
      </c>
      <c r="Q27" s="31" t="s">
        <v>17</v>
      </c>
      <c r="R27" s="31" t="s">
        <v>19</v>
      </c>
      <c r="S27" s="31" t="s">
        <v>0</v>
      </c>
      <c r="T27" s="31" t="s">
        <v>128</v>
      </c>
      <c r="U27" s="31" t="s">
        <v>133</v>
      </c>
      <c r="V27" s="31" t="s">
        <v>72</v>
      </c>
      <c r="W27" s="32" t="s">
        <v>134</v>
      </c>
    </row>
    <row r="28" spans="2:25" ht="31.5">
      <c r="B28" s="53" t="str">
        <f>הלוואות!B6</f>
        <v>1.ד. הלוואות:</v>
      </c>
      <c r="C28" s="31" t="s">
        <v>58</v>
      </c>
      <c r="I28" s="31" t="s">
        <v>15</v>
      </c>
      <c r="J28" s="31" t="s">
        <v>80</v>
      </c>
      <c r="L28" s="31" t="s">
        <v>18</v>
      </c>
      <c r="M28" s="31" t="s">
        <v>124</v>
      </c>
      <c r="Q28" s="14" t="s">
        <v>46</v>
      </c>
      <c r="R28" s="31" t="s">
        <v>19</v>
      </c>
      <c r="S28" s="31" t="s">
        <v>0</v>
      </c>
      <c r="T28" s="31" t="s">
        <v>128</v>
      </c>
      <c r="U28" s="31" t="s">
        <v>133</v>
      </c>
      <c r="V28" s="32" t="s">
        <v>134</v>
      </c>
    </row>
    <row r="29" spans="2:25" ht="47.25">
      <c r="B29" s="53" t="str">
        <f>'פקדונות מעל 3 חודשים'!B6:O6</f>
        <v>1.ה. פקדונות מעל 3 חודשים:</v>
      </c>
      <c r="C29" s="31" t="s">
        <v>58</v>
      </c>
      <c r="E29" s="31" t="s">
        <v>140</v>
      </c>
      <c r="I29" s="31" t="s">
        <v>15</v>
      </c>
      <c r="J29" s="31" t="s">
        <v>80</v>
      </c>
      <c r="L29" s="31" t="s">
        <v>18</v>
      </c>
      <c r="M29" s="31" t="s">
        <v>124</v>
      </c>
      <c r="O29" s="50" t="s">
        <v>66</v>
      </c>
      <c r="P29" s="51"/>
      <c r="R29" s="31" t="s">
        <v>19</v>
      </c>
      <c r="S29" s="31" t="s">
        <v>0</v>
      </c>
      <c r="T29" s="31" t="s">
        <v>128</v>
      </c>
      <c r="U29" s="31" t="s">
        <v>133</v>
      </c>
      <c r="V29" s="32" t="s">
        <v>134</v>
      </c>
    </row>
    <row r="30" spans="2:25" ht="63">
      <c r="B30" s="53" t="str">
        <f>'זכויות מקרקעין'!B6</f>
        <v>1. ו. זכויות במקרקעין:</v>
      </c>
      <c r="C30" s="14" t="s">
        <v>68</v>
      </c>
      <c r="N30" s="50" t="s">
        <v>106</v>
      </c>
      <c r="P30" s="51" t="s">
        <v>69</v>
      </c>
      <c r="U30" s="31" t="s">
        <v>133</v>
      </c>
      <c r="V30" s="15" t="s">
        <v>71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70</v>
      </c>
      <c r="R31" s="14" t="s">
        <v>67</v>
      </c>
      <c r="U31" s="31" t="s">
        <v>133</v>
      </c>
      <c r="V31" s="15" t="s">
        <v>71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130</v>
      </c>
      <c r="Y32" s="15" t="s">
        <v>129</v>
      </c>
    </row>
  </sheetData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 enableFormatConditionsCalculation="0">
    <tabColor rgb="FFFF0000"/>
    <pageSetUpPr fitToPage="1"/>
  </sheetPr>
  <dimension ref="B1:AG512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7.28515625" style="2" bestFit="1" customWidth="1"/>
    <col min="3" max="3" width="17.140625" style="2" customWidth="1"/>
    <col min="4" max="4" width="6.5703125" style="2" bestFit="1" customWidth="1"/>
    <col min="5" max="5" width="5.85546875" style="1" bestFit="1" customWidth="1"/>
    <col min="6" max="6" width="10.710937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3.140625" style="1" bestFit="1" customWidth="1"/>
    <col min="11" max="11" width="9.7109375" style="1" customWidth="1"/>
    <col min="12" max="12" width="11.28515625" style="1" customWidth="1"/>
    <col min="13" max="13" width="6.7109375" style="1" customWidth="1"/>
    <col min="14" max="14" width="6.28515625" style="1" customWidth="1"/>
    <col min="15" max="15" width="8" style="1" customWidth="1"/>
    <col min="16" max="16" width="10" style="1" customWidth="1"/>
    <col min="17" max="17" width="9.5703125" style="1" customWidth="1"/>
    <col min="18" max="18" width="7.85546875" style="1" customWidth="1"/>
    <col min="19" max="20" width="5.7109375" style="1" customWidth="1"/>
    <col min="21" max="21" width="6.85546875" style="1" customWidth="1"/>
    <col min="22" max="22" width="6.42578125" style="1" customWidth="1"/>
    <col min="23" max="23" width="6.7109375" style="1" customWidth="1"/>
    <col min="24" max="24" width="7.28515625" style="1" customWidth="1"/>
    <col min="25" max="31" width="5.7109375" style="1" customWidth="1"/>
    <col min="32" max="32" width="3.42578125" style="1" customWidth="1"/>
    <col min="33" max="33" width="5.7109375" style="1" hidden="1" customWidth="1"/>
    <col min="34" max="34" width="10.140625" style="1" customWidth="1"/>
    <col min="35" max="35" width="13.85546875" style="1" customWidth="1"/>
    <col min="36" max="36" width="5.7109375" style="1" customWidth="1"/>
    <col min="37" max="16384" width="9.140625" style="1"/>
  </cols>
  <sheetData>
    <row r="1" spans="2:18">
      <c r="B1" s="57" t="s">
        <v>202</v>
      </c>
      <c r="C1" s="81" t="s" vm="1">
        <v>273</v>
      </c>
      <c r="P1"/>
      <c r="Q1"/>
      <c r="R1"/>
    </row>
    <row r="2" spans="2:18">
      <c r="B2" s="57" t="s">
        <v>201</v>
      </c>
      <c r="C2" s="81" t="s">
        <v>274</v>
      </c>
      <c r="P2" s="163"/>
      <c r="Q2" s="164"/>
      <c r="R2" s="163"/>
    </row>
    <row r="3" spans="2:18">
      <c r="B3" s="57" t="s">
        <v>203</v>
      </c>
      <c r="C3" s="81" t="s">
        <v>2383</v>
      </c>
    </row>
    <row r="4" spans="2:18">
      <c r="B4" s="57" t="s">
        <v>204</v>
      </c>
      <c r="C4" s="81">
        <v>17010</v>
      </c>
    </row>
    <row r="6" spans="2:18" ht="26.25" customHeight="1">
      <c r="B6" s="179" t="s">
        <v>232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</row>
    <row r="7" spans="2:18" s="3" customFormat="1" ht="63">
      <c r="B7" s="13" t="s">
        <v>138</v>
      </c>
      <c r="C7" s="14" t="s">
        <v>58</v>
      </c>
      <c r="D7" s="14" t="s">
        <v>140</v>
      </c>
      <c r="E7" s="14" t="s">
        <v>15</v>
      </c>
      <c r="F7" s="14" t="s">
        <v>80</v>
      </c>
      <c r="G7" s="14" t="s">
        <v>124</v>
      </c>
      <c r="H7" s="14" t="s">
        <v>17</v>
      </c>
      <c r="I7" s="14" t="s">
        <v>19</v>
      </c>
      <c r="J7" s="14" t="s">
        <v>75</v>
      </c>
      <c r="K7" s="14" t="s">
        <v>205</v>
      </c>
      <c r="L7" s="14" t="s">
        <v>206</v>
      </c>
      <c r="M7" s="1"/>
    </row>
    <row r="8" spans="2:18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23</v>
      </c>
      <c r="K8" s="17" t="s">
        <v>20</v>
      </c>
      <c r="L8" s="17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8" s="149" customFormat="1" ht="18" customHeight="1">
      <c r="B10" s="82" t="s">
        <v>57</v>
      </c>
      <c r="C10" s="83"/>
      <c r="D10" s="83"/>
      <c r="E10" s="83"/>
      <c r="F10" s="83"/>
      <c r="G10" s="83"/>
      <c r="H10" s="83"/>
      <c r="I10" s="83"/>
      <c r="J10" s="91">
        <v>1562.4224153947587</v>
      </c>
      <c r="K10" s="92">
        <v>1</v>
      </c>
      <c r="L10" s="92">
        <v>5.3894544386372596E-2</v>
      </c>
    </row>
    <row r="11" spans="2:18" s="148" customFormat="1">
      <c r="B11" s="84" t="s">
        <v>261</v>
      </c>
      <c r="C11" s="85"/>
      <c r="D11" s="85"/>
      <c r="E11" s="85"/>
      <c r="F11" s="85"/>
      <c r="G11" s="85"/>
      <c r="H11" s="85"/>
      <c r="I11" s="85"/>
      <c r="J11" s="94">
        <v>1193.2582834150448</v>
      </c>
      <c r="K11" s="95">
        <v>0.74785963430566305</v>
      </c>
      <c r="L11" s="95">
        <v>4.1160515163033193E-2</v>
      </c>
    </row>
    <row r="12" spans="2:18" s="148" customFormat="1">
      <c r="B12" s="104" t="s">
        <v>55</v>
      </c>
      <c r="C12" s="85"/>
      <c r="D12" s="85"/>
      <c r="E12" s="85"/>
      <c r="F12" s="85"/>
      <c r="G12" s="85"/>
      <c r="H12" s="85"/>
      <c r="I12" s="85"/>
      <c r="J12" s="94">
        <v>1006.8545630058546</v>
      </c>
      <c r="K12" s="95">
        <v>0.63234130793297427</v>
      </c>
      <c r="L12" s="95">
        <v>3.473066400089414E-2</v>
      </c>
    </row>
    <row r="13" spans="2:18" s="148" customFormat="1">
      <c r="B13" s="90" t="s">
        <v>2123</v>
      </c>
      <c r="C13" s="87" t="s">
        <v>2124</v>
      </c>
      <c r="D13" s="87">
        <v>23</v>
      </c>
      <c r="E13" s="87" t="s">
        <v>2125</v>
      </c>
      <c r="F13" s="87" t="s">
        <v>2126</v>
      </c>
      <c r="G13" s="100" t="s">
        <v>278</v>
      </c>
      <c r="H13" s="101">
        <v>0</v>
      </c>
      <c r="I13" s="101">
        <v>0</v>
      </c>
      <c r="J13" s="97">
        <v>1.3325881697214064E-2</v>
      </c>
      <c r="K13" s="98">
        <v>8.3691386734346321E-6</v>
      </c>
      <c r="L13" s="98">
        <v>4.596659107944227E-7</v>
      </c>
    </row>
    <row r="14" spans="2:18" s="148" customFormat="1">
      <c r="B14" s="90" t="s">
        <v>2127</v>
      </c>
      <c r="C14" s="87" t="s">
        <v>2128</v>
      </c>
      <c r="D14" s="87">
        <v>13</v>
      </c>
      <c r="E14" s="87" t="s">
        <v>2129</v>
      </c>
      <c r="F14" s="87" t="s">
        <v>183</v>
      </c>
      <c r="G14" s="100" t="s">
        <v>278</v>
      </c>
      <c r="H14" s="101">
        <v>0</v>
      </c>
      <c r="I14" s="101">
        <v>0</v>
      </c>
      <c r="J14" s="97">
        <v>1.8039404728904997E-2</v>
      </c>
      <c r="K14" s="98">
        <v>1.1329402676145728E-5</v>
      </c>
      <c r="L14" s="98">
        <v>6.2225521682628289E-7</v>
      </c>
    </row>
    <row r="15" spans="2:18" s="148" customFormat="1">
      <c r="B15" s="90" t="s">
        <v>2130</v>
      </c>
      <c r="C15" s="87" t="s">
        <v>2131</v>
      </c>
      <c r="D15" s="87">
        <v>26</v>
      </c>
      <c r="E15" s="87" t="s">
        <v>2129</v>
      </c>
      <c r="F15" s="87" t="s">
        <v>183</v>
      </c>
      <c r="G15" s="100" t="s">
        <v>278</v>
      </c>
      <c r="H15" s="101">
        <v>0</v>
      </c>
      <c r="I15" s="101">
        <v>0</v>
      </c>
      <c r="J15" s="97">
        <v>27.569236826917525</v>
      </c>
      <c r="K15" s="98">
        <v>1.7314484051998657E-2</v>
      </c>
      <c r="L15" s="98">
        <v>9.5097935310363381E-4</v>
      </c>
    </row>
    <row r="16" spans="2:18" s="148" customFormat="1">
      <c r="B16" s="90" t="s">
        <v>2132</v>
      </c>
      <c r="C16" s="87" t="s">
        <v>2133</v>
      </c>
      <c r="D16" s="87">
        <v>22</v>
      </c>
      <c r="E16" s="87" t="s">
        <v>2134</v>
      </c>
      <c r="F16" s="87" t="s">
        <v>2126</v>
      </c>
      <c r="G16" s="100" t="s">
        <v>278</v>
      </c>
      <c r="H16" s="101">
        <v>0</v>
      </c>
      <c r="I16" s="101">
        <v>0</v>
      </c>
      <c r="J16" s="97">
        <v>9.5369907565109012E-3</v>
      </c>
      <c r="K16" s="98">
        <v>5.9895772739143079E-6</v>
      </c>
      <c r="L16" s="98">
        <v>3.2897106862700621E-7</v>
      </c>
    </row>
    <row r="17" spans="2:12" s="148" customFormat="1">
      <c r="B17" s="90" t="s">
        <v>2135</v>
      </c>
      <c r="C17" s="87" t="s">
        <v>2136</v>
      </c>
      <c r="D17" s="87">
        <v>12</v>
      </c>
      <c r="E17" s="87" t="s">
        <v>360</v>
      </c>
      <c r="F17" s="87" t="s">
        <v>185</v>
      </c>
      <c r="G17" s="100" t="s">
        <v>278</v>
      </c>
      <c r="H17" s="101">
        <v>0</v>
      </c>
      <c r="I17" s="101">
        <v>0</v>
      </c>
      <c r="J17" s="97">
        <v>483.91116502467906</v>
      </c>
      <c r="K17" s="98">
        <v>0.30391382256991928</v>
      </c>
      <c r="L17" s="98">
        <v>1.6692138761907404E-2</v>
      </c>
    </row>
    <row r="18" spans="2:12" s="148" customFormat="1">
      <c r="B18" s="90" t="s">
        <v>2137</v>
      </c>
      <c r="C18" s="87" t="s">
        <v>2138</v>
      </c>
      <c r="D18" s="87">
        <v>10</v>
      </c>
      <c r="E18" s="87" t="s">
        <v>360</v>
      </c>
      <c r="F18" s="87" t="s">
        <v>185</v>
      </c>
      <c r="G18" s="100" t="s">
        <v>278</v>
      </c>
      <c r="H18" s="101">
        <v>0</v>
      </c>
      <c r="I18" s="101">
        <v>0</v>
      </c>
      <c r="J18" s="97">
        <v>495.2508829349199</v>
      </c>
      <c r="K18" s="98">
        <v>0.31103557810285909</v>
      </c>
      <c r="L18" s="98">
        <v>1.7083293499717541E-2</v>
      </c>
    </row>
    <row r="19" spans="2:12" s="148" customFormat="1">
      <c r="B19" s="90" t="s">
        <v>2139</v>
      </c>
      <c r="C19" s="87" t="s">
        <v>2140</v>
      </c>
      <c r="D19" s="87">
        <v>20</v>
      </c>
      <c r="E19" s="87" t="s">
        <v>360</v>
      </c>
      <c r="F19" s="87" t="s">
        <v>185</v>
      </c>
      <c r="G19" s="100" t="s">
        <v>278</v>
      </c>
      <c r="H19" s="101">
        <v>0</v>
      </c>
      <c r="I19" s="101">
        <v>0</v>
      </c>
      <c r="J19" s="97">
        <v>6.4789859326586444E-2</v>
      </c>
      <c r="K19" s="98">
        <v>4.0690389548474293E-5</v>
      </c>
      <c r="L19" s="98">
        <v>2.234875738377904E-6</v>
      </c>
    </row>
    <row r="20" spans="2:12" s="148" customFormat="1">
      <c r="B20" s="90" t="s">
        <v>2141</v>
      </c>
      <c r="C20" s="87" t="s">
        <v>2142</v>
      </c>
      <c r="D20" s="87">
        <v>31</v>
      </c>
      <c r="E20" s="87" t="s">
        <v>380</v>
      </c>
      <c r="F20" s="87" t="s">
        <v>185</v>
      </c>
      <c r="G20" s="100" t="s">
        <v>278</v>
      </c>
      <c r="H20" s="101">
        <v>0</v>
      </c>
      <c r="I20" s="101">
        <v>0</v>
      </c>
      <c r="J20" s="97">
        <v>3.7819599944944682E-3</v>
      </c>
      <c r="K20" s="98">
        <v>2.3752085130639768E-6</v>
      </c>
      <c r="L20" s="98">
        <v>1.3045576457584874E-7</v>
      </c>
    </row>
    <row r="21" spans="2:12" s="148" customFormat="1">
      <c r="B21" s="90" t="s">
        <v>2143</v>
      </c>
      <c r="C21" s="87" t="s">
        <v>2144</v>
      </c>
      <c r="D21" s="87">
        <v>11</v>
      </c>
      <c r="E21" s="87" t="s">
        <v>412</v>
      </c>
      <c r="F21" s="87" t="s">
        <v>185</v>
      </c>
      <c r="G21" s="100" t="s">
        <v>278</v>
      </c>
      <c r="H21" s="101">
        <v>0</v>
      </c>
      <c r="I21" s="101">
        <v>0</v>
      </c>
      <c r="J21" s="97">
        <v>1.380412283451362E-2</v>
      </c>
      <c r="K21" s="98">
        <v>8.6694915122443769E-6</v>
      </c>
      <c r="L21" s="98">
        <v>4.7616246636583522E-7</v>
      </c>
    </row>
    <row r="22" spans="2:12" s="148" customFormat="1">
      <c r="B22" s="86"/>
      <c r="C22" s="87"/>
      <c r="D22" s="87"/>
      <c r="E22" s="87"/>
      <c r="F22" s="87"/>
      <c r="G22" s="87"/>
      <c r="H22" s="87"/>
      <c r="I22" s="87"/>
      <c r="J22" s="87"/>
      <c r="K22" s="98"/>
      <c r="L22" s="87"/>
    </row>
    <row r="23" spans="2:12" s="148" customFormat="1">
      <c r="B23" s="104" t="s">
        <v>56</v>
      </c>
      <c r="C23" s="85"/>
      <c r="D23" s="85"/>
      <c r="E23" s="85"/>
      <c r="F23" s="85"/>
      <c r="G23" s="85"/>
      <c r="H23" s="85"/>
      <c r="I23" s="85"/>
      <c r="J23" s="94">
        <v>186.40372040919024</v>
      </c>
      <c r="K23" s="95">
        <v>0.11551832637268876</v>
      </c>
      <c r="L23" s="95">
        <v>6.4298511621390508E-3</v>
      </c>
    </row>
    <row r="24" spans="2:12" s="148" customFormat="1">
      <c r="B24" s="90" t="s">
        <v>2127</v>
      </c>
      <c r="C24" s="87" t="s">
        <v>2146</v>
      </c>
      <c r="D24" s="87">
        <v>13</v>
      </c>
      <c r="E24" s="87" t="s">
        <v>2129</v>
      </c>
      <c r="F24" s="87" t="s">
        <v>183</v>
      </c>
      <c r="G24" s="100" t="s">
        <v>902</v>
      </c>
      <c r="H24" s="101">
        <v>0</v>
      </c>
      <c r="I24" s="101">
        <v>0</v>
      </c>
      <c r="J24" s="97">
        <v>2.2243511987606645E-3</v>
      </c>
      <c r="K24" s="98">
        <v>1.3969735034298284E-6</v>
      </c>
      <c r="L24" s="98">
        <v>7.6727262250778047E-8</v>
      </c>
    </row>
    <row r="25" spans="2:12" s="148" customFormat="1">
      <c r="B25" s="90" t="s">
        <v>2130</v>
      </c>
      <c r="C25" s="87" t="s">
        <v>2147</v>
      </c>
      <c r="D25" s="87">
        <v>26</v>
      </c>
      <c r="E25" s="87" t="s">
        <v>2129</v>
      </c>
      <c r="F25" s="87" t="s">
        <v>183</v>
      </c>
      <c r="G25" s="100" t="s">
        <v>974</v>
      </c>
      <c r="H25" s="101">
        <v>0</v>
      </c>
      <c r="I25" s="101">
        <v>0</v>
      </c>
      <c r="J25" s="97">
        <v>1.7400833551544103E-2</v>
      </c>
      <c r="K25" s="98">
        <v>1.0928356737301094E-5</v>
      </c>
      <c r="L25" s="98">
        <v>6.0022820138984618E-7</v>
      </c>
    </row>
    <row r="26" spans="2:12" s="148" customFormat="1">
      <c r="B26" s="90" t="s">
        <v>2130</v>
      </c>
      <c r="C26" s="87" t="s">
        <v>2148</v>
      </c>
      <c r="D26" s="87">
        <v>26</v>
      </c>
      <c r="E26" s="87" t="s">
        <v>2129</v>
      </c>
      <c r="F26" s="87" t="s">
        <v>183</v>
      </c>
      <c r="G26" s="100" t="s">
        <v>902</v>
      </c>
      <c r="H26" s="101">
        <v>0</v>
      </c>
      <c r="I26" s="101">
        <v>0</v>
      </c>
      <c r="J26" s="97">
        <v>2.1514947845514363</v>
      </c>
      <c r="K26" s="98">
        <v>-3.6960269271775454E-4</v>
      </c>
      <c r="L26" s="98">
        <v>7.4214136984049773E-5</v>
      </c>
    </row>
    <row r="27" spans="2:12" s="148" customFormat="1">
      <c r="B27" s="90" t="s">
        <v>2130</v>
      </c>
      <c r="C27" s="87" t="s">
        <v>2149</v>
      </c>
      <c r="D27" s="87">
        <v>26</v>
      </c>
      <c r="E27" s="87" t="s">
        <v>2129</v>
      </c>
      <c r="F27" s="87" t="s">
        <v>183</v>
      </c>
      <c r="G27" s="100" t="s">
        <v>945</v>
      </c>
      <c r="H27" s="101">
        <v>0</v>
      </c>
      <c r="I27" s="101">
        <v>0</v>
      </c>
      <c r="J27" s="97">
        <v>4.9886728228264068E-4</v>
      </c>
      <c r="K27" s="98">
        <v>3.1330680850451586E-7</v>
      </c>
      <c r="L27" s="98">
        <v>1.7208038378723479E-8</v>
      </c>
    </row>
    <row r="28" spans="2:12" s="148" customFormat="1">
      <c r="B28" s="90" t="s">
        <v>2130</v>
      </c>
      <c r="C28" s="87" t="s">
        <v>2150</v>
      </c>
      <c r="D28" s="87">
        <v>26</v>
      </c>
      <c r="E28" s="87" t="s">
        <v>2129</v>
      </c>
      <c r="F28" s="87" t="s">
        <v>183</v>
      </c>
      <c r="G28" s="100" t="s">
        <v>195</v>
      </c>
      <c r="H28" s="101">
        <v>0</v>
      </c>
      <c r="I28" s="101">
        <v>0</v>
      </c>
      <c r="J28" s="97">
        <v>1.6188292294607132E-3</v>
      </c>
      <c r="K28" s="98">
        <v>1.0166836700042487E-6</v>
      </c>
      <c r="L28" s="98">
        <v>5.5840253507297727E-8</v>
      </c>
    </row>
    <row r="29" spans="2:12" s="148" customFormat="1">
      <c r="B29" s="90" t="s">
        <v>2130</v>
      </c>
      <c r="C29" s="87" t="s">
        <v>2151</v>
      </c>
      <c r="D29" s="87">
        <v>26</v>
      </c>
      <c r="E29" s="87" t="s">
        <v>2129</v>
      </c>
      <c r="F29" s="87" t="s">
        <v>183</v>
      </c>
      <c r="G29" s="100" t="s">
        <v>1647</v>
      </c>
      <c r="H29" s="101">
        <v>0</v>
      </c>
      <c r="I29" s="101">
        <v>0</v>
      </c>
      <c r="J29" s="97">
        <v>1.2200047454682802E-2</v>
      </c>
      <c r="K29" s="98">
        <v>7.6620737967431936E-6</v>
      </c>
      <c r="L29" s="98">
        <v>4.2083113541105178E-7</v>
      </c>
    </row>
    <row r="30" spans="2:12" s="148" customFormat="1">
      <c r="B30" s="90" t="s">
        <v>2130</v>
      </c>
      <c r="C30" s="87" t="s">
        <v>2152</v>
      </c>
      <c r="D30" s="87">
        <v>26</v>
      </c>
      <c r="E30" s="87" t="s">
        <v>2129</v>
      </c>
      <c r="F30" s="87" t="s">
        <v>183</v>
      </c>
      <c r="G30" s="100" t="s">
        <v>191</v>
      </c>
      <c r="H30" s="101">
        <v>0</v>
      </c>
      <c r="I30" s="101">
        <v>0</v>
      </c>
      <c r="J30" s="97">
        <v>1.2431251537515307E-4</v>
      </c>
      <c r="K30" s="98">
        <v>7.807278374950881E-8</v>
      </c>
      <c r="L30" s="98">
        <v>4.288063401839421E-9</v>
      </c>
    </row>
    <row r="31" spans="2:12" s="148" customFormat="1">
      <c r="B31" s="90" t="s">
        <v>2132</v>
      </c>
      <c r="C31" s="87" t="s">
        <v>2153</v>
      </c>
      <c r="D31" s="87">
        <v>22</v>
      </c>
      <c r="E31" s="87" t="s">
        <v>2134</v>
      </c>
      <c r="F31" s="87" t="s">
        <v>2126</v>
      </c>
      <c r="G31" s="100" t="s">
        <v>974</v>
      </c>
      <c r="H31" s="101">
        <v>0</v>
      </c>
      <c r="I31" s="101">
        <v>0</v>
      </c>
      <c r="J31" s="97">
        <v>8.6459313501120695E-4</v>
      </c>
      <c r="K31" s="98">
        <v>5.4299595384530041E-7</v>
      </c>
      <c r="L31" s="98">
        <v>2.9823466837066246E-8</v>
      </c>
    </row>
    <row r="32" spans="2:12" s="148" customFormat="1">
      <c r="B32" s="90" t="s">
        <v>2132</v>
      </c>
      <c r="C32" s="87" t="s">
        <v>2154</v>
      </c>
      <c r="D32" s="87">
        <v>22</v>
      </c>
      <c r="E32" s="87" t="s">
        <v>2134</v>
      </c>
      <c r="F32" s="87" t="s">
        <v>2126</v>
      </c>
      <c r="G32" s="100" t="s">
        <v>902</v>
      </c>
      <c r="H32" s="101">
        <v>0</v>
      </c>
      <c r="I32" s="101">
        <v>0</v>
      </c>
      <c r="J32" s="97">
        <v>2.4085389009192676E-3</v>
      </c>
      <c r="K32" s="98">
        <v>1.512650083511497E-6</v>
      </c>
      <c r="L32" s="98">
        <v>8.3080673589223772E-8</v>
      </c>
    </row>
    <row r="33" spans="2:12" s="148" customFormat="1">
      <c r="B33" s="90" t="s">
        <v>2132</v>
      </c>
      <c r="C33" s="87" t="s">
        <v>2155</v>
      </c>
      <c r="D33" s="87">
        <v>22</v>
      </c>
      <c r="E33" s="87" t="s">
        <v>2134</v>
      </c>
      <c r="F33" s="87" t="s">
        <v>2126</v>
      </c>
      <c r="G33" s="100" t="s">
        <v>1647</v>
      </c>
      <c r="H33" s="101">
        <v>0</v>
      </c>
      <c r="I33" s="101">
        <v>0</v>
      </c>
      <c r="J33" s="97">
        <v>6.632652321230056E-6</v>
      </c>
      <c r="K33" s="98">
        <v>4.16554703923699E-9</v>
      </c>
      <c r="L33" s="98">
        <v>2.287881762343984E-10</v>
      </c>
    </row>
    <row r="34" spans="2:12" s="148" customFormat="1">
      <c r="B34" s="90" t="s">
        <v>2132</v>
      </c>
      <c r="C34" s="87" t="s">
        <v>2156</v>
      </c>
      <c r="D34" s="87">
        <v>22</v>
      </c>
      <c r="E34" s="87" t="s">
        <v>2134</v>
      </c>
      <c r="F34" s="87" t="s">
        <v>2126</v>
      </c>
      <c r="G34" s="100" t="s">
        <v>945</v>
      </c>
      <c r="H34" s="101">
        <v>0</v>
      </c>
      <c r="I34" s="101">
        <v>0</v>
      </c>
      <c r="J34" s="97">
        <v>4.0467367619159179E-3</v>
      </c>
      <c r="K34" s="98">
        <v>2.5414979590011368E-6</v>
      </c>
      <c r="L34" s="98">
        <v>1.3958903295683913E-7</v>
      </c>
    </row>
    <row r="35" spans="2:12" s="148" customFormat="1">
      <c r="B35" s="90" t="s">
        <v>2132</v>
      </c>
      <c r="C35" s="87" t="s">
        <v>2157</v>
      </c>
      <c r="D35" s="87">
        <v>22</v>
      </c>
      <c r="E35" s="87" t="s">
        <v>2134</v>
      </c>
      <c r="F35" s="87" t="s">
        <v>2126</v>
      </c>
      <c r="G35" s="100" t="s">
        <v>195</v>
      </c>
      <c r="H35" s="101">
        <v>0</v>
      </c>
      <c r="I35" s="101">
        <v>0</v>
      </c>
      <c r="J35" s="97">
        <v>1.2662867967780485E-6</v>
      </c>
      <c r="K35" s="98">
        <v>7.9527419223528069E-10</v>
      </c>
      <c r="L35" s="98">
        <v>4.3679576856038138E-11</v>
      </c>
    </row>
    <row r="36" spans="2:12" s="148" customFormat="1">
      <c r="B36" s="90" t="s">
        <v>2132</v>
      </c>
      <c r="C36" s="87" t="s">
        <v>2158</v>
      </c>
      <c r="D36" s="87">
        <v>22</v>
      </c>
      <c r="E36" s="87" t="s">
        <v>2134</v>
      </c>
      <c r="F36" s="87" t="s">
        <v>2126</v>
      </c>
      <c r="G36" s="100" t="s">
        <v>190</v>
      </c>
      <c r="H36" s="101">
        <v>0</v>
      </c>
      <c r="I36" s="101">
        <v>0</v>
      </c>
      <c r="J36" s="97">
        <v>6.6677457197550825E-7</v>
      </c>
      <c r="K36" s="98">
        <v>4.1875869706615245E-10</v>
      </c>
      <c r="L36" s="98">
        <v>2.2999869568537407E-11</v>
      </c>
    </row>
    <row r="37" spans="2:12" s="148" customFormat="1">
      <c r="B37" s="90" t="s">
        <v>2135</v>
      </c>
      <c r="C37" s="87" t="s">
        <v>2159</v>
      </c>
      <c r="D37" s="87">
        <v>12</v>
      </c>
      <c r="E37" s="87" t="s">
        <v>360</v>
      </c>
      <c r="F37" s="87" t="s">
        <v>185</v>
      </c>
      <c r="G37" s="100" t="s">
        <v>974</v>
      </c>
      <c r="H37" s="101">
        <v>0</v>
      </c>
      <c r="I37" s="101">
        <v>0</v>
      </c>
      <c r="J37" s="97">
        <v>1.0984526183321082E-4</v>
      </c>
      <c r="K37" s="98">
        <v>6.8986822019744534E-8</v>
      </c>
      <c r="L37" s="98">
        <v>3.7890267581747087E-9</v>
      </c>
    </row>
    <row r="38" spans="2:12" s="148" customFormat="1">
      <c r="B38" s="90" t="s">
        <v>2135</v>
      </c>
      <c r="C38" s="87" t="s">
        <v>2160</v>
      </c>
      <c r="D38" s="87">
        <v>12</v>
      </c>
      <c r="E38" s="87" t="s">
        <v>360</v>
      </c>
      <c r="F38" s="87" t="s">
        <v>185</v>
      </c>
      <c r="G38" s="100" t="s">
        <v>902</v>
      </c>
      <c r="H38" s="101">
        <v>0</v>
      </c>
      <c r="I38" s="101">
        <v>0</v>
      </c>
      <c r="J38" s="97">
        <v>92.351721501684096</v>
      </c>
      <c r="K38" s="98">
        <v>5.8171067949616004E-2</v>
      </c>
      <c r="L38" s="98">
        <v>3.1856007086104757E-3</v>
      </c>
    </row>
    <row r="39" spans="2:12" s="148" customFormat="1">
      <c r="B39" s="90" t="s">
        <v>2135</v>
      </c>
      <c r="C39" s="87" t="s">
        <v>2161</v>
      </c>
      <c r="D39" s="87">
        <v>12</v>
      </c>
      <c r="E39" s="87" t="s">
        <v>360</v>
      </c>
      <c r="F39" s="87" t="s">
        <v>185</v>
      </c>
      <c r="G39" s="100" t="s">
        <v>945</v>
      </c>
      <c r="H39" s="101">
        <v>0</v>
      </c>
      <c r="I39" s="101">
        <v>0</v>
      </c>
      <c r="J39" s="97">
        <v>1.3940383336084099</v>
      </c>
      <c r="K39" s="98">
        <v>8.7550680661465112E-4</v>
      </c>
      <c r="L39" s="98">
        <v>4.8086266624625237E-5</v>
      </c>
    </row>
    <row r="40" spans="2:12" s="148" customFormat="1">
      <c r="B40" s="90" t="s">
        <v>2135</v>
      </c>
      <c r="C40" s="87" t="s">
        <v>2162</v>
      </c>
      <c r="D40" s="87">
        <v>12</v>
      </c>
      <c r="E40" s="87" t="s">
        <v>360</v>
      </c>
      <c r="F40" s="87" t="s">
        <v>185</v>
      </c>
      <c r="G40" s="100" t="s">
        <v>1647</v>
      </c>
      <c r="H40" s="101">
        <v>0</v>
      </c>
      <c r="I40" s="101">
        <v>0</v>
      </c>
      <c r="J40" s="97">
        <v>1.6698608798158562E-5</v>
      </c>
      <c r="K40" s="98">
        <v>1.0487334036174256E-8</v>
      </c>
      <c r="L40" s="98">
        <v>5.7600550542258155E-10</v>
      </c>
    </row>
    <row r="41" spans="2:12" s="148" customFormat="1">
      <c r="B41" s="90" t="s">
        <v>2137</v>
      </c>
      <c r="C41" s="87" t="s">
        <v>2163</v>
      </c>
      <c r="D41" s="87">
        <v>10</v>
      </c>
      <c r="E41" s="87" t="s">
        <v>360</v>
      </c>
      <c r="F41" s="87" t="s">
        <v>185</v>
      </c>
      <c r="G41" s="100" t="s">
        <v>974</v>
      </c>
      <c r="H41" s="101">
        <v>0</v>
      </c>
      <c r="I41" s="101">
        <v>0</v>
      </c>
      <c r="J41" s="97">
        <v>6.682616547380062E-3</v>
      </c>
      <c r="K41" s="98">
        <v>4.1969263916026708E-6</v>
      </c>
      <c r="L41" s="98">
        <v>2.3051165330272497E-7</v>
      </c>
    </row>
    <row r="42" spans="2:12" s="148" customFormat="1">
      <c r="B42" s="90" t="s">
        <v>2137</v>
      </c>
      <c r="C42" s="87" t="s">
        <v>2164</v>
      </c>
      <c r="D42" s="87">
        <v>10</v>
      </c>
      <c r="E42" s="87" t="s">
        <v>360</v>
      </c>
      <c r="F42" s="87" t="s">
        <v>185</v>
      </c>
      <c r="G42" s="100" t="s">
        <v>902</v>
      </c>
      <c r="H42" s="101">
        <v>0</v>
      </c>
      <c r="I42" s="101">
        <v>0</v>
      </c>
      <c r="J42" s="97">
        <v>90.387807186029761</v>
      </c>
      <c r="K42" s="98">
        <v>5.6766832387961472E-2</v>
      </c>
      <c r="L42" s="98">
        <v>3.11785701381119E-3</v>
      </c>
    </row>
    <row r="43" spans="2:12" s="148" customFormat="1">
      <c r="B43" s="90" t="s">
        <v>2137</v>
      </c>
      <c r="C43" s="87" t="s">
        <v>2165</v>
      </c>
      <c r="D43" s="87">
        <v>10</v>
      </c>
      <c r="E43" s="87" t="s">
        <v>360</v>
      </c>
      <c r="F43" s="87" t="s">
        <v>185</v>
      </c>
      <c r="G43" s="100" t="s">
        <v>945</v>
      </c>
      <c r="H43" s="101">
        <v>0</v>
      </c>
      <c r="I43" s="101">
        <v>0</v>
      </c>
      <c r="J43" s="97">
        <v>3.8298595590312523E-4</v>
      </c>
      <c r="K43" s="98">
        <v>2.405291182797514E-7</v>
      </c>
      <c r="L43" s="98">
        <v>1.3210802274980958E-8</v>
      </c>
    </row>
    <row r="44" spans="2:12" s="148" customFormat="1">
      <c r="B44" s="90" t="s">
        <v>2137</v>
      </c>
      <c r="C44" s="87" t="s">
        <v>2166</v>
      </c>
      <c r="D44" s="87">
        <v>10</v>
      </c>
      <c r="E44" s="87" t="s">
        <v>360</v>
      </c>
      <c r="F44" s="87" t="s">
        <v>185</v>
      </c>
      <c r="G44" s="100" t="s">
        <v>195</v>
      </c>
      <c r="H44" s="101">
        <v>0</v>
      </c>
      <c r="I44" s="101">
        <v>0</v>
      </c>
      <c r="J44" s="97">
        <v>6.8978121915854048E-4</v>
      </c>
      <c r="K44" s="98">
        <v>4.3320770877588678E-7</v>
      </c>
      <c r="L44" s="98">
        <v>2.3793465945272863E-8</v>
      </c>
    </row>
    <row r="45" spans="2:12" s="148" customFormat="1">
      <c r="B45" s="90" t="s">
        <v>2137</v>
      </c>
      <c r="C45" s="87" t="s">
        <v>2167</v>
      </c>
      <c r="D45" s="87">
        <v>10</v>
      </c>
      <c r="E45" s="87" t="s">
        <v>360</v>
      </c>
      <c r="F45" s="87" t="s">
        <v>185</v>
      </c>
      <c r="G45" s="100" t="s">
        <v>1647</v>
      </c>
      <c r="H45" s="101">
        <v>0</v>
      </c>
      <c r="I45" s="101">
        <v>0</v>
      </c>
      <c r="J45" s="97">
        <v>6.5010520767612062E-6</v>
      </c>
      <c r="K45" s="98">
        <v>4.0828972963949868E-9</v>
      </c>
      <c r="L45" s="98">
        <v>2.2424872829323973E-10</v>
      </c>
    </row>
    <row r="46" spans="2:12" s="148" customFormat="1">
      <c r="B46" s="90" t="s">
        <v>2137</v>
      </c>
      <c r="C46" s="87" t="s">
        <v>2168</v>
      </c>
      <c r="D46" s="87">
        <v>10</v>
      </c>
      <c r="E46" s="87" t="s">
        <v>360</v>
      </c>
      <c r="F46" s="87" t="s">
        <v>185</v>
      </c>
      <c r="G46" s="100" t="s">
        <v>1807</v>
      </c>
      <c r="H46" s="101">
        <v>0</v>
      </c>
      <c r="I46" s="101">
        <v>0</v>
      </c>
      <c r="J46" s="97">
        <v>1.8541012220722468E-6</v>
      </c>
      <c r="K46" s="98">
        <v>1.1644430435962311E-9</v>
      </c>
      <c r="L46" s="98">
        <v>6.3955777659880338E-11</v>
      </c>
    </row>
    <row r="47" spans="2:12" s="148" customFormat="1">
      <c r="B47" s="90" t="s">
        <v>2139</v>
      </c>
      <c r="C47" s="87" t="s">
        <v>2169</v>
      </c>
      <c r="D47" s="87">
        <v>20</v>
      </c>
      <c r="E47" s="87" t="s">
        <v>360</v>
      </c>
      <c r="F47" s="87" t="s">
        <v>185</v>
      </c>
      <c r="G47" s="100" t="s">
        <v>902</v>
      </c>
      <c r="H47" s="101">
        <v>0</v>
      </c>
      <c r="I47" s="101">
        <v>0</v>
      </c>
      <c r="J47" s="97">
        <v>5.5058816698481533E-2</v>
      </c>
      <c r="K47" s="98">
        <v>3.4578940637087074E-5</v>
      </c>
      <c r="L47" s="98">
        <v>1.8992110015701071E-6</v>
      </c>
    </row>
    <row r="48" spans="2:12" s="148" customFormat="1">
      <c r="B48" s="90" t="s">
        <v>2139</v>
      </c>
      <c r="C48" s="87" t="s">
        <v>2170</v>
      </c>
      <c r="D48" s="87">
        <v>20</v>
      </c>
      <c r="E48" s="87" t="s">
        <v>360</v>
      </c>
      <c r="F48" s="87" t="s">
        <v>185</v>
      </c>
      <c r="G48" s="100" t="s">
        <v>974</v>
      </c>
      <c r="H48" s="101">
        <v>0</v>
      </c>
      <c r="I48" s="101">
        <v>0</v>
      </c>
      <c r="J48" s="97">
        <v>5.4128057885001269E-3</v>
      </c>
      <c r="K48" s="98">
        <v>3.3994390229201767E-6</v>
      </c>
      <c r="L48" s="98">
        <v>1.8671052011848473E-7</v>
      </c>
    </row>
    <row r="49" spans="2:12" s="148" customFormat="1">
      <c r="B49" s="90" t="s">
        <v>2139</v>
      </c>
      <c r="C49" s="87" t="s">
        <v>2171</v>
      </c>
      <c r="D49" s="87">
        <v>20</v>
      </c>
      <c r="E49" s="87" t="s">
        <v>360</v>
      </c>
      <c r="F49" s="87" t="s">
        <v>185</v>
      </c>
      <c r="G49" s="100" t="s">
        <v>945</v>
      </c>
      <c r="H49" s="101">
        <v>0</v>
      </c>
      <c r="I49" s="101">
        <v>0</v>
      </c>
      <c r="J49" s="97">
        <v>1.3160024446885031E-6</v>
      </c>
      <c r="K49" s="98">
        <v>8.2649742842003769E-10</v>
      </c>
      <c r="L49" s="98">
        <v>4.5394479411586983E-11</v>
      </c>
    </row>
    <row r="50" spans="2:12" s="148" customFormat="1">
      <c r="B50" s="90" t="s">
        <v>2143</v>
      </c>
      <c r="C50" s="87" t="s">
        <v>2172</v>
      </c>
      <c r="D50" s="87">
        <v>11</v>
      </c>
      <c r="E50" s="87" t="s">
        <v>412</v>
      </c>
      <c r="F50" s="87" t="s">
        <v>185</v>
      </c>
      <c r="G50" s="100" t="s">
        <v>974</v>
      </c>
      <c r="H50" s="101">
        <v>0</v>
      </c>
      <c r="I50" s="101">
        <v>0</v>
      </c>
      <c r="J50" s="97">
        <v>2.4682356962602147E-6</v>
      </c>
      <c r="K50" s="98">
        <v>1.5501418435255818E-9</v>
      </c>
      <c r="L50" s="98">
        <v>8.5139868051954249E-11</v>
      </c>
    </row>
    <row r="51" spans="2:12" s="148" customFormat="1">
      <c r="B51" s="90" t="s">
        <v>2143</v>
      </c>
      <c r="C51" s="87" t="s">
        <v>2173</v>
      </c>
      <c r="D51" s="87">
        <v>11</v>
      </c>
      <c r="E51" s="87" t="s">
        <v>412</v>
      </c>
      <c r="F51" s="87" t="s">
        <v>185</v>
      </c>
      <c r="G51" s="100" t="s">
        <v>902</v>
      </c>
      <c r="H51" s="101">
        <v>0</v>
      </c>
      <c r="I51" s="101">
        <v>0</v>
      </c>
      <c r="J51" s="97">
        <v>8.9142496263346707E-3</v>
      </c>
      <c r="K51" s="98">
        <v>5.5984731808030901E-6</v>
      </c>
      <c r="L51" s="98">
        <v>3.0749009833958053E-7</v>
      </c>
    </row>
    <row r="52" spans="2:12" s="148" customFormat="1">
      <c r="B52" s="90" t="s">
        <v>2143</v>
      </c>
      <c r="C52" s="87" t="s">
        <v>2174</v>
      </c>
      <c r="D52" s="87">
        <v>11</v>
      </c>
      <c r="E52" s="87" t="s">
        <v>412</v>
      </c>
      <c r="F52" s="87" t="s">
        <v>185</v>
      </c>
      <c r="G52" s="100" t="s">
        <v>945</v>
      </c>
      <c r="H52" s="101">
        <v>0</v>
      </c>
      <c r="I52" s="101">
        <v>0</v>
      </c>
      <c r="J52" s="97">
        <v>3.8017848402112316E-8</v>
      </c>
      <c r="K52" s="98">
        <v>2.3876592376578872E-11</v>
      </c>
      <c r="L52" s="98">
        <v>1.3113960718902908E-12</v>
      </c>
    </row>
    <row r="53" spans="2:12" s="148" customFormat="1">
      <c r="B53" s="90" t="s">
        <v>2143</v>
      </c>
      <c r="C53" s="87" t="s">
        <v>2175</v>
      </c>
      <c r="D53" s="87">
        <v>11</v>
      </c>
      <c r="E53" s="87" t="s">
        <v>412</v>
      </c>
      <c r="F53" s="87" t="s">
        <v>185</v>
      </c>
      <c r="G53" s="100" t="s">
        <v>2176</v>
      </c>
      <c r="H53" s="101">
        <v>0</v>
      </c>
      <c r="I53" s="101">
        <v>0</v>
      </c>
      <c r="J53" s="97">
        <v>-1.7049542783408831E-5</v>
      </c>
      <c r="K53" s="98">
        <v>-1.07077333504196E-8</v>
      </c>
      <c r="L53" s="98">
        <v>-5.8811069993233814E-10</v>
      </c>
    </row>
    <row r="54" spans="2:12" s="148" customFormat="1">
      <c r="B54" s="86"/>
      <c r="C54" s="87"/>
      <c r="D54" s="87"/>
      <c r="E54" s="87"/>
      <c r="F54" s="87"/>
      <c r="G54" s="87"/>
      <c r="H54" s="87"/>
      <c r="I54" s="87"/>
      <c r="J54" s="87"/>
      <c r="K54" s="98"/>
      <c r="L54" s="87"/>
    </row>
    <row r="55" spans="2:12" s="148" customFormat="1">
      <c r="B55" s="84" t="s">
        <v>262</v>
      </c>
      <c r="C55" s="85"/>
      <c r="D55" s="85"/>
      <c r="E55" s="85"/>
      <c r="F55" s="85"/>
      <c r="G55" s="85"/>
      <c r="H55" s="85"/>
      <c r="I55" s="85"/>
      <c r="J55" s="94">
        <v>369.16413197971389</v>
      </c>
      <c r="K55" s="95">
        <v>0.25214036569433673</v>
      </c>
      <c r="L55" s="95">
        <v>1.2734029223339409E-2</v>
      </c>
    </row>
    <row r="56" spans="2:12" s="148" customFormat="1">
      <c r="B56" s="104" t="s">
        <v>56</v>
      </c>
      <c r="C56" s="85"/>
      <c r="D56" s="85"/>
      <c r="E56" s="85"/>
      <c r="F56" s="85"/>
      <c r="G56" s="85"/>
      <c r="H56" s="85"/>
      <c r="I56" s="85"/>
      <c r="J56" s="94">
        <v>369.16413197971389</v>
      </c>
      <c r="K56" s="95">
        <v>0.25214036569433673</v>
      </c>
      <c r="L56" s="95">
        <v>1.2734029223339409E-2</v>
      </c>
    </row>
    <row r="57" spans="2:12" s="148" customFormat="1">
      <c r="B57" s="90" t="s">
        <v>2338</v>
      </c>
      <c r="C57" s="87" t="s">
        <v>2177</v>
      </c>
      <c r="D57" s="87">
        <v>91</v>
      </c>
      <c r="E57" s="87" t="s">
        <v>2125</v>
      </c>
      <c r="F57" s="87" t="s">
        <v>2126</v>
      </c>
      <c r="G57" s="100" t="s">
        <v>974</v>
      </c>
      <c r="H57" s="101">
        <v>0</v>
      </c>
      <c r="I57" s="101">
        <v>0</v>
      </c>
      <c r="J57" s="97">
        <v>14.5802570020068</v>
      </c>
      <c r="K57" s="98">
        <v>9.1569320152093056E-3</v>
      </c>
      <c r="L57" s="98">
        <v>5.0293461001123534E-4</v>
      </c>
    </row>
    <row r="58" spans="2:12" s="148" customFormat="1">
      <c r="B58" s="90" t="s">
        <v>2338</v>
      </c>
      <c r="C58" s="87" t="s">
        <v>2178</v>
      </c>
      <c r="D58" s="87">
        <v>91</v>
      </c>
      <c r="E58" s="87" t="s">
        <v>2125</v>
      </c>
      <c r="F58" s="87" t="s">
        <v>2126</v>
      </c>
      <c r="G58" s="100" t="s">
        <v>902</v>
      </c>
      <c r="H58" s="101">
        <v>0</v>
      </c>
      <c r="I58" s="101">
        <v>0</v>
      </c>
      <c r="J58" s="97">
        <v>300.37582204170201</v>
      </c>
      <c r="K58" s="98">
        <v>0.20893880364664272</v>
      </c>
      <c r="L58" s="98">
        <v>1.0361230045160022E-2</v>
      </c>
    </row>
    <row r="59" spans="2:12" s="148" customFormat="1">
      <c r="B59" s="90" t="s">
        <v>2338</v>
      </c>
      <c r="C59" s="87" t="s">
        <v>2179</v>
      </c>
      <c r="D59" s="87">
        <v>91</v>
      </c>
      <c r="E59" s="87" t="s">
        <v>2125</v>
      </c>
      <c r="F59" s="87" t="s">
        <v>2126</v>
      </c>
      <c r="G59" s="100" t="s">
        <v>198</v>
      </c>
      <c r="H59" s="101">
        <v>0</v>
      </c>
      <c r="I59" s="101">
        <v>0</v>
      </c>
      <c r="J59" s="97">
        <v>1.6431091821202285E-2</v>
      </c>
      <c r="K59" s="98">
        <v>1.0319323638925032E-5</v>
      </c>
      <c r="L59" s="98">
        <v>5.6677771564779414E-7</v>
      </c>
    </row>
    <row r="60" spans="2:12" s="148" customFormat="1">
      <c r="B60" s="90" t="s">
        <v>2338</v>
      </c>
      <c r="C60" s="87" t="s">
        <v>2180</v>
      </c>
      <c r="D60" s="87">
        <v>91</v>
      </c>
      <c r="E60" s="87" t="s">
        <v>2125</v>
      </c>
      <c r="F60" s="87" t="s">
        <v>2126</v>
      </c>
      <c r="G60" s="100" t="s">
        <v>2181</v>
      </c>
      <c r="H60" s="101">
        <v>0</v>
      </c>
      <c r="I60" s="101">
        <v>0</v>
      </c>
      <c r="J60" s="97">
        <v>2.5163428967382722E-3</v>
      </c>
      <c r="K60" s="98">
        <v>1.5803549161867143E-6</v>
      </c>
      <c r="L60" s="98">
        <v>8.6799288466000041E-8</v>
      </c>
    </row>
    <row r="61" spans="2:12" s="148" customFormat="1">
      <c r="B61" s="90" t="s">
        <v>2338</v>
      </c>
      <c r="C61" s="87" t="s">
        <v>2182</v>
      </c>
      <c r="D61" s="87">
        <v>91</v>
      </c>
      <c r="E61" s="87" t="s">
        <v>2125</v>
      </c>
      <c r="F61" s="87" t="s">
        <v>2126</v>
      </c>
      <c r="G61" s="100" t="s">
        <v>1807</v>
      </c>
      <c r="H61" s="101">
        <v>0</v>
      </c>
      <c r="I61" s="101">
        <v>0</v>
      </c>
      <c r="J61" s="97">
        <v>4.2528519892529086E-4</v>
      </c>
      <c r="K61" s="98">
        <v>2.6709458229012349E-7</v>
      </c>
      <c r="L61" s="98">
        <v>1.4669881719890279E-8</v>
      </c>
    </row>
    <row r="62" spans="2:12" s="148" customFormat="1">
      <c r="B62" s="90" t="s">
        <v>2338</v>
      </c>
      <c r="C62" s="87" t="s">
        <v>2183</v>
      </c>
      <c r="D62" s="87">
        <v>91</v>
      </c>
      <c r="E62" s="87" t="s">
        <v>2125</v>
      </c>
      <c r="F62" s="87" t="s">
        <v>2126</v>
      </c>
      <c r="G62" s="100" t="s">
        <v>195</v>
      </c>
      <c r="H62" s="101">
        <v>0</v>
      </c>
      <c r="I62" s="101">
        <v>0</v>
      </c>
      <c r="J62" s="97">
        <v>0.60814694673627356</v>
      </c>
      <c r="K62" s="98">
        <v>3.8193841478615216E-4</v>
      </c>
      <c r="L62" s="98">
        <v>2.0977555295783435E-5</v>
      </c>
    </row>
    <row r="63" spans="2:12" s="148" customFormat="1">
      <c r="B63" s="90" t="s">
        <v>2338</v>
      </c>
      <c r="C63" s="87" t="s">
        <v>2184</v>
      </c>
      <c r="D63" s="87">
        <v>91</v>
      </c>
      <c r="E63" s="87" t="s">
        <v>2125</v>
      </c>
      <c r="F63" s="87" t="s">
        <v>2126</v>
      </c>
      <c r="G63" s="100" t="s">
        <v>190</v>
      </c>
      <c r="H63" s="101">
        <v>0</v>
      </c>
      <c r="I63" s="101">
        <v>0</v>
      </c>
      <c r="J63" s="97">
        <v>-2.333711001914279E-5</v>
      </c>
      <c r="K63" s="98">
        <v>-1.4656554397315336E-8</v>
      </c>
      <c r="L63" s="98">
        <v>-8.0499543489880928E-10</v>
      </c>
    </row>
    <row r="64" spans="2:12" s="148" customFormat="1">
      <c r="B64" s="90" t="s">
        <v>2338</v>
      </c>
      <c r="C64" s="87" t="s">
        <v>2185</v>
      </c>
      <c r="D64" s="87">
        <v>91</v>
      </c>
      <c r="E64" s="87" t="s">
        <v>2125</v>
      </c>
      <c r="F64" s="87" t="s">
        <v>2126</v>
      </c>
      <c r="G64" s="100" t="s">
        <v>1647</v>
      </c>
      <c r="H64" s="101">
        <v>0</v>
      </c>
      <c r="I64" s="101">
        <v>0</v>
      </c>
      <c r="J64" s="97">
        <v>35.201752352516053</v>
      </c>
      <c r="K64" s="98">
        <v>2.2107981571508475E-2</v>
      </c>
      <c r="L64" s="98">
        <v>1.2142570318676809E-3</v>
      </c>
    </row>
    <row r="65" spans="2:12" s="148" customFormat="1">
      <c r="B65" s="90" t="s">
        <v>2338</v>
      </c>
      <c r="C65" s="87" t="s">
        <v>2186</v>
      </c>
      <c r="D65" s="87">
        <v>91</v>
      </c>
      <c r="E65" s="87" t="s">
        <v>2125</v>
      </c>
      <c r="F65" s="87" t="s">
        <v>2126</v>
      </c>
      <c r="G65" s="100" t="s">
        <v>945</v>
      </c>
      <c r="H65" s="101">
        <v>0</v>
      </c>
      <c r="I65" s="101">
        <v>0</v>
      </c>
      <c r="J65" s="97">
        <v>18.354924360180679</v>
      </c>
      <c r="K65" s="98">
        <v>1.1527560487263711E-2</v>
      </c>
      <c r="L65" s="98">
        <v>6.3313882077679494E-4</v>
      </c>
    </row>
    <row r="66" spans="2:12" s="148" customFormat="1">
      <c r="B66" s="90" t="s">
        <v>2338</v>
      </c>
      <c r="C66" s="87" t="s">
        <v>2187</v>
      </c>
      <c r="D66" s="87">
        <v>91</v>
      </c>
      <c r="E66" s="87" t="s">
        <v>2125</v>
      </c>
      <c r="F66" s="87" t="s">
        <v>2126</v>
      </c>
      <c r="G66" s="100" t="s">
        <v>2122</v>
      </c>
      <c r="H66" s="101">
        <v>0</v>
      </c>
      <c r="I66" s="101">
        <v>0</v>
      </c>
      <c r="J66" s="97">
        <v>2.1586932047902657E-2</v>
      </c>
      <c r="K66" s="98">
        <v>1.355737893731096E-5</v>
      </c>
      <c r="L66" s="98">
        <v>7.4462440883975149E-7</v>
      </c>
    </row>
    <row r="67" spans="2:12" s="148" customFormat="1">
      <c r="B67" s="90" t="s">
        <v>2338</v>
      </c>
      <c r="C67" s="87" t="s">
        <v>2188</v>
      </c>
      <c r="D67" s="87">
        <v>91</v>
      </c>
      <c r="E67" s="87" t="s">
        <v>2125</v>
      </c>
      <c r="F67" s="87" t="s">
        <v>2126</v>
      </c>
      <c r="G67" s="100" t="s">
        <v>191</v>
      </c>
      <c r="H67" s="101">
        <v>0</v>
      </c>
      <c r="I67" s="101">
        <v>0</v>
      </c>
      <c r="J67" s="97">
        <v>3.803802710626421E-4</v>
      </c>
      <c r="K67" s="98">
        <v>2.3889265337147978E-7</v>
      </c>
      <c r="L67" s="98">
        <v>1.3120921205746019E-8</v>
      </c>
    </row>
    <row r="68" spans="2:12" s="148" customFormat="1">
      <c r="B68" s="90" t="s">
        <v>2338</v>
      </c>
      <c r="C68" s="87" t="s">
        <v>2189</v>
      </c>
      <c r="D68" s="87">
        <v>91</v>
      </c>
      <c r="E68" s="87" t="s">
        <v>2125</v>
      </c>
      <c r="F68" s="87" t="s">
        <v>2126</v>
      </c>
      <c r="G68" s="100" t="s">
        <v>2176</v>
      </c>
      <c r="H68" s="101">
        <v>0</v>
      </c>
      <c r="I68" s="101">
        <v>0</v>
      </c>
      <c r="J68" s="97">
        <v>1.9125814462643267E-3</v>
      </c>
      <c r="K68" s="98">
        <v>1.2011707526542654E-6</v>
      </c>
      <c r="L68" s="98">
        <v>6.5973007448310349E-8</v>
      </c>
    </row>
    <row r="69" spans="2:12" s="148" customFormat="1">
      <c r="B69" s="151"/>
      <c r="C69" s="151"/>
    </row>
    <row r="70" spans="2:12">
      <c r="D70" s="1"/>
    </row>
    <row r="71" spans="2:12">
      <c r="B71" s="174" t="s">
        <v>2446</v>
      </c>
      <c r="D71" s="1"/>
    </row>
    <row r="72" spans="2:12">
      <c r="B72" s="174" t="s">
        <v>135</v>
      </c>
      <c r="D72" s="1"/>
    </row>
    <row r="73" spans="2:12">
      <c r="B73" s="102"/>
      <c r="D73" s="1"/>
    </row>
    <row r="74" spans="2:12">
      <c r="D74" s="1"/>
    </row>
    <row r="75" spans="2:12">
      <c r="D75" s="1"/>
    </row>
    <row r="76" spans="2:12">
      <c r="D76" s="1"/>
    </row>
    <row r="77" spans="2:12">
      <c r="D77" s="1"/>
    </row>
    <row r="78" spans="2:12">
      <c r="D78" s="1"/>
    </row>
    <row r="79" spans="2:12">
      <c r="D79" s="1"/>
    </row>
    <row r="80" spans="2:12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5">
      <c r="D497" s="1"/>
    </row>
    <row r="498" spans="4:5">
      <c r="D498" s="1"/>
    </row>
    <row r="499" spans="4:5">
      <c r="D499" s="1"/>
    </row>
    <row r="500" spans="4:5">
      <c r="D500" s="1"/>
    </row>
    <row r="501" spans="4:5">
      <c r="D501" s="1"/>
    </row>
    <row r="502" spans="4:5">
      <c r="D502" s="1"/>
    </row>
    <row r="503" spans="4:5">
      <c r="D503" s="1"/>
    </row>
    <row r="504" spans="4:5">
      <c r="D504" s="1"/>
    </row>
    <row r="505" spans="4:5">
      <c r="D505" s="1"/>
    </row>
    <row r="506" spans="4:5">
      <c r="D506" s="1"/>
    </row>
    <row r="507" spans="4:5">
      <c r="D507" s="1"/>
    </row>
    <row r="508" spans="4:5">
      <c r="D508" s="1"/>
    </row>
    <row r="509" spans="4:5">
      <c r="D509" s="1"/>
    </row>
    <row r="510" spans="4:5">
      <c r="D510" s="1"/>
    </row>
    <row r="511" spans="4:5">
      <c r="D511" s="1"/>
    </row>
    <row r="512" spans="4:5">
      <c r="E512" s="2"/>
    </row>
  </sheetData>
  <mergeCells count="1">
    <mergeCell ref="B6:L6"/>
  </mergeCells>
  <phoneticPr fontId="6" type="noConversion"/>
  <dataValidations disablePrompts="1"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 enableFormatConditionsCalculation="0">
    <tabColor theme="4" tint="0.59999389629810485"/>
    <pageSetUpPr fitToPage="1"/>
  </sheetPr>
  <dimension ref="B1:AR878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2" style="2" bestFit="1" customWidth="1"/>
    <col min="3" max="3" width="13.5703125" style="2" customWidth="1"/>
    <col min="4" max="4" width="6.42578125" style="2" bestFit="1" customWidth="1"/>
    <col min="5" max="5" width="6.28515625" style="1" customWidth="1"/>
    <col min="6" max="6" width="7.85546875" style="1" bestFit="1" customWidth="1"/>
    <col min="7" max="7" width="7.140625" style="1" bestFit="1" customWidth="1"/>
    <col min="8" max="8" width="6.28515625" style="1" bestFit="1" customWidth="1"/>
    <col min="9" max="9" width="6.85546875" style="1" customWidth="1"/>
    <col min="10" max="10" width="7" style="1" bestFit="1" customWidth="1"/>
    <col min="11" max="11" width="7.5703125" style="1" bestFit="1" customWidth="1"/>
    <col min="12" max="12" width="17.28515625" style="1" bestFit="1" customWidth="1"/>
    <col min="13" max="13" width="7.28515625" style="1" bestFit="1" customWidth="1"/>
    <col min="14" max="14" width="13.140625" style="1" bestFit="1" customWidth="1"/>
    <col min="15" max="15" width="11" style="1" customWidth="1"/>
    <col min="16" max="16" width="13.5703125" style="1" customWidth="1"/>
    <col min="17" max="17" width="11.5703125" style="1" customWidth="1"/>
    <col min="18" max="30" width="7.5703125" style="1" customWidth="1"/>
    <col min="31" max="31" width="6.7109375" style="1" customWidth="1"/>
    <col min="32" max="32" width="7.7109375" style="1" customWidth="1"/>
    <col min="33" max="33" width="7.140625" style="1" customWidth="1"/>
    <col min="34" max="34" width="6" style="1" customWidth="1"/>
    <col min="35" max="35" width="7.85546875" style="1" customWidth="1"/>
    <col min="36" max="36" width="8.140625" style="1" customWidth="1"/>
    <col min="37" max="37" width="15" style="1" customWidth="1"/>
    <col min="38" max="38" width="8.7109375" style="1" customWidth="1"/>
    <col min="39" max="39" width="10" style="1" customWidth="1"/>
    <col min="40" max="40" width="9.5703125" style="1" customWidth="1"/>
    <col min="41" max="41" width="6.140625" style="1" customWidth="1"/>
    <col min="42" max="43" width="5.7109375" style="1" customWidth="1"/>
    <col min="44" max="44" width="6.85546875" style="1" customWidth="1"/>
    <col min="45" max="45" width="6.42578125" style="1" customWidth="1"/>
    <col min="46" max="46" width="6.7109375" style="1" customWidth="1"/>
    <col min="47" max="47" width="7.28515625" style="1" customWidth="1"/>
    <col min="48" max="59" width="5.7109375" style="1" customWidth="1"/>
    <col min="60" max="16384" width="9.140625" style="1"/>
  </cols>
  <sheetData>
    <row r="1" spans="2:44">
      <c r="B1" s="57" t="s">
        <v>202</v>
      </c>
      <c r="C1" s="81" t="s" vm="1">
        <v>273</v>
      </c>
      <c r="R1"/>
    </row>
    <row r="2" spans="2:44">
      <c r="B2" s="57" t="s">
        <v>201</v>
      </c>
      <c r="C2" s="81" t="s">
        <v>274</v>
      </c>
      <c r="R2" s="164"/>
    </row>
    <row r="3" spans="2:44">
      <c r="B3" s="57" t="s">
        <v>203</v>
      </c>
      <c r="C3" s="81" t="s">
        <v>2383</v>
      </c>
    </row>
    <row r="4" spans="2:44">
      <c r="B4" s="57" t="s">
        <v>204</v>
      </c>
      <c r="C4" s="81">
        <v>17010</v>
      </c>
    </row>
    <row r="6" spans="2:44" ht="21.75" customHeight="1">
      <c r="B6" s="181" t="s">
        <v>233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3"/>
    </row>
    <row r="7" spans="2:44" ht="27.75" customHeight="1">
      <c r="B7" s="184" t="s">
        <v>109</v>
      </c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6"/>
      <c r="AL7" s="3"/>
      <c r="AM7" s="3"/>
    </row>
    <row r="8" spans="2:44" s="3" customFormat="1" ht="55.5" customHeight="1">
      <c r="B8" s="23" t="s">
        <v>138</v>
      </c>
      <c r="C8" s="31" t="s">
        <v>58</v>
      </c>
      <c r="D8" s="73" t="s">
        <v>142</v>
      </c>
      <c r="E8" s="31" t="s">
        <v>15</v>
      </c>
      <c r="F8" s="31" t="s">
        <v>80</v>
      </c>
      <c r="G8" s="31" t="s">
        <v>125</v>
      </c>
      <c r="H8" s="31" t="s">
        <v>18</v>
      </c>
      <c r="I8" s="31" t="s">
        <v>124</v>
      </c>
      <c r="J8" s="31" t="s">
        <v>17</v>
      </c>
      <c r="K8" s="31" t="s">
        <v>19</v>
      </c>
      <c r="L8" s="31" t="s">
        <v>0</v>
      </c>
      <c r="M8" s="31" t="s">
        <v>128</v>
      </c>
      <c r="N8" s="31" t="s">
        <v>75</v>
      </c>
      <c r="O8" s="31" t="s">
        <v>72</v>
      </c>
      <c r="P8" s="73" t="s">
        <v>205</v>
      </c>
      <c r="Q8" s="74" t="s">
        <v>207</v>
      </c>
      <c r="AE8" s="1"/>
      <c r="AL8" s="1"/>
      <c r="AM8" s="1"/>
      <c r="AN8" s="1"/>
    </row>
    <row r="9" spans="2:44" s="3" customFormat="1" ht="21.75" customHeight="1">
      <c r="B9" s="16"/>
      <c r="C9" s="33"/>
      <c r="D9" s="33"/>
      <c r="E9" s="33"/>
      <c r="F9" s="33"/>
      <c r="G9" s="33" t="s">
        <v>24</v>
      </c>
      <c r="H9" s="33" t="s">
        <v>21</v>
      </c>
      <c r="I9" s="33"/>
      <c r="J9" s="33" t="s">
        <v>20</v>
      </c>
      <c r="K9" s="33" t="s">
        <v>20</v>
      </c>
      <c r="L9" s="33" t="s">
        <v>22</v>
      </c>
      <c r="M9" s="33" t="s">
        <v>76</v>
      </c>
      <c r="N9" s="33" t="s">
        <v>23</v>
      </c>
      <c r="O9" s="33" t="s">
        <v>20</v>
      </c>
      <c r="P9" s="33" t="s">
        <v>20</v>
      </c>
      <c r="Q9" s="34" t="s">
        <v>20</v>
      </c>
      <c r="AL9" s="1"/>
      <c r="AM9" s="1"/>
    </row>
    <row r="10" spans="2:44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136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L10" s="1"/>
      <c r="AM10" s="1"/>
      <c r="AN10" s="3"/>
    </row>
    <row r="11" spans="2:44" s="4" customFormat="1" ht="18" customHeight="1">
      <c r="B11" s="82" t="s">
        <v>31</v>
      </c>
      <c r="C11" s="83"/>
      <c r="D11" s="83"/>
      <c r="E11" s="83"/>
      <c r="F11" s="83"/>
      <c r="G11" s="83"/>
      <c r="H11" s="91">
        <v>3.9222959129177917</v>
      </c>
      <c r="I11" s="83"/>
      <c r="J11" s="83"/>
      <c r="K11" s="92">
        <v>4.6144167124869025E-3</v>
      </c>
      <c r="L11" s="91"/>
      <c r="M11" s="93"/>
      <c r="N11" s="91">
        <v>2299.8846448315471</v>
      </c>
      <c r="O11" s="83"/>
      <c r="P11" s="92">
        <v>1</v>
      </c>
      <c r="Q11" s="92">
        <v>7.933272964667068E-2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L11" s="1"/>
      <c r="AM11" s="1"/>
      <c r="AN11" s="3"/>
      <c r="AR11" s="1"/>
    </row>
    <row r="12" spans="2:44" ht="22.5" customHeight="1">
      <c r="B12" s="84" t="s">
        <v>263</v>
      </c>
      <c r="C12" s="85"/>
      <c r="D12" s="85"/>
      <c r="E12" s="85"/>
      <c r="F12" s="85"/>
      <c r="G12" s="85"/>
      <c r="H12" s="94">
        <v>3.9222959129177899</v>
      </c>
      <c r="I12" s="85"/>
      <c r="J12" s="85"/>
      <c r="K12" s="95">
        <v>4.6144167124868999E-3</v>
      </c>
      <c r="L12" s="94"/>
      <c r="M12" s="96"/>
      <c r="N12" s="94">
        <v>2299.884644831548</v>
      </c>
      <c r="O12" s="85"/>
      <c r="P12" s="95">
        <v>1.0000000000000004</v>
      </c>
      <c r="Q12" s="95">
        <v>7.9332729646670722E-2</v>
      </c>
      <c r="AN12" s="4"/>
    </row>
    <row r="13" spans="2:44">
      <c r="B13" s="86" t="s">
        <v>29</v>
      </c>
      <c r="C13" s="87"/>
      <c r="D13" s="87"/>
      <c r="E13" s="87"/>
      <c r="F13" s="87"/>
      <c r="G13" s="87"/>
      <c r="H13" s="97">
        <v>5.846347966882453</v>
      </c>
      <c r="I13" s="87"/>
      <c r="J13" s="87"/>
      <c r="K13" s="98">
        <v>3.6481045154173604E-3</v>
      </c>
      <c r="L13" s="97"/>
      <c r="M13" s="99"/>
      <c r="N13" s="97">
        <v>998.64459140378665</v>
      </c>
      <c r="O13" s="87"/>
      <c r="P13" s="98">
        <v>0.43421507841621826</v>
      </c>
      <c r="Q13" s="98">
        <v>3.4447467424501763E-2</v>
      </c>
    </row>
    <row r="14" spans="2:44">
      <c r="B14" s="88" t="s">
        <v>28</v>
      </c>
      <c r="C14" s="85"/>
      <c r="D14" s="85"/>
      <c r="E14" s="85"/>
      <c r="F14" s="85"/>
      <c r="G14" s="85"/>
      <c r="H14" s="94">
        <v>5.846347966882453</v>
      </c>
      <c r="I14" s="85"/>
      <c r="J14" s="85"/>
      <c r="K14" s="95">
        <v>3.6481045154173604E-3</v>
      </c>
      <c r="L14" s="94"/>
      <c r="M14" s="96"/>
      <c r="N14" s="94">
        <v>998.64459140378665</v>
      </c>
      <c r="O14" s="85"/>
      <c r="P14" s="95">
        <v>0.43421507841621826</v>
      </c>
      <c r="Q14" s="95">
        <v>3.4447467424501763E-2</v>
      </c>
    </row>
    <row r="15" spans="2:44">
      <c r="B15" s="89" t="s">
        <v>275</v>
      </c>
      <c r="C15" s="87" t="s">
        <v>276</v>
      </c>
      <c r="D15" s="100" t="s">
        <v>143</v>
      </c>
      <c r="E15" s="87" t="s">
        <v>277</v>
      </c>
      <c r="F15" s="87"/>
      <c r="G15" s="87"/>
      <c r="H15" s="97">
        <v>5.09</v>
      </c>
      <c r="I15" s="100" t="s">
        <v>278</v>
      </c>
      <c r="J15" s="101">
        <v>0.04</v>
      </c>
      <c r="K15" s="98">
        <v>1.9E-3</v>
      </c>
      <c r="L15" s="97">
        <v>155668.5988470295</v>
      </c>
      <c r="M15" s="99">
        <v>158.91999999999999</v>
      </c>
      <c r="N15" s="97">
        <v>247.38854151548639</v>
      </c>
      <c r="O15" s="98">
        <v>1.0122017269617965E-5</v>
      </c>
      <c r="P15" s="98">
        <v>0.10756563033343183</v>
      </c>
      <c r="Q15" s="98">
        <v>8.5334750705158679E-3</v>
      </c>
    </row>
    <row r="16" spans="2:44" ht="20.25">
      <c r="B16" s="89" t="s">
        <v>279</v>
      </c>
      <c r="C16" s="87" t="s">
        <v>280</v>
      </c>
      <c r="D16" s="100" t="s">
        <v>143</v>
      </c>
      <c r="E16" s="87" t="s">
        <v>277</v>
      </c>
      <c r="F16" s="87"/>
      <c r="G16" s="87"/>
      <c r="H16" s="97">
        <v>7.5</v>
      </c>
      <c r="I16" s="100" t="s">
        <v>278</v>
      </c>
      <c r="J16" s="101">
        <v>0.04</v>
      </c>
      <c r="K16" s="98">
        <v>4.6999999999999993E-3</v>
      </c>
      <c r="L16" s="97">
        <v>117098.14201239274</v>
      </c>
      <c r="M16" s="99">
        <v>160.88</v>
      </c>
      <c r="N16" s="97">
        <v>188.38748710670629</v>
      </c>
      <c r="O16" s="98">
        <v>1.113481883736885E-5</v>
      </c>
      <c r="P16" s="98">
        <v>8.1911711324332323E-2</v>
      </c>
      <c r="Q16" s="98">
        <v>6.4982796493893904E-3</v>
      </c>
      <c r="AL16" s="4"/>
    </row>
    <row r="17" spans="2:39" ht="20.25">
      <c r="B17" s="89" t="s">
        <v>281</v>
      </c>
      <c r="C17" s="87" t="s">
        <v>282</v>
      </c>
      <c r="D17" s="100" t="s">
        <v>143</v>
      </c>
      <c r="E17" s="87" t="s">
        <v>277</v>
      </c>
      <c r="F17" s="87"/>
      <c r="G17" s="87"/>
      <c r="H17" s="97">
        <v>0.83000000000000007</v>
      </c>
      <c r="I17" s="100" t="s">
        <v>278</v>
      </c>
      <c r="J17" s="101">
        <v>1E-3</v>
      </c>
      <c r="K17" s="98">
        <v>5.0000000000000001E-3</v>
      </c>
      <c r="L17" s="97">
        <v>37573.906967641145</v>
      </c>
      <c r="M17" s="99">
        <v>98.6</v>
      </c>
      <c r="N17" s="97">
        <v>37.047872747949278</v>
      </c>
      <c r="O17" s="98">
        <v>3.7622971084232091E-6</v>
      </c>
      <c r="P17" s="98">
        <v>1.6108578676415665E-2</v>
      </c>
      <c r="Q17" s="98">
        <v>1.2779375171282084E-3</v>
      </c>
      <c r="AM17" s="4"/>
    </row>
    <row r="18" spans="2:39">
      <c r="B18" s="89" t="s">
        <v>283</v>
      </c>
      <c r="C18" s="87" t="s">
        <v>284</v>
      </c>
      <c r="D18" s="100" t="s">
        <v>143</v>
      </c>
      <c r="E18" s="87" t="s">
        <v>277</v>
      </c>
      <c r="F18" s="87"/>
      <c r="G18" s="87"/>
      <c r="H18" s="97">
        <v>2.23</v>
      </c>
      <c r="I18" s="100" t="s">
        <v>278</v>
      </c>
      <c r="J18" s="101">
        <v>3.5000000000000003E-2</v>
      </c>
      <c r="K18" s="98">
        <v>3.8999999999999994E-3</v>
      </c>
      <c r="L18" s="97">
        <v>77935.154781665537</v>
      </c>
      <c r="M18" s="99">
        <v>127.63</v>
      </c>
      <c r="N18" s="97">
        <v>99.468637091983283</v>
      </c>
      <c r="O18" s="98">
        <v>4.0479336923270856E-6</v>
      </c>
      <c r="P18" s="98">
        <v>4.3249402667005832E-2</v>
      </c>
      <c r="Q18" s="98">
        <v>3.431093169161572E-3</v>
      </c>
      <c r="AL18" s="3"/>
    </row>
    <row r="19" spans="2:39">
      <c r="B19" s="89" t="s">
        <v>285</v>
      </c>
      <c r="C19" s="87" t="s">
        <v>286</v>
      </c>
      <c r="D19" s="100" t="s">
        <v>143</v>
      </c>
      <c r="E19" s="87" t="s">
        <v>277</v>
      </c>
      <c r="F19" s="87"/>
      <c r="G19" s="87"/>
      <c r="H19" s="97">
        <v>15.319999999999997</v>
      </c>
      <c r="I19" s="100" t="s">
        <v>278</v>
      </c>
      <c r="J19" s="101">
        <v>0.04</v>
      </c>
      <c r="K19" s="98">
        <v>1.2399999999999998E-2</v>
      </c>
      <c r="L19" s="97">
        <v>13168.982621748521</v>
      </c>
      <c r="M19" s="99">
        <v>179</v>
      </c>
      <c r="N19" s="97">
        <v>23.572478644351612</v>
      </c>
      <c r="O19" s="98">
        <v>8.1322630574425558E-7</v>
      </c>
      <c r="P19" s="98">
        <v>1.0249417812030374E-2</v>
      </c>
      <c r="Q19" s="98">
        <v>8.131142923175767E-4</v>
      </c>
      <c r="AM19" s="3"/>
    </row>
    <row r="20" spans="2:39">
      <c r="B20" s="89" t="s">
        <v>287</v>
      </c>
      <c r="C20" s="87" t="s">
        <v>288</v>
      </c>
      <c r="D20" s="100" t="s">
        <v>143</v>
      </c>
      <c r="E20" s="87" t="s">
        <v>277</v>
      </c>
      <c r="F20" s="87"/>
      <c r="G20" s="87"/>
      <c r="H20" s="97">
        <v>19.509999999999998</v>
      </c>
      <c r="I20" s="100" t="s">
        <v>278</v>
      </c>
      <c r="J20" s="101">
        <v>2.75E-2</v>
      </c>
      <c r="K20" s="98">
        <v>1.4500000000000002E-2</v>
      </c>
      <c r="L20" s="97">
        <v>13724.370161915618</v>
      </c>
      <c r="M20" s="99">
        <v>136.44999999999999</v>
      </c>
      <c r="N20" s="97">
        <v>18.726903490970169</v>
      </c>
      <c r="O20" s="98">
        <v>8.1349524964636486E-7</v>
      </c>
      <c r="P20" s="98">
        <v>8.142540336992337E-3</v>
      </c>
      <c r="Q20" s="98">
        <v>6.4596995119172395E-4</v>
      </c>
    </row>
    <row r="21" spans="2:39">
      <c r="B21" s="89" t="s">
        <v>289</v>
      </c>
      <c r="C21" s="87" t="s">
        <v>290</v>
      </c>
      <c r="D21" s="100" t="s">
        <v>143</v>
      </c>
      <c r="E21" s="87" t="s">
        <v>277</v>
      </c>
      <c r="F21" s="87"/>
      <c r="G21" s="87"/>
      <c r="H21" s="97">
        <v>7.3100000000000005</v>
      </c>
      <c r="I21" s="100" t="s">
        <v>278</v>
      </c>
      <c r="J21" s="101">
        <v>1.7500000000000002E-2</v>
      </c>
      <c r="K21" s="98">
        <v>3.9000000000000003E-3</v>
      </c>
      <c r="L21" s="97">
        <v>36757.560236922145</v>
      </c>
      <c r="M21" s="99">
        <v>111.76</v>
      </c>
      <c r="N21" s="97">
        <v>41.080249414015654</v>
      </c>
      <c r="O21" s="98">
        <v>2.683213780554763E-6</v>
      </c>
      <c r="P21" s="98">
        <v>1.7861873858036271E-2</v>
      </c>
      <c r="Q21" s="98">
        <v>1.4170312097625264E-3</v>
      </c>
    </row>
    <row r="22" spans="2:39">
      <c r="B22" s="89" t="s">
        <v>291</v>
      </c>
      <c r="C22" s="87" t="s">
        <v>292</v>
      </c>
      <c r="D22" s="100" t="s">
        <v>143</v>
      </c>
      <c r="E22" s="87" t="s">
        <v>277</v>
      </c>
      <c r="F22" s="87"/>
      <c r="G22" s="87"/>
      <c r="H22" s="97">
        <v>3.669999999999999</v>
      </c>
      <c r="I22" s="100" t="s">
        <v>278</v>
      </c>
      <c r="J22" s="101">
        <v>0.03</v>
      </c>
      <c r="K22" s="98">
        <v>1.1999999999999999E-3</v>
      </c>
      <c r="L22" s="97">
        <v>12490.352914861283</v>
      </c>
      <c r="M22" s="99">
        <v>121.81</v>
      </c>
      <c r="N22" s="97">
        <v>15.214498706791662</v>
      </c>
      <c r="O22" s="98">
        <v>8.1475159127195969E-7</v>
      </c>
      <c r="P22" s="98">
        <v>6.6153312258433001E-3</v>
      </c>
      <c r="Q22" s="98">
        <v>5.2481228366300513E-4</v>
      </c>
    </row>
    <row r="23" spans="2:39">
      <c r="B23" s="89" t="s">
        <v>293</v>
      </c>
      <c r="C23" s="87" t="s">
        <v>294</v>
      </c>
      <c r="D23" s="100" t="s">
        <v>143</v>
      </c>
      <c r="E23" s="87" t="s">
        <v>277</v>
      </c>
      <c r="F23" s="87"/>
      <c r="G23" s="87"/>
      <c r="H23" s="97">
        <v>9.51</v>
      </c>
      <c r="I23" s="100" t="s">
        <v>278</v>
      </c>
      <c r="J23" s="101">
        <v>7.4999999999999997E-3</v>
      </c>
      <c r="K23" s="98">
        <v>6.4000000000000003E-3</v>
      </c>
      <c r="L23" s="97">
        <v>4.8712561602614217</v>
      </c>
      <c r="M23" s="99">
        <v>100.75</v>
      </c>
      <c r="N23" s="97">
        <v>4.9077883881259747E-3</v>
      </c>
      <c r="O23" s="98">
        <v>1.1506097982727403E-9</v>
      </c>
      <c r="P23" s="98">
        <v>2.1339280642423003E-6</v>
      </c>
      <c r="Q23" s="98">
        <v>1.6929033820597775E-7</v>
      </c>
    </row>
    <row r="24" spans="2:39">
      <c r="B24" s="89" t="s">
        <v>295</v>
      </c>
      <c r="C24" s="87" t="s">
        <v>296</v>
      </c>
      <c r="D24" s="100" t="s">
        <v>143</v>
      </c>
      <c r="E24" s="87" t="s">
        <v>277</v>
      </c>
      <c r="F24" s="87"/>
      <c r="G24" s="87"/>
      <c r="H24" s="97">
        <v>6.26</v>
      </c>
      <c r="I24" s="100" t="s">
        <v>278</v>
      </c>
      <c r="J24" s="101">
        <v>2.75E-2</v>
      </c>
      <c r="K24" s="98">
        <v>2.8000000000000004E-3</v>
      </c>
      <c r="L24" s="97">
        <v>234412.13503820827</v>
      </c>
      <c r="M24" s="99">
        <v>120.45</v>
      </c>
      <c r="N24" s="97">
        <v>282.34941657353812</v>
      </c>
      <c r="O24" s="98">
        <v>1.4454766264112909E-5</v>
      </c>
      <c r="P24" s="98">
        <v>0.12276677319797426</v>
      </c>
      <c r="Q24" s="98">
        <v>9.7394232277090292E-3</v>
      </c>
    </row>
    <row r="25" spans="2:39">
      <c r="B25" s="89" t="s">
        <v>297</v>
      </c>
      <c r="C25" s="87" t="s">
        <v>298</v>
      </c>
      <c r="D25" s="100" t="s">
        <v>143</v>
      </c>
      <c r="E25" s="87" t="s">
        <v>277</v>
      </c>
      <c r="F25" s="87"/>
      <c r="G25" s="87"/>
      <c r="H25" s="97">
        <v>1.4000000000000001</v>
      </c>
      <c r="I25" s="100" t="s">
        <v>278</v>
      </c>
      <c r="J25" s="101">
        <v>0.01</v>
      </c>
      <c r="K25" s="98">
        <v>4.000000000000001E-3</v>
      </c>
      <c r="L25" s="97">
        <v>43737.209356532949</v>
      </c>
      <c r="M25" s="99">
        <v>103.81</v>
      </c>
      <c r="N25" s="97">
        <v>45.403598323605827</v>
      </c>
      <c r="O25" s="98">
        <v>2.6983298318737598E-6</v>
      </c>
      <c r="P25" s="98">
        <v>1.9741685056091744E-2</v>
      </c>
      <c r="Q25" s="98">
        <v>1.5661617633246454E-3</v>
      </c>
    </row>
    <row r="26" spans="2:39">
      <c r="B26" s="90"/>
      <c r="C26" s="87"/>
      <c r="D26" s="87"/>
      <c r="E26" s="87"/>
      <c r="F26" s="87"/>
      <c r="G26" s="87"/>
      <c r="H26" s="87"/>
      <c r="I26" s="87"/>
      <c r="J26" s="87"/>
      <c r="K26" s="98"/>
      <c r="L26" s="97"/>
      <c r="M26" s="99"/>
      <c r="N26" s="87"/>
      <c r="O26" s="87"/>
      <c r="P26" s="98"/>
      <c r="Q26" s="87"/>
    </row>
    <row r="27" spans="2:39">
      <c r="B27" s="86" t="s">
        <v>59</v>
      </c>
      <c r="C27" s="87"/>
      <c r="D27" s="87"/>
      <c r="E27" s="87"/>
      <c r="F27" s="87"/>
      <c r="G27" s="87"/>
      <c r="H27" s="97">
        <v>2.4456704645928342</v>
      </c>
      <c r="I27" s="87"/>
      <c r="J27" s="87"/>
      <c r="K27" s="98">
        <v>5.3560188839455571E-3</v>
      </c>
      <c r="L27" s="97"/>
      <c r="M27" s="99"/>
      <c r="N27" s="97">
        <v>1301.2400534277615</v>
      </c>
      <c r="O27" s="87"/>
      <c r="P27" s="98">
        <v>0.56578492158378213</v>
      </c>
      <c r="Q27" s="98">
        <v>4.4885262222168959E-2</v>
      </c>
    </row>
    <row r="28" spans="2:39">
      <c r="B28" s="88" t="s">
        <v>25</v>
      </c>
      <c r="C28" s="85"/>
      <c r="D28" s="85"/>
      <c r="E28" s="85"/>
      <c r="F28" s="85"/>
      <c r="G28" s="85"/>
      <c r="H28" s="94">
        <v>0.71837762974049402</v>
      </c>
      <c r="I28" s="85"/>
      <c r="J28" s="85"/>
      <c r="K28" s="95">
        <v>1.4215594790655344E-3</v>
      </c>
      <c r="L28" s="94"/>
      <c r="M28" s="96"/>
      <c r="N28" s="94">
        <v>816.12960535607237</v>
      </c>
      <c r="O28" s="85"/>
      <c r="P28" s="95">
        <v>0.35485675648564929</v>
      </c>
      <c r="Q28" s="95">
        <v>2.8151755125570471E-2</v>
      </c>
    </row>
    <row r="29" spans="2:39">
      <c r="B29" s="89" t="s">
        <v>299</v>
      </c>
      <c r="C29" s="87" t="s">
        <v>300</v>
      </c>
      <c r="D29" s="100" t="s">
        <v>143</v>
      </c>
      <c r="E29" s="87" t="s">
        <v>277</v>
      </c>
      <c r="F29" s="87"/>
      <c r="G29" s="87"/>
      <c r="H29" s="97">
        <v>0.7599999999999999</v>
      </c>
      <c r="I29" s="100" t="s">
        <v>278</v>
      </c>
      <c r="J29" s="101">
        <v>0</v>
      </c>
      <c r="K29" s="98">
        <v>1.6000000000000001E-3</v>
      </c>
      <c r="L29" s="97">
        <v>299751.72572645452</v>
      </c>
      <c r="M29" s="99">
        <v>99.88</v>
      </c>
      <c r="N29" s="97">
        <v>299.39202365558282</v>
      </c>
      <c r="O29" s="98">
        <v>3.3305747302939393E-5</v>
      </c>
      <c r="P29" s="98">
        <v>0.13017697401841277</v>
      </c>
      <c r="Q29" s="98">
        <v>1.0327294686024415E-2</v>
      </c>
    </row>
    <row r="30" spans="2:39">
      <c r="B30" s="89" t="s">
        <v>301</v>
      </c>
      <c r="C30" s="87" t="s">
        <v>302</v>
      </c>
      <c r="D30" s="100" t="s">
        <v>143</v>
      </c>
      <c r="E30" s="87" t="s">
        <v>277</v>
      </c>
      <c r="F30" s="87"/>
      <c r="G30" s="87"/>
      <c r="H30" s="97">
        <v>0.84</v>
      </c>
      <c r="I30" s="100" t="s">
        <v>278</v>
      </c>
      <c r="J30" s="101">
        <v>0</v>
      </c>
      <c r="K30" s="98">
        <v>1.2999999999999999E-3</v>
      </c>
      <c r="L30" s="97">
        <v>166693.64299387706</v>
      </c>
      <c r="M30" s="99">
        <v>99.89</v>
      </c>
      <c r="N30" s="97">
        <v>166.51027998658381</v>
      </c>
      <c r="O30" s="98">
        <v>1.8521515888208564E-5</v>
      </c>
      <c r="P30" s="98">
        <v>7.2399405057456553E-2</v>
      </c>
      <c r="Q30" s="98">
        <v>5.7436424280030039E-3</v>
      </c>
    </row>
    <row r="31" spans="2:39">
      <c r="B31" s="89" t="s">
        <v>303</v>
      </c>
      <c r="C31" s="87" t="s">
        <v>304</v>
      </c>
      <c r="D31" s="100" t="s">
        <v>143</v>
      </c>
      <c r="E31" s="87" t="s">
        <v>277</v>
      </c>
      <c r="F31" s="87"/>
      <c r="G31" s="87"/>
      <c r="H31" s="97">
        <v>0.92999999999999994</v>
      </c>
      <c r="I31" s="100" t="s">
        <v>278</v>
      </c>
      <c r="J31" s="101">
        <v>0</v>
      </c>
      <c r="K31" s="98">
        <v>1.2999999999999999E-3</v>
      </c>
      <c r="L31" s="97">
        <v>145682.45733640585</v>
      </c>
      <c r="M31" s="99">
        <v>99.88</v>
      </c>
      <c r="N31" s="97">
        <v>145.50763838725121</v>
      </c>
      <c r="O31" s="98">
        <v>1.6186939704045091E-5</v>
      </c>
      <c r="P31" s="98">
        <v>6.3267363741153534E-2</v>
      </c>
      <c r="Q31" s="98">
        <v>5.0191726631345088E-3</v>
      </c>
    </row>
    <row r="32" spans="2:39">
      <c r="B32" s="89" t="s">
        <v>305</v>
      </c>
      <c r="C32" s="87" t="s">
        <v>306</v>
      </c>
      <c r="D32" s="100" t="s">
        <v>143</v>
      </c>
      <c r="E32" s="87" t="s">
        <v>277</v>
      </c>
      <c r="F32" s="87"/>
      <c r="G32" s="87"/>
      <c r="H32" s="97">
        <v>0.17</v>
      </c>
      <c r="I32" s="100" t="s">
        <v>278</v>
      </c>
      <c r="J32" s="101">
        <v>0</v>
      </c>
      <c r="K32" s="98">
        <v>1.1999999999999999E-3</v>
      </c>
      <c r="L32" s="97">
        <v>27598.208957049079</v>
      </c>
      <c r="M32" s="99">
        <v>99.98</v>
      </c>
      <c r="N32" s="97">
        <v>27.592689315257669</v>
      </c>
      <c r="O32" s="98">
        <v>2.5089280870044619E-6</v>
      </c>
      <c r="P32" s="98">
        <v>1.1997423165229519E-2</v>
      </c>
      <c r="Q32" s="98">
        <v>9.5178832842385752E-4</v>
      </c>
    </row>
    <row r="33" spans="2:17">
      <c r="B33" s="89" t="s">
        <v>307</v>
      </c>
      <c r="C33" s="87" t="s">
        <v>308</v>
      </c>
      <c r="D33" s="100" t="s">
        <v>143</v>
      </c>
      <c r="E33" s="87" t="s">
        <v>277</v>
      </c>
      <c r="F33" s="87"/>
      <c r="G33" s="87"/>
      <c r="H33" s="97">
        <v>0.25999999999999995</v>
      </c>
      <c r="I33" s="100" t="s">
        <v>278</v>
      </c>
      <c r="J33" s="101">
        <v>0</v>
      </c>
      <c r="K33" s="98">
        <v>1.0999999999999998E-3</v>
      </c>
      <c r="L33" s="97">
        <v>53497.341780010218</v>
      </c>
      <c r="M33" s="99">
        <v>99.97</v>
      </c>
      <c r="N33" s="97">
        <v>53.481292577476218</v>
      </c>
      <c r="O33" s="98">
        <v>5.9441490866678016E-6</v>
      </c>
      <c r="P33" s="98">
        <v>2.3253902189252364E-2</v>
      </c>
      <c r="Q33" s="98">
        <v>1.8447955356100817E-3</v>
      </c>
    </row>
    <row r="34" spans="2:17">
      <c r="B34" s="89" t="s">
        <v>309</v>
      </c>
      <c r="C34" s="87" t="s">
        <v>310</v>
      </c>
      <c r="D34" s="100" t="s">
        <v>143</v>
      </c>
      <c r="E34" s="87" t="s">
        <v>277</v>
      </c>
      <c r="F34" s="87"/>
      <c r="G34" s="87"/>
      <c r="H34" s="97">
        <v>0.33999999999999997</v>
      </c>
      <c r="I34" s="100" t="s">
        <v>278</v>
      </c>
      <c r="J34" s="101">
        <v>0</v>
      </c>
      <c r="K34" s="98">
        <v>1.4999999999999996E-3</v>
      </c>
      <c r="L34" s="97">
        <v>31349.511943482059</v>
      </c>
      <c r="M34" s="99">
        <v>99.95</v>
      </c>
      <c r="N34" s="97">
        <v>31.333837187510323</v>
      </c>
      <c r="O34" s="98">
        <v>3.4832791048313402E-6</v>
      </c>
      <c r="P34" s="98">
        <v>1.3624090781216264E-2</v>
      </c>
      <c r="Q34" s="98">
        <v>1.0808363106279283E-3</v>
      </c>
    </row>
    <row r="35" spans="2:17">
      <c r="B35" s="89" t="s">
        <v>311</v>
      </c>
      <c r="C35" s="87" t="s">
        <v>312</v>
      </c>
      <c r="D35" s="100" t="s">
        <v>143</v>
      </c>
      <c r="E35" s="87" t="s">
        <v>277</v>
      </c>
      <c r="F35" s="87"/>
      <c r="G35" s="87"/>
      <c r="H35" s="97">
        <v>0.44</v>
      </c>
      <c r="I35" s="100" t="s">
        <v>278</v>
      </c>
      <c r="J35" s="101">
        <v>0</v>
      </c>
      <c r="K35" s="98">
        <v>1.6000000000000001E-3</v>
      </c>
      <c r="L35" s="97">
        <v>13428.556207948659</v>
      </c>
      <c r="M35" s="99">
        <v>99.93</v>
      </c>
      <c r="N35" s="97">
        <v>13.419156218895541</v>
      </c>
      <c r="O35" s="98">
        <v>1.4920618008831843E-6</v>
      </c>
      <c r="P35" s="98">
        <v>5.8347083837669662E-3</v>
      </c>
      <c r="Q35" s="98">
        <v>4.6288334277654763E-4</v>
      </c>
    </row>
    <row r="36" spans="2:17">
      <c r="B36" s="89" t="s">
        <v>313</v>
      </c>
      <c r="C36" s="87" t="s">
        <v>314</v>
      </c>
      <c r="D36" s="100" t="s">
        <v>143</v>
      </c>
      <c r="E36" s="87" t="s">
        <v>277</v>
      </c>
      <c r="F36" s="87"/>
      <c r="G36" s="87"/>
      <c r="H36" s="97">
        <v>0.51</v>
      </c>
      <c r="I36" s="100" t="s">
        <v>278</v>
      </c>
      <c r="J36" s="101">
        <v>0</v>
      </c>
      <c r="K36" s="98">
        <v>1.4000000000000002E-3</v>
      </c>
      <c r="L36" s="97">
        <v>29244.498770855625</v>
      </c>
      <c r="M36" s="99">
        <v>99.93</v>
      </c>
      <c r="N36" s="97">
        <v>29.224027621716029</v>
      </c>
      <c r="O36" s="98">
        <v>3.2493887523172918E-6</v>
      </c>
      <c r="P36" s="98">
        <v>1.2706736264964503E-2</v>
      </c>
      <c r="Q36" s="98">
        <v>1.0080600727999751E-3</v>
      </c>
    </row>
    <row r="37" spans="2:17">
      <c r="B37" s="89" t="s">
        <v>315</v>
      </c>
      <c r="C37" s="87" t="s">
        <v>316</v>
      </c>
      <c r="D37" s="100" t="s">
        <v>143</v>
      </c>
      <c r="E37" s="87" t="s">
        <v>277</v>
      </c>
      <c r="F37" s="87"/>
      <c r="G37" s="87"/>
      <c r="H37" s="97">
        <v>0.59</v>
      </c>
      <c r="I37" s="100" t="s">
        <v>278</v>
      </c>
      <c r="J37" s="101">
        <v>0</v>
      </c>
      <c r="K37" s="98">
        <v>1.3999999999999998E-3</v>
      </c>
      <c r="L37" s="97">
        <v>3026.8126414632625</v>
      </c>
      <c r="M37" s="99">
        <v>99.92</v>
      </c>
      <c r="N37" s="97">
        <v>3.0243911911161363</v>
      </c>
      <c r="O37" s="98">
        <v>3.363125157181403E-7</v>
      </c>
      <c r="P37" s="98">
        <v>1.3150186457884954E-3</v>
      </c>
      <c r="Q37" s="98">
        <v>1.0432401870666972E-4</v>
      </c>
    </row>
    <row r="38" spans="2:17">
      <c r="B38" s="89" t="s">
        <v>317</v>
      </c>
      <c r="C38" s="87" t="s">
        <v>318</v>
      </c>
      <c r="D38" s="100" t="s">
        <v>143</v>
      </c>
      <c r="E38" s="87" t="s">
        <v>277</v>
      </c>
      <c r="F38" s="87"/>
      <c r="G38" s="87"/>
      <c r="H38" s="97">
        <v>0.68</v>
      </c>
      <c r="I38" s="100" t="s">
        <v>278</v>
      </c>
      <c r="J38" s="101">
        <v>0</v>
      </c>
      <c r="K38" s="98">
        <v>1.5000000000000002E-3</v>
      </c>
      <c r="L38" s="97">
        <v>46690.960174271997</v>
      </c>
      <c r="M38" s="99">
        <v>99.9</v>
      </c>
      <c r="N38" s="97">
        <v>46.644269214682609</v>
      </c>
      <c r="O38" s="98">
        <v>5.187884463808E-6</v>
      </c>
      <c r="P38" s="98">
        <v>2.0281134238408303E-2</v>
      </c>
      <c r="Q38" s="98">
        <v>1.6089577394634823E-3</v>
      </c>
    </row>
    <row r="39" spans="2:17">
      <c r="B39" s="90"/>
      <c r="C39" s="87"/>
      <c r="D39" s="87"/>
      <c r="E39" s="87"/>
      <c r="F39" s="87"/>
      <c r="G39" s="87"/>
      <c r="H39" s="87"/>
      <c r="I39" s="87"/>
      <c r="J39" s="87"/>
      <c r="K39" s="98"/>
      <c r="L39" s="97"/>
      <c r="M39" s="99"/>
      <c r="N39" s="87"/>
      <c r="O39" s="87"/>
      <c r="P39" s="98"/>
      <c r="Q39" s="87"/>
    </row>
    <row r="40" spans="2:17">
      <c r="B40" s="88" t="s">
        <v>26</v>
      </c>
      <c r="C40" s="85"/>
      <c r="D40" s="85"/>
      <c r="E40" s="85"/>
      <c r="F40" s="85"/>
      <c r="G40" s="85"/>
      <c r="H40" s="94">
        <v>3.5897887634947367</v>
      </c>
      <c r="I40" s="85"/>
      <c r="J40" s="85"/>
      <c r="K40" s="95">
        <v>2.3728684684694999E-3</v>
      </c>
      <c r="L40" s="94"/>
      <c r="M40" s="96"/>
      <c r="N40" s="94">
        <v>0.62353572952788394</v>
      </c>
      <c r="O40" s="85"/>
      <c r="P40" s="95">
        <v>2.71116088769554E-4</v>
      </c>
      <c r="Q40" s="95">
        <v>2.1508379373217799E-5</v>
      </c>
    </row>
    <row r="41" spans="2:17">
      <c r="B41" s="89" t="s">
        <v>319</v>
      </c>
      <c r="C41" s="87" t="s">
        <v>320</v>
      </c>
      <c r="D41" s="100" t="s">
        <v>143</v>
      </c>
      <c r="E41" s="87" t="s">
        <v>277</v>
      </c>
      <c r="F41" s="87"/>
      <c r="G41" s="87"/>
      <c r="H41" s="97">
        <v>1.66</v>
      </c>
      <c r="I41" s="100" t="s">
        <v>278</v>
      </c>
      <c r="J41" s="101">
        <v>1.4000000000000002E-3</v>
      </c>
      <c r="K41" s="98">
        <v>1.9E-3</v>
      </c>
      <c r="L41" s="97">
        <v>222.08564811575471</v>
      </c>
      <c r="M41" s="99">
        <v>99.92</v>
      </c>
      <c r="N41" s="97">
        <v>0.22190798193682199</v>
      </c>
      <c r="O41" s="98">
        <v>1.4446525900909339E-8</v>
      </c>
      <c r="P41" s="98">
        <v>9.6486570504963486E-5</v>
      </c>
      <c r="Q41" s="98">
        <v>7.6545430124046978E-6</v>
      </c>
    </row>
    <row r="42" spans="2:17">
      <c r="B42" s="89" t="s">
        <v>321</v>
      </c>
      <c r="C42" s="87" t="s">
        <v>322</v>
      </c>
      <c r="D42" s="100" t="s">
        <v>143</v>
      </c>
      <c r="E42" s="87" t="s">
        <v>277</v>
      </c>
      <c r="F42" s="87"/>
      <c r="G42" s="87"/>
      <c r="H42" s="97">
        <v>5.9</v>
      </c>
      <c r="I42" s="100" t="s">
        <v>278</v>
      </c>
      <c r="J42" s="101">
        <v>1.4000000000000002E-3</v>
      </c>
      <c r="K42" s="98">
        <v>2.7999999999999995E-3</v>
      </c>
      <c r="L42" s="97">
        <v>69.149494678651251</v>
      </c>
      <c r="M42" s="99">
        <v>99.14</v>
      </c>
      <c r="N42" s="97">
        <v>6.8554810720595785E-2</v>
      </c>
      <c r="O42" s="98">
        <v>6.884345796373493E-9</v>
      </c>
      <c r="P42" s="98">
        <v>2.9807934443432491E-5</v>
      </c>
      <c r="Q42" s="98">
        <v>2.3647448045265135E-6</v>
      </c>
    </row>
    <row r="43" spans="2:17">
      <c r="B43" s="89" t="s">
        <v>323</v>
      </c>
      <c r="C43" s="87" t="s">
        <v>324</v>
      </c>
      <c r="D43" s="100" t="s">
        <v>143</v>
      </c>
      <c r="E43" s="87" t="s">
        <v>277</v>
      </c>
      <c r="F43" s="87"/>
      <c r="G43" s="87"/>
      <c r="H43" s="97">
        <v>4.4000000000000004</v>
      </c>
      <c r="I43" s="100" t="s">
        <v>278</v>
      </c>
      <c r="J43" s="101">
        <v>1.4000000000000002E-3</v>
      </c>
      <c r="K43" s="98">
        <v>2.5999999999999999E-3</v>
      </c>
      <c r="L43" s="97">
        <v>334.94864977713013</v>
      </c>
      <c r="M43" s="99">
        <v>99.44</v>
      </c>
      <c r="N43" s="97">
        <v>0.33307293687046624</v>
      </c>
      <c r="O43" s="98">
        <v>1.8180239923431022E-8</v>
      </c>
      <c r="P43" s="98">
        <v>1.4482158382115806E-4</v>
      </c>
      <c r="Q43" s="98">
        <v>1.1489091556286589E-5</v>
      </c>
    </row>
    <row r="44" spans="2:17">
      <c r="B44" s="90"/>
      <c r="C44" s="87"/>
      <c r="D44" s="87"/>
      <c r="E44" s="87"/>
      <c r="F44" s="87"/>
      <c r="G44" s="87"/>
      <c r="H44" s="87"/>
      <c r="I44" s="87"/>
      <c r="J44" s="87"/>
      <c r="K44" s="98"/>
      <c r="L44" s="97"/>
      <c r="M44" s="99"/>
      <c r="N44" s="87"/>
      <c r="O44" s="87"/>
      <c r="P44" s="98"/>
      <c r="Q44" s="87"/>
    </row>
    <row r="45" spans="2:17">
      <c r="B45" s="88" t="s">
        <v>27</v>
      </c>
      <c r="C45" s="85"/>
      <c r="D45" s="85"/>
      <c r="E45" s="85"/>
      <c r="F45" s="85"/>
      <c r="G45" s="85"/>
      <c r="H45" s="94">
        <v>5.3538634108022229</v>
      </c>
      <c r="I45" s="85"/>
      <c r="J45" s="85"/>
      <c r="K45" s="95">
        <v>1.1987547662984634E-2</v>
      </c>
      <c r="L45" s="94"/>
      <c r="M45" s="96"/>
      <c r="N45" s="94">
        <v>484.48691234216119</v>
      </c>
      <c r="O45" s="85"/>
      <c r="P45" s="95">
        <v>0.21065704900936322</v>
      </c>
      <c r="Q45" s="95">
        <v>1.6711998717225271E-2</v>
      </c>
    </row>
    <row r="46" spans="2:17">
      <c r="B46" s="89" t="s">
        <v>325</v>
      </c>
      <c r="C46" s="87" t="s">
        <v>326</v>
      </c>
      <c r="D46" s="100" t="s">
        <v>143</v>
      </c>
      <c r="E46" s="87" t="s">
        <v>277</v>
      </c>
      <c r="F46" s="87"/>
      <c r="G46" s="87"/>
      <c r="H46" s="97">
        <v>1.1099999999999999</v>
      </c>
      <c r="I46" s="100" t="s">
        <v>278</v>
      </c>
      <c r="J46" s="101">
        <v>5.5E-2</v>
      </c>
      <c r="K46" s="98">
        <v>2.0999999999999999E-3</v>
      </c>
      <c r="L46" s="97">
        <v>6781.7834729320839</v>
      </c>
      <c r="M46" s="99">
        <v>110.77</v>
      </c>
      <c r="N46" s="97">
        <v>7.5121813791960577</v>
      </c>
      <c r="O46" s="98">
        <v>3.7678467145972683E-7</v>
      </c>
      <c r="P46" s="98">
        <v>3.2663296379137658E-3</v>
      </c>
      <c r="Q46" s="98">
        <v>2.5912684610152054E-4</v>
      </c>
    </row>
    <row r="47" spans="2:17">
      <c r="B47" s="89" t="s">
        <v>327</v>
      </c>
      <c r="C47" s="87" t="s">
        <v>328</v>
      </c>
      <c r="D47" s="100" t="s">
        <v>143</v>
      </c>
      <c r="E47" s="87" t="s">
        <v>277</v>
      </c>
      <c r="F47" s="87"/>
      <c r="G47" s="87"/>
      <c r="H47" s="97">
        <v>2.87</v>
      </c>
      <c r="I47" s="100" t="s">
        <v>278</v>
      </c>
      <c r="J47" s="101">
        <v>0.06</v>
      </c>
      <c r="K47" s="98">
        <v>6.5000000000000006E-3</v>
      </c>
      <c r="L47" s="97">
        <v>1462.2249385427813</v>
      </c>
      <c r="M47" s="99">
        <v>121.74</v>
      </c>
      <c r="N47" s="97">
        <v>1.7801125729196348</v>
      </c>
      <c r="O47" s="98">
        <v>7.9779640117276643E-8</v>
      </c>
      <c r="P47" s="98">
        <v>7.7400080778834766E-4</v>
      </c>
      <c r="Q47" s="98">
        <v>6.1403596830577711E-5</v>
      </c>
    </row>
    <row r="48" spans="2:17">
      <c r="B48" s="89" t="s">
        <v>329</v>
      </c>
      <c r="C48" s="87" t="s">
        <v>330</v>
      </c>
      <c r="D48" s="100" t="s">
        <v>143</v>
      </c>
      <c r="E48" s="87" t="s">
        <v>277</v>
      </c>
      <c r="F48" s="87"/>
      <c r="G48" s="87"/>
      <c r="H48" s="97">
        <v>8.57</v>
      </c>
      <c r="I48" s="100" t="s">
        <v>278</v>
      </c>
      <c r="J48" s="101">
        <v>6.25E-2</v>
      </c>
      <c r="K48" s="98">
        <v>2.1399999999999995E-2</v>
      </c>
      <c r="L48" s="97">
        <v>18350.422897782923</v>
      </c>
      <c r="M48" s="99">
        <v>140.5</v>
      </c>
      <c r="N48" s="97">
        <v>25.78234364205958</v>
      </c>
      <c r="O48" s="98">
        <v>1.094916506203912E-6</v>
      </c>
      <c r="P48" s="98">
        <v>1.1210276871928932E-2</v>
      </c>
      <c r="Q48" s="98">
        <v>8.8934186434506317E-4</v>
      </c>
    </row>
    <row r="49" spans="2:17">
      <c r="B49" s="89" t="s">
        <v>331</v>
      </c>
      <c r="C49" s="87" t="s">
        <v>332</v>
      </c>
      <c r="D49" s="100" t="s">
        <v>143</v>
      </c>
      <c r="E49" s="87" t="s">
        <v>277</v>
      </c>
      <c r="F49" s="87"/>
      <c r="G49" s="87"/>
      <c r="H49" s="97">
        <v>7.15</v>
      </c>
      <c r="I49" s="100" t="s">
        <v>278</v>
      </c>
      <c r="J49" s="101">
        <v>3.7499999999999999E-2</v>
      </c>
      <c r="K49" s="98">
        <v>1.84E-2</v>
      </c>
      <c r="L49" s="97">
        <v>966.86641122266792</v>
      </c>
      <c r="M49" s="99">
        <v>117.33</v>
      </c>
      <c r="N49" s="97">
        <v>1.1344243841510673</v>
      </c>
      <c r="O49" s="98">
        <v>7.239900487578957E-8</v>
      </c>
      <c r="P49" s="98">
        <v>4.9325273191436821E-4</v>
      </c>
      <c r="Q49" s="98">
        <v>3.9131085628444312E-5</v>
      </c>
    </row>
    <row r="50" spans="2:17">
      <c r="B50" s="89" t="s">
        <v>333</v>
      </c>
      <c r="C50" s="87" t="s">
        <v>334</v>
      </c>
      <c r="D50" s="100" t="s">
        <v>143</v>
      </c>
      <c r="E50" s="87" t="s">
        <v>277</v>
      </c>
      <c r="F50" s="87"/>
      <c r="G50" s="87"/>
      <c r="H50" s="97">
        <v>0.41000000000000003</v>
      </c>
      <c r="I50" s="100" t="s">
        <v>278</v>
      </c>
      <c r="J50" s="101">
        <v>2.5000000000000001E-2</v>
      </c>
      <c r="K50" s="98">
        <v>1.2999999999999999E-3</v>
      </c>
      <c r="L50" s="97">
        <v>102367.93831442224</v>
      </c>
      <c r="M50" s="99">
        <v>102.45</v>
      </c>
      <c r="N50" s="97">
        <v>104.87595630837122</v>
      </c>
      <c r="O50" s="98">
        <v>7.9227627028022886E-6</v>
      </c>
      <c r="P50" s="98">
        <v>4.5600528941334248E-2</v>
      </c>
      <c r="Q50" s="98">
        <v>3.6176144342480523E-3</v>
      </c>
    </row>
    <row r="51" spans="2:17">
      <c r="B51" s="89" t="s">
        <v>335</v>
      </c>
      <c r="C51" s="87" t="s">
        <v>336</v>
      </c>
      <c r="D51" s="100" t="s">
        <v>143</v>
      </c>
      <c r="E51" s="87" t="s">
        <v>277</v>
      </c>
      <c r="F51" s="87"/>
      <c r="G51" s="87"/>
      <c r="H51" s="97">
        <v>1.82</v>
      </c>
      <c r="I51" s="100" t="s">
        <v>278</v>
      </c>
      <c r="J51" s="101">
        <v>1.2500000000000001E-2</v>
      </c>
      <c r="K51" s="98">
        <v>3.1999999999999997E-3</v>
      </c>
      <c r="L51" s="97">
        <v>3363.1173586483969</v>
      </c>
      <c r="M51" s="99">
        <v>101.92</v>
      </c>
      <c r="N51" s="97">
        <v>3.4276893259879917</v>
      </c>
      <c r="O51" s="98">
        <v>3.386430903560872E-7</v>
      </c>
      <c r="P51" s="98">
        <v>1.4903744558193044E-3</v>
      </c>
      <c r="Q51" s="98">
        <v>1.1823547377581683E-4</v>
      </c>
    </row>
    <row r="52" spans="2:17">
      <c r="B52" s="89" t="s">
        <v>337</v>
      </c>
      <c r="C52" s="87" t="s">
        <v>338</v>
      </c>
      <c r="D52" s="100" t="s">
        <v>143</v>
      </c>
      <c r="E52" s="87" t="s">
        <v>277</v>
      </c>
      <c r="F52" s="87"/>
      <c r="G52" s="87"/>
      <c r="H52" s="97">
        <v>2.82</v>
      </c>
      <c r="I52" s="100" t="s">
        <v>278</v>
      </c>
      <c r="J52" s="101">
        <v>5.0000000000000001E-3</v>
      </c>
      <c r="K52" s="98">
        <v>5.9000000000000016E-3</v>
      </c>
      <c r="L52" s="97">
        <v>23585.506357912709</v>
      </c>
      <c r="M52" s="99">
        <v>99.84</v>
      </c>
      <c r="N52" s="97">
        <v>23.547769870833271</v>
      </c>
      <c r="O52" s="98">
        <v>1.0380542636514389E-5</v>
      </c>
      <c r="P52" s="98">
        <v>1.0238674328189187E-2</v>
      </c>
      <c r="Q52" s="98">
        <v>8.122619824185405E-4</v>
      </c>
    </row>
    <row r="53" spans="2:17">
      <c r="B53" s="89" t="s">
        <v>339</v>
      </c>
      <c r="C53" s="87" t="s">
        <v>340</v>
      </c>
      <c r="D53" s="100" t="s">
        <v>143</v>
      </c>
      <c r="E53" s="87" t="s">
        <v>277</v>
      </c>
      <c r="F53" s="87"/>
      <c r="G53" s="87"/>
      <c r="H53" s="97">
        <v>1.98</v>
      </c>
      <c r="I53" s="100" t="s">
        <v>278</v>
      </c>
      <c r="J53" s="101">
        <v>0.04</v>
      </c>
      <c r="K53" s="98">
        <v>4.0000000000000001E-3</v>
      </c>
      <c r="L53" s="97">
        <v>43172.008239913317</v>
      </c>
      <c r="M53" s="99">
        <v>111.14</v>
      </c>
      <c r="N53" s="97">
        <v>47.981371199678051</v>
      </c>
      <c r="O53" s="98">
        <v>2.5743358254142041E-6</v>
      </c>
      <c r="P53" s="98">
        <v>2.0862512086206132E-2</v>
      </c>
      <c r="Q53" s="98">
        <v>1.6550800310853907E-3</v>
      </c>
    </row>
    <row r="54" spans="2:17">
      <c r="B54" s="89" t="s">
        <v>341</v>
      </c>
      <c r="C54" s="87" t="s">
        <v>342</v>
      </c>
      <c r="D54" s="100" t="s">
        <v>143</v>
      </c>
      <c r="E54" s="87" t="s">
        <v>277</v>
      </c>
      <c r="F54" s="87"/>
      <c r="G54" s="87"/>
      <c r="H54" s="97">
        <v>5.2099999999999991</v>
      </c>
      <c r="I54" s="100" t="s">
        <v>278</v>
      </c>
      <c r="J54" s="101">
        <v>5.5E-2</v>
      </c>
      <c r="K54" s="98">
        <v>1.34E-2</v>
      </c>
      <c r="L54" s="97">
        <v>406.92082347714438</v>
      </c>
      <c r="M54" s="99">
        <v>129.19999999999999</v>
      </c>
      <c r="N54" s="97">
        <v>0.52574168404621135</v>
      </c>
      <c r="O54" s="98">
        <v>2.2679407477424514E-8</v>
      </c>
      <c r="P54" s="98">
        <v>2.2859480592980731E-4</v>
      </c>
      <c r="Q54" s="98">
        <v>1.8135049937462556E-5</v>
      </c>
    </row>
    <row r="55" spans="2:17">
      <c r="B55" s="89" t="s">
        <v>343</v>
      </c>
      <c r="C55" s="87" t="s">
        <v>344</v>
      </c>
      <c r="D55" s="100" t="s">
        <v>143</v>
      </c>
      <c r="E55" s="87" t="s">
        <v>277</v>
      </c>
      <c r="F55" s="87"/>
      <c r="G55" s="87"/>
      <c r="H55" s="97">
        <v>6.3</v>
      </c>
      <c r="I55" s="100" t="s">
        <v>278</v>
      </c>
      <c r="J55" s="101">
        <v>4.2500000000000003E-2</v>
      </c>
      <c r="K55" s="98">
        <v>1.6500000000000001E-2</v>
      </c>
      <c r="L55" s="97">
        <v>58735.684831973005</v>
      </c>
      <c r="M55" s="99">
        <v>120.81</v>
      </c>
      <c r="N55" s="97">
        <v>70.958580039703662</v>
      </c>
      <c r="O55" s="98">
        <v>3.5051227148924069E-6</v>
      </c>
      <c r="P55" s="98">
        <v>3.0853103958568735E-2</v>
      </c>
      <c r="Q55" s="98">
        <v>2.4476609551057587E-3</v>
      </c>
    </row>
    <row r="56" spans="2:17">
      <c r="B56" s="89" t="s">
        <v>345</v>
      </c>
      <c r="C56" s="87" t="s">
        <v>346</v>
      </c>
      <c r="D56" s="100" t="s">
        <v>143</v>
      </c>
      <c r="E56" s="87" t="s">
        <v>277</v>
      </c>
      <c r="F56" s="87"/>
      <c r="G56" s="87"/>
      <c r="H56" s="97">
        <v>8.9200000000000017</v>
      </c>
      <c r="I56" s="100" t="s">
        <v>278</v>
      </c>
      <c r="J56" s="101">
        <v>1.7500000000000002E-2</v>
      </c>
      <c r="K56" s="98">
        <v>2.0899999999999998E-2</v>
      </c>
      <c r="L56" s="97">
        <v>18773.950502332085</v>
      </c>
      <c r="M56" s="99">
        <v>97.65</v>
      </c>
      <c r="N56" s="97">
        <v>18.332761919792564</v>
      </c>
      <c r="O56" s="98">
        <v>2.9753199463655064E-6</v>
      </c>
      <c r="P56" s="98">
        <v>7.9711658412917174E-3</v>
      </c>
      <c r="Q56" s="98">
        <v>6.3237434465597217E-4</v>
      </c>
    </row>
    <row r="57" spans="2:17">
      <c r="B57" s="89" t="s">
        <v>347</v>
      </c>
      <c r="C57" s="87" t="s">
        <v>348</v>
      </c>
      <c r="D57" s="100" t="s">
        <v>143</v>
      </c>
      <c r="E57" s="87" t="s">
        <v>277</v>
      </c>
      <c r="F57" s="87"/>
      <c r="G57" s="87"/>
      <c r="H57" s="97">
        <v>3.6700000000000004</v>
      </c>
      <c r="I57" s="100" t="s">
        <v>278</v>
      </c>
      <c r="J57" s="101">
        <v>0.05</v>
      </c>
      <c r="K57" s="98">
        <v>8.9000000000000017E-3</v>
      </c>
      <c r="L57" s="97">
        <v>140.11828962583743</v>
      </c>
      <c r="M57" s="99">
        <v>121</v>
      </c>
      <c r="N57" s="97">
        <v>0.16954313629616302</v>
      </c>
      <c r="O57" s="98">
        <v>7.851184815282398E-9</v>
      </c>
      <c r="P57" s="98">
        <v>7.3718104374135272E-5</v>
      </c>
      <c r="Q57" s="98">
        <v>5.8482584443783256E-6</v>
      </c>
    </row>
    <row r="58" spans="2:17">
      <c r="B58" s="89" t="s">
        <v>349</v>
      </c>
      <c r="C58" s="87" t="s">
        <v>350</v>
      </c>
      <c r="D58" s="100" t="s">
        <v>143</v>
      </c>
      <c r="E58" s="87" t="s">
        <v>277</v>
      </c>
      <c r="F58" s="87"/>
      <c r="G58" s="87"/>
      <c r="H58" s="97">
        <v>15.7</v>
      </c>
      <c r="I58" s="100" t="s">
        <v>278</v>
      </c>
      <c r="J58" s="101">
        <v>5.5E-2</v>
      </c>
      <c r="K58" s="98">
        <v>3.2000000000000001E-2</v>
      </c>
      <c r="L58" s="97">
        <v>65247.583985773308</v>
      </c>
      <c r="M58" s="99">
        <v>145.32</v>
      </c>
      <c r="N58" s="97">
        <v>94.817785921888856</v>
      </c>
      <c r="O58" s="98">
        <v>5.5943963067706112E-6</v>
      </c>
      <c r="P58" s="98">
        <v>4.1227192039813669E-2</v>
      </c>
      <c r="Q58" s="98">
        <v>3.2706656801859118E-3</v>
      </c>
    </row>
    <row r="59" spans="2:17">
      <c r="B59" s="89" t="s">
        <v>351</v>
      </c>
      <c r="C59" s="87" t="s">
        <v>352</v>
      </c>
      <c r="D59" s="100" t="s">
        <v>143</v>
      </c>
      <c r="E59" s="87" t="s">
        <v>277</v>
      </c>
      <c r="F59" s="87"/>
      <c r="G59" s="87"/>
      <c r="H59" s="97">
        <v>0.67</v>
      </c>
      <c r="I59" s="100" t="s">
        <v>278</v>
      </c>
      <c r="J59" s="101">
        <v>4.2500000000000003E-2</v>
      </c>
      <c r="K59" s="98">
        <v>1.2999999999999999E-3</v>
      </c>
      <c r="L59" s="97">
        <v>51185.900756354931</v>
      </c>
      <c r="M59" s="99">
        <v>104.17</v>
      </c>
      <c r="N59" s="97">
        <v>53.320351605213304</v>
      </c>
      <c r="O59" s="98">
        <v>3.0668576844511484E-6</v>
      </c>
      <c r="P59" s="98">
        <v>2.3183924343787556E-2</v>
      </c>
      <c r="Q59" s="98">
        <v>1.8392440021145653E-3</v>
      </c>
    </row>
    <row r="60" spans="2:17">
      <c r="B60" s="89" t="s">
        <v>353</v>
      </c>
      <c r="C60" s="87" t="s">
        <v>354</v>
      </c>
      <c r="D60" s="100" t="s">
        <v>143</v>
      </c>
      <c r="E60" s="87" t="s">
        <v>277</v>
      </c>
      <c r="F60" s="87"/>
      <c r="G60" s="87"/>
      <c r="H60" s="97">
        <v>0.08</v>
      </c>
      <c r="I60" s="100" t="s">
        <v>278</v>
      </c>
      <c r="J60" s="101">
        <v>6.5000000000000002E-2</v>
      </c>
      <c r="K60" s="98">
        <v>2.0999999999999999E-3</v>
      </c>
      <c r="L60" s="97">
        <v>28469.764914772641</v>
      </c>
      <c r="M60" s="99">
        <v>106.5</v>
      </c>
      <c r="N60" s="97">
        <v>30.320299352023447</v>
      </c>
      <c r="O60" s="98">
        <v>6.7456593791844912E-6</v>
      </c>
      <c r="P60" s="98">
        <v>1.3183400054503266E-2</v>
      </c>
      <c r="Q60" s="98">
        <v>1.0458751123478113E-3</v>
      </c>
    </row>
    <row r="61" spans="2:17">
      <c r="C61" s="1"/>
      <c r="D61" s="1"/>
      <c r="Q61" s="148"/>
    </row>
    <row r="62" spans="2:17">
      <c r="C62" s="1"/>
      <c r="D62" s="1"/>
      <c r="Q62" s="148"/>
    </row>
    <row r="63" spans="2:17">
      <c r="B63" s="174" t="s">
        <v>2446</v>
      </c>
      <c r="C63" s="1"/>
      <c r="D63" s="1"/>
      <c r="Q63" s="148"/>
    </row>
    <row r="64" spans="2:17">
      <c r="B64" s="174" t="s">
        <v>135</v>
      </c>
      <c r="C64" s="1"/>
      <c r="D64" s="1"/>
      <c r="Q64" s="148"/>
    </row>
    <row r="65" spans="2:4">
      <c r="B65" s="102"/>
      <c r="C65" s="1"/>
      <c r="D65" s="1"/>
    </row>
    <row r="66" spans="2:4">
      <c r="C66" s="1"/>
      <c r="D66" s="1"/>
    </row>
    <row r="67" spans="2:4">
      <c r="C67" s="1"/>
      <c r="D67" s="1"/>
    </row>
    <row r="68" spans="2:4">
      <c r="C68" s="1"/>
      <c r="D68" s="1"/>
    </row>
    <row r="69" spans="2:4">
      <c r="C69" s="1"/>
      <c r="D69" s="1"/>
    </row>
    <row r="70" spans="2:4">
      <c r="C70" s="1"/>
      <c r="D70" s="1"/>
    </row>
    <row r="71" spans="2:4">
      <c r="C71" s="1"/>
      <c r="D71" s="1"/>
    </row>
    <row r="72" spans="2:4">
      <c r="C72" s="1"/>
      <c r="D72" s="1"/>
    </row>
    <row r="73" spans="2:4">
      <c r="C73" s="1"/>
      <c r="D73" s="1"/>
    </row>
    <row r="74" spans="2:4">
      <c r="C74" s="1"/>
      <c r="D74" s="1"/>
    </row>
    <row r="75" spans="2:4">
      <c r="C75" s="1"/>
      <c r="D75" s="1"/>
    </row>
    <row r="76" spans="2:4">
      <c r="C76" s="1"/>
      <c r="D76" s="1"/>
    </row>
    <row r="77" spans="2:4">
      <c r="C77" s="1"/>
      <c r="D77" s="1"/>
    </row>
    <row r="78" spans="2:4">
      <c r="C78" s="1"/>
      <c r="D78" s="1"/>
    </row>
    <row r="79" spans="2:4">
      <c r="C79" s="1"/>
      <c r="D79" s="1"/>
    </row>
    <row r="80" spans="2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mergeCells count="2">
    <mergeCell ref="B6:Q6"/>
    <mergeCell ref="B7:Q7"/>
  </mergeCells>
  <phoneticPr fontId="6" type="noConversion"/>
  <dataValidations count="1">
    <dataValidation allowBlank="1" showInputMessage="1" showErrorMessage="1" sqref="C5:C1048576 R1 D1:Q2 S1:Y2 A1:A1048576 B1:B62 B65:B1048576 D3:XFD1048576 AA1:XFD2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 enableFormatConditionsCalculation="0">
    <tabColor indexed="44"/>
    <pageSetUpPr fitToPage="1"/>
  </sheetPr>
  <dimension ref="B1:BO11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8.570312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5" style="1" bestFit="1" customWidth="1"/>
    <col min="16" max="16" width="5.7109375" style="1" bestFit="1" customWidth="1"/>
    <col min="17" max="17" width="6.85546875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202</v>
      </c>
      <c r="C1" s="81" t="s" vm="1">
        <v>273</v>
      </c>
      <c r="R1"/>
      <c r="S1"/>
      <c r="T1"/>
    </row>
    <row r="2" spans="2:67">
      <c r="B2" s="57" t="s">
        <v>201</v>
      </c>
      <c r="C2" s="81" t="s">
        <v>274</v>
      </c>
      <c r="R2" s="164"/>
      <c r="S2" s="163"/>
      <c r="T2" s="163"/>
    </row>
    <row r="3" spans="2:67">
      <c r="B3" s="57" t="s">
        <v>203</v>
      </c>
      <c r="C3" s="81" t="s">
        <v>2383</v>
      </c>
    </row>
    <row r="4" spans="2:67">
      <c r="B4" s="57" t="s">
        <v>204</v>
      </c>
      <c r="C4" s="81">
        <v>17010</v>
      </c>
    </row>
    <row r="6" spans="2:67" ht="26.25" customHeight="1">
      <c r="B6" s="184" t="s">
        <v>233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8"/>
      <c r="BO6" s="3"/>
    </row>
    <row r="7" spans="2:67" ht="26.25" customHeight="1">
      <c r="B7" s="184" t="s">
        <v>110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8"/>
      <c r="AZ7" s="44"/>
      <c r="BJ7" s="3"/>
      <c r="BO7" s="3"/>
    </row>
    <row r="8" spans="2:67" s="3" customFormat="1" ht="78.75">
      <c r="B8" s="38" t="s">
        <v>138</v>
      </c>
      <c r="C8" s="14" t="s">
        <v>58</v>
      </c>
      <c r="D8" s="77" t="s">
        <v>142</v>
      </c>
      <c r="E8" s="77" t="s">
        <v>252</v>
      </c>
      <c r="F8" s="77" t="s">
        <v>140</v>
      </c>
      <c r="G8" s="14" t="s">
        <v>79</v>
      </c>
      <c r="H8" s="14" t="s">
        <v>15</v>
      </c>
      <c r="I8" s="14" t="s">
        <v>80</v>
      </c>
      <c r="J8" s="14" t="s">
        <v>125</v>
      </c>
      <c r="K8" s="14" t="s">
        <v>18</v>
      </c>
      <c r="L8" s="14" t="s">
        <v>124</v>
      </c>
      <c r="M8" s="14" t="s">
        <v>17</v>
      </c>
      <c r="N8" s="14" t="s">
        <v>19</v>
      </c>
      <c r="O8" s="14" t="s">
        <v>0</v>
      </c>
      <c r="P8" s="14" t="s">
        <v>128</v>
      </c>
      <c r="Q8" s="14" t="s">
        <v>75</v>
      </c>
      <c r="R8" s="14" t="s">
        <v>72</v>
      </c>
      <c r="S8" s="77" t="s">
        <v>205</v>
      </c>
      <c r="T8" s="39" t="s">
        <v>207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24</v>
      </c>
      <c r="K9" s="17" t="s">
        <v>21</v>
      </c>
      <c r="L9" s="17"/>
      <c r="M9" s="17" t="s">
        <v>20</v>
      </c>
      <c r="N9" s="17" t="s">
        <v>20</v>
      </c>
      <c r="O9" s="17" t="s">
        <v>22</v>
      </c>
      <c r="P9" s="17" t="s">
        <v>76</v>
      </c>
      <c r="Q9" s="17" t="s">
        <v>23</v>
      </c>
      <c r="R9" s="17" t="s">
        <v>20</v>
      </c>
      <c r="S9" s="17" t="s">
        <v>20</v>
      </c>
      <c r="T9" s="75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136</v>
      </c>
      <c r="R10" s="20" t="s">
        <v>137</v>
      </c>
      <c r="S10" s="46" t="s">
        <v>208</v>
      </c>
      <c r="T10" s="76" t="s">
        <v>253</v>
      </c>
      <c r="U10" s="5"/>
      <c r="BJ10" s="1"/>
      <c r="BK10" s="3"/>
      <c r="BL10" s="1"/>
      <c r="BO10" s="1"/>
    </row>
    <row r="11" spans="2:67" s="4" customFormat="1" ht="18" customHeight="1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5"/>
      <c r="BJ11" s="1"/>
      <c r="BK11" s="3"/>
      <c r="BL11" s="1"/>
      <c r="BO11" s="1"/>
    </row>
  </sheetData>
  <mergeCells count="2">
    <mergeCell ref="B7:T7"/>
    <mergeCell ref="B6:T6"/>
  </mergeCells>
  <phoneticPr fontId="6" type="noConversion"/>
  <dataValidations count="1">
    <dataValidation allowBlank="1" showInputMessage="1" showErrorMessage="1" sqref="A1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 enableFormatConditionsCalculation="0">
    <tabColor indexed="44"/>
    <pageSetUpPr fitToPage="1"/>
  </sheetPr>
  <dimension ref="B1:AU829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6.5703125" style="2" bestFit="1" customWidth="1"/>
    <col min="3" max="3" width="22.42578125" style="2" customWidth="1"/>
    <col min="4" max="4" width="6.42578125" style="2" bestFit="1" customWidth="1"/>
    <col min="5" max="5" width="8" style="2" bestFit="1" customWidth="1"/>
    <col min="6" max="6" width="13.7109375" style="2" bestFit="1" customWidth="1"/>
    <col min="7" max="7" width="24.5703125" style="1" customWidth="1"/>
    <col min="8" max="8" width="6.5703125" style="1" bestFit="1" customWidth="1"/>
    <col min="9" max="9" width="8.140625" style="1" bestFit="1" customWidth="1"/>
    <col min="10" max="10" width="7.140625" style="1" bestFit="1" customWidth="1"/>
    <col min="11" max="11" width="6.140625" style="1" bestFit="1" customWidth="1"/>
    <col min="12" max="12" width="7.85546875" style="1" bestFit="1" customWidth="1"/>
    <col min="13" max="13" width="9.5703125" style="1" customWidth="1"/>
    <col min="14" max="14" width="11.42578125" style="1" bestFit="1" customWidth="1"/>
    <col min="15" max="15" width="15.42578125" style="1" bestFit="1" customWidth="1"/>
    <col min="16" max="16" width="9.5703125" style="1" bestFit="1" customWidth="1"/>
    <col min="17" max="17" width="14.7109375" style="1" customWidth="1"/>
    <col min="18" max="18" width="14.140625" style="1" customWidth="1"/>
    <col min="19" max="19" width="12.7109375" style="1" customWidth="1"/>
    <col min="20" max="20" width="11.140625" style="1" customWidth="1"/>
    <col min="21" max="33" width="5.7109375" style="1" customWidth="1"/>
    <col min="34" max="16384" width="9.140625" style="1"/>
  </cols>
  <sheetData>
    <row r="1" spans="2:47">
      <c r="B1" s="57" t="s">
        <v>202</v>
      </c>
      <c r="C1" s="81" t="s" vm="1">
        <v>273</v>
      </c>
      <c r="R1"/>
      <c r="S1"/>
      <c r="T1"/>
    </row>
    <row r="2" spans="2:47">
      <c r="B2" s="57" t="s">
        <v>201</v>
      </c>
      <c r="C2" s="81" t="s">
        <v>274</v>
      </c>
      <c r="R2" s="164"/>
      <c r="S2" s="163"/>
      <c r="T2" s="163"/>
    </row>
    <row r="3" spans="2:47">
      <c r="B3" s="57" t="s">
        <v>203</v>
      </c>
      <c r="C3" s="81" t="s">
        <v>2383</v>
      </c>
    </row>
    <row r="4" spans="2:47">
      <c r="B4" s="57" t="s">
        <v>204</v>
      </c>
      <c r="C4" s="81">
        <v>17010</v>
      </c>
    </row>
    <row r="6" spans="2:47" ht="26.25" customHeight="1">
      <c r="B6" s="189" t="s">
        <v>233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1"/>
    </row>
    <row r="7" spans="2:47" ht="26.25" customHeight="1">
      <c r="B7" s="189" t="s">
        <v>111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1"/>
      <c r="AU7" s="3"/>
    </row>
    <row r="8" spans="2:47" s="3" customFormat="1" ht="47.25">
      <c r="B8" s="23" t="s">
        <v>138</v>
      </c>
      <c r="C8" s="31" t="s">
        <v>58</v>
      </c>
      <c r="D8" s="77" t="s">
        <v>142</v>
      </c>
      <c r="E8" s="77" t="s">
        <v>252</v>
      </c>
      <c r="F8" s="73" t="s">
        <v>140</v>
      </c>
      <c r="G8" s="31" t="s">
        <v>79</v>
      </c>
      <c r="H8" s="31" t="s">
        <v>15</v>
      </c>
      <c r="I8" s="31" t="s">
        <v>80</v>
      </c>
      <c r="J8" s="31" t="s">
        <v>125</v>
      </c>
      <c r="K8" s="31" t="s">
        <v>18</v>
      </c>
      <c r="L8" s="31" t="s">
        <v>124</v>
      </c>
      <c r="M8" s="31" t="s">
        <v>17</v>
      </c>
      <c r="N8" s="31" t="s">
        <v>19</v>
      </c>
      <c r="O8" s="31" t="s">
        <v>0</v>
      </c>
      <c r="P8" s="31" t="s">
        <v>128</v>
      </c>
      <c r="Q8" s="31" t="s">
        <v>75</v>
      </c>
      <c r="R8" s="14" t="s">
        <v>72</v>
      </c>
      <c r="S8" s="77" t="s">
        <v>205</v>
      </c>
      <c r="T8" s="32" t="s">
        <v>207</v>
      </c>
      <c r="AQ8" s="1"/>
      <c r="AR8" s="1"/>
    </row>
    <row r="9" spans="2:47" s="3" customFormat="1" ht="20.25">
      <c r="B9" s="16"/>
      <c r="C9" s="17"/>
      <c r="D9" s="17"/>
      <c r="E9" s="17"/>
      <c r="F9" s="17"/>
      <c r="G9" s="17"/>
      <c r="H9" s="33"/>
      <c r="I9" s="33"/>
      <c r="J9" s="33" t="s">
        <v>24</v>
      </c>
      <c r="K9" s="33" t="s">
        <v>21</v>
      </c>
      <c r="L9" s="33"/>
      <c r="M9" s="33" t="s">
        <v>20</v>
      </c>
      <c r="N9" s="33" t="s">
        <v>20</v>
      </c>
      <c r="O9" s="33" t="s">
        <v>22</v>
      </c>
      <c r="P9" s="33" t="s">
        <v>76</v>
      </c>
      <c r="Q9" s="33" t="s">
        <v>23</v>
      </c>
      <c r="R9" s="17" t="s">
        <v>20</v>
      </c>
      <c r="S9" s="33" t="s">
        <v>23</v>
      </c>
      <c r="T9" s="18" t="s">
        <v>20</v>
      </c>
      <c r="AP9" s="1"/>
      <c r="AQ9" s="1"/>
      <c r="AR9" s="1"/>
      <c r="AU9" s="4"/>
    </row>
    <row r="10" spans="2:47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136</v>
      </c>
      <c r="R10" s="20" t="s">
        <v>137</v>
      </c>
      <c r="S10" s="20" t="s">
        <v>208</v>
      </c>
      <c r="T10" s="21" t="s">
        <v>253</v>
      </c>
      <c r="AP10" s="1"/>
      <c r="AQ10" s="3"/>
      <c r="AR10" s="1"/>
    </row>
    <row r="11" spans="2:47" s="149" customFormat="1" ht="18" customHeight="1">
      <c r="B11" s="82" t="s">
        <v>41</v>
      </c>
      <c r="C11" s="83"/>
      <c r="D11" s="83"/>
      <c r="E11" s="83"/>
      <c r="F11" s="83"/>
      <c r="G11" s="83"/>
      <c r="H11" s="83"/>
      <c r="I11" s="83"/>
      <c r="J11" s="83"/>
      <c r="K11" s="91">
        <v>4.4712567995879873</v>
      </c>
      <c r="L11" s="83"/>
      <c r="M11" s="83"/>
      <c r="N11" s="105">
        <v>3.2483919870913716E-2</v>
      </c>
      <c r="O11" s="91"/>
      <c r="P11" s="93"/>
      <c r="Q11" s="91">
        <v>2306.4042671065376</v>
      </c>
      <c r="R11" s="83"/>
      <c r="S11" s="92">
        <v>1</v>
      </c>
      <c r="T11" s="92">
        <v>7.9557618939489164E-2</v>
      </c>
      <c r="AP11" s="148"/>
      <c r="AQ11" s="150"/>
      <c r="AR11" s="148"/>
      <c r="AU11" s="148"/>
    </row>
    <row r="12" spans="2:47" s="148" customFormat="1">
      <c r="B12" s="84" t="s">
        <v>263</v>
      </c>
      <c r="C12" s="85"/>
      <c r="D12" s="85"/>
      <c r="E12" s="85"/>
      <c r="F12" s="85"/>
      <c r="G12" s="85"/>
      <c r="H12" s="85"/>
      <c r="I12" s="85"/>
      <c r="J12" s="85"/>
      <c r="K12" s="94">
        <v>3.6264299173446752</v>
      </c>
      <c r="L12" s="85"/>
      <c r="M12" s="85"/>
      <c r="N12" s="106">
        <v>2.2410807336919428E-2</v>
      </c>
      <c r="O12" s="94"/>
      <c r="P12" s="96"/>
      <c r="Q12" s="94">
        <v>1544.1668047230228</v>
      </c>
      <c r="R12" s="85"/>
      <c r="S12" s="95">
        <v>0.66951263780838921</v>
      </c>
      <c r="T12" s="95">
        <v>5.3264831313932053E-2</v>
      </c>
      <c r="AQ12" s="150"/>
    </row>
    <row r="13" spans="2:47" s="148" customFormat="1" ht="20.25">
      <c r="B13" s="104" t="s">
        <v>40</v>
      </c>
      <c r="C13" s="85"/>
      <c r="D13" s="85"/>
      <c r="E13" s="85"/>
      <c r="F13" s="85"/>
      <c r="G13" s="85"/>
      <c r="H13" s="85"/>
      <c r="I13" s="85"/>
      <c r="J13" s="85"/>
      <c r="K13" s="94">
        <v>3.6647224259705058</v>
      </c>
      <c r="L13" s="85"/>
      <c r="M13" s="85"/>
      <c r="N13" s="106">
        <v>2.2330525119609704E-2</v>
      </c>
      <c r="O13" s="94"/>
      <c r="P13" s="96"/>
      <c r="Q13" s="94">
        <v>1190.6391398762714</v>
      </c>
      <c r="R13" s="85"/>
      <c r="S13" s="95">
        <v>0.51623176251315583</v>
      </c>
      <c r="T13" s="95">
        <v>4.107016984648252E-2</v>
      </c>
      <c r="AQ13" s="149"/>
    </row>
    <row r="14" spans="2:47" s="148" customFormat="1">
      <c r="B14" s="90" t="s">
        <v>355</v>
      </c>
      <c r="C14" s="87" t="s">
        <v>356</v>
      </c>
      <c r="D14" s="100" t="s">
        <v>143</v>
      </c>
      <c r="E14" s="100" t="s">
        <v>357</v>
      </c>
      <c r="F14" s="87" t="s">
        <v>358</v>
      </c>
      <c r="G14" s="100" t="s">
        <v>359</v>
      </c>
      <c r="H14" s="87" t="s">
        <v>360</v>
      </c>
      <c r="I14" s="87" t="s">
        <v>183</v>
      </c>
      <c r="J14" s="87"/>
      <c r="K14" s="97">
        <v>4.45</v>
      </c>
      <c r="L14" s="100" t="s">
        <v>278</v>
      </c>
      <c r="M14" s="101">
        <v>5.8999999999999999E-3</v>
      </c>
      <c r="N14" s="101">
        <v>7.7000000000000002E-3</v>
      </c>
      <c r="O14" s="97">
        <v>16525.481365435098</v>
      </c>
      <c r="P14" s="99">
        <v>98.51</v>
      </c>
      <c r="Q14" s="97">
        <v>16.279251105275687</v>
      </c>
      <c r="R14" s="98">
        <v>9.5760300619268751E-6</v>
      </c>
      <c r="S14" s="98">
        <v>7.058281732065368E-3</v>
      </c>
      <c r="T14" s="98">
        <v>5.6154008840721408E-4</v>
      </c>
    </row>
    <row r="15" spans="2:47" s="148" customFormat="1">
      <c r="B15" s="90" t="s">
        <v>361</v>
      </c>
      <c r="C15" s="87" t="s">
        <v>362</v>
      </c>
      <c r="D15" s="100" t="s">
        <v>143</v>
      </c>
      <c r="E15" s="100" t="s">
        <v>357</v>
      </c>
      <c r="F15" s="87" t="s">
        <v>363</v>
      </c>
      <c r="G15" s="100" t="s">
        <v>359</v>
      </c>
      <c r="H15" s="87" t="s">
        <v>360</v>
      </c>
      <c r="I15" s="87" t="s">
        <v>185</v>
      </c>
      <c r="J15" s="87"/>
      <c r="K15" s="97">
        <v>2.9200000000000004</v>
      </c>
      <c r="L15" s="100" t="s">
        <v>278</v>
      </c>
      <c r="M15" s="101">
        <v>2.58E-2</v>
      </c>
      <c r="N15" s="101">
        <v>1.04E-2</v>
      </c>
      <c r="O15" s="97">
        <v>11775.230167737845</v>
      </c>
      <c r="P15" s="99">
        <v>109.56</v>
      </c>
      <c r="Q15" s="97">
        <v>12.900942878905564</v>
      </c>
      <c r="R15" s="98">
        <v>4.7367436419024909E-6</v>
      </c>
      <c r="S15" s="98">
        <v>5.593530615120754E-3</v>
      </c>
      <c r="T15" s="98">
        <v>4.4500797720414337E-4</v>
      </c>
    </row>
    <row r="16" spans="2:47" s="148" customFormat="1">
      <c r="B16" s="90" t="s">
        <v>364</v>
      </c>
      <c r="C16" s="87" t="s">
        <v>365</v>
      </c>
      <c r="D16" s="100" t="s">
        <v>143</v>
      </c>
      <c r="E16" s="100" t="s">
        <v>357</v>
      </c>
      <c r="F16" s="87" t="s">
        <v>363</v>
      </c>
      <c r="G16" s="100" t="s">
        <v>359</v>
      </c>
      <c r="H16" s="87" t="s">
        <v>360</v>
      </c>
      <c r="I16" s="87" t="s">
        <v>185</v>
      </c>
      <c r="J16" s="87"/>
      <c r="K16" s="97">
        <v>3.17</v>
      </c>
      <c r="L16" s="100" t="s">
        <v>278</v>
      </c>
      <c r="M16" s="101">
        <v>4.0999999999999995E-3</v>
      </c>
      <c r="N16" s="101">
        <v>6.1999999999999998E-3</v>
      </c>
      <c r="O16" s="97">
        <v>9700.8988609968546</v>
      </c>
      <c r="P16" s="99">
        <v>98.28</v>
      </c>
      <c r="Q16" s="97">
        <v>9.5340438351609613</v>
      </c>
      <c r="R16" s="98">
        <v>3.8669344237376999E-6</v>
      </c>
      <c r="S16" s="98">
        <v>4.1337262383414428E-3</v>
      </c>
      <c r="T16" s="98">
        <v>3.2886941687013647E-4</v>
      </c>
    </row>
    <row r="17" spans="2:42" s="148" customFormat="1" ht="20.25">
      <c r="B17" s="90" t="s">
        <v>366</v>
      </c>
      <c r="C17" s="87" t="s">
        <v>367</v>
      </c>
      <c r="D17" s="100" t="s">
        <v>143</v>
      </c>
      <c r="E17" s="100" t="s">
        <v>357</v>
      </c>
      <c r="F17" s="87" t="s">
        <v>363</v>
      </c>
      <c r="G17" s="100" t="s">
        <v>359</v>
      </c>
      <c r="H17" s="87" t="s">
        <v>360</v>
      </c>
      <c r="I17" s="87" t="s">
        <v>185</v>
      </c>
      <c r="J17" s="87"/>
      <c r="K17" s="97">
        <v>4.03</v>
      </c>
      <c r="L17" s="100" t="s">
        <v>278</v>
      </c>
      <c r="M17" s="101">
        <v>6.4000000000000003E-3</v>
      </c>
      <c r="N17" s="101">
        <v>9.1999999999999998E-3</v>
      </c>
      <c r="O17" s="97">
        <v>23665.034432760149</v>
      </c>
      <c r="P17" s="99">
        <v>98.57</v>
      </c>
      <c r="Q17" s="97">
        <v>23.326624219868162</v>
      </c>
      <c r="R17" s="98">
        <v>7.4050542030853543E-6</v>
      </c>
      <c r="S17" s="98">
        <v>1.0113848882673202E-2</v>
      </c>
      <c r="T17" s="98">
        <v>8.0463373541929287E-4</v>
      </c>
      <c r="AP17" s="149"/>
    </row>
    <row r="18" spans="2:42" s="148" customFormat="1">
      <c r="B18" s="90" t="s">
        <v>368</v>
      </c>
      <c r="C18" s="87" t="s">
        <v>369</v>
      </c>
      <c r="D18" s="100" t="s">
        <v>143</v>
      </c>
      <c r="E18" s="100" t="s">
        <v>357</v>
      </c>
      <c r="F18" s="87" t="s">
        <v>363</v>
      </c>
      <c r="G18" s="100" t="s">
        <v>359</v>
      </c>
      <c r="H18" s="87" t="s">
        <v>360</v>
      </c>
      <c r="I18" s="87" t="s">
        <v>185</v>
      </c>
      <c r="J18" s="87"/>
      <c r="K18" s="97">
        <v>0.28000000000000003</v>
      </c>
      <c r="L18" s="100" t="s">
        <v>278</v>
      </c>
      <c r="M18" s="101">
        <v>2.6000000000000002E-2</v>
      </c>
      <c r="N18" s="101">
        <v>5.2000000000000005E-2</v>
      </c>
      <c r="O18" s="97">
        <v>1178.2941942063719</v>
      </c>
      <c r="P18" s="99">
        <v>105.24</v>
      </c>
      <c r="Q18" s="97">
        <v>1.2400368381744826</v>
      </c>
      <c r="R18" s="98">
        <v>5.3524405677669323E-7</v>
      </c>
      <c r="S18" s="98">
        <v>5.376493860420016E-4</v>
      </c>
      <c r="T18" s="98">
        <v>4.2774104977779867E-5</v>
      </c>
    </row>
    <row r="19" spans="2:42" s="148" customFormat="1">
      <c r="B19" s="90" t="s">
        <v>370</v>
      </c>
      <c r="C19" s="87" t="s">
        <v>371</v>
      </c>
      <c r="D19" s="100" t="s">
        <v>143</v>
      </c>
      <c r="E19" s="100" t="s">
        <v>357</v>
      </c>
      <c r="F19" s="87" t="s">
        <v>372</v>
      </c>
      <c r="G19" s="100" t="s">
        <v>359</v>
      </c>
      <c r="H19" s="87" t="s">
        <v>360</v>
      </c>
      <c r="I19" s="87" t="s">
        <v>183</v>
      </c>
      <c r="J19" s="87"/>
      <c r="K19" s="97">
        <v>4.1399999999999997</v>
      </c>
      <c r="L19" s="100" t="s">
        <v>278</v>
      </c>
      <c r="M19" s="101">
        <v>6.9999999999999993E-3</v>
      </c>
      <c r="N19" s="101">
        <v>9.1999999999999998E-3</v>
      </c>
      <c r="O19" s="97">
        <v>33822.023185462574</v>
      </c>
      <c r="P19" s="99">
        <v>100.35</v>
      </c>
      <c r="Q19" s="97">
        <v>33.940400994799717</v>
      </c>
      <c r="R19" s="98">
        <v>6.8193921198172964E-6</v>
      </c>
      <c r="S19" s="98">
        <v>1.4715720690795936E-2</v>
      </c>
      <c r="T19" s="98">
        <v>1.1707476991382993E-3</v>
      </c>
      <c r="AP19" s="150"/>
    </row>
    <row r="20" spans="2:42" s="148" customFormat="1">
      <c r="B20" s="90" t="s">
        <v>373</v>
      </c>
      <c r="C20" s="87" t="s">
        <v>374</v>
      </c>
      <c r="D20" s="100" t="s">
        <v>143</v>
      </c>
      <c r="E20" s="100" t="s">
        <v>357</v>
      </c>
      <c r="F20" s="87" t="s">
        <v>372</v>
      </c>
      <c r="G20" s="100" t="s">
        <v>359</v>
      </c>
      <c r="H20" s="87" t="s">
        <v>360</v>
      </c>
      <c r="I20" s="87" t="s">
        <v>183</v>
      </c>
      <c r="J20" s="87"/>
      <c r="K20" s="97">
        <v>1.5499999999999998</v>
      </c>
      <c r="L20" s="100" t="s">
        <v>278</v>
      </c>
      <c r="M20" s="101">
        <v>4.4999999999999998E-2</v>
      </c>
      <c r="N20" s="101">
        <v>1.0799999999999999E-2</v>
      </c>
      <c r="O20" s="97">
        <v>8652.8674141080483</v>
      </c>
      <c r="P20" s="99">
        <v>109.72</v>
      </c>
      <c r="Q20" s="97">
        <v>9.4939264540052921</v>
      </c>
      <c r="R20" s="98">
        <v>1.9645211140591487E-5</v>
      </c>
      <c r="S20" s="98">
        <v>4.1163323314154909E-3</v>
      </c>
      <c r="T20" s="98">
        <v>3.2748559905105266E-4</v>
      </c>
    </row>
    <row r="21" spans="2:42" s="148" customFormat="1">
      <c r="B21" s="90" t="s">
        <v>375</v>
      </c>
      <c r="C21" s="87" t="s">
        <v>376</v>
      </c>
      <c r="D21" s="100" t="s">
        <v>143</v>
      </c>
      <c r="E21" s="100" t="s">
        <v>357</v>
      </c>
      <c r="F21" s="87" t="s">
        <v>372</v>
      </c>
      <c r="G21" s="100" t="s">
        <v>359</v>
      </c>
      <c r="H21" s="87" t="s">
        <v>360</v>
      </c>
      <c r="I21" s="87" t="s">
        <v>183</v>
      </c>
      <c r="J21" s="87"/>
      <c r="K21" s="97">
        <v>5.73</v>
      </c>
      <c r="L21" s="100" t="s">
        <v>278</v>
      </c>
      <c r="M21" s="101">
        <v>0.05</v>
      </c>
      <c r="N21" s="101">
        <v>1.1199999999999998E-2</v>
      </c>
      <c r="O21" s="97">
        <v>1882.3671999142296</v>
      </c>
      <c r="P21" s="99">
        <v>129.57</v>
      </c>
      <c r="Q21" s="97">
        <v>2.4389832751546425</v>
      </c>
      <c r="R21" s="98">
        <v>3.1114639865725725E-6</v>
      </c>
      <c r="S21" s="98">
        <v>1.0574829876699931E-3</v>
      </c>
      <c r="T21" s="98">
        <v>8.4130828568041837E-5</v>
      </c>
    </row>
    <row r="22" spans="2:42" s="148" customFormat="1">
      <c r="B22" s="90" t="s">
        <v>377</v>
      </c>
      <c r="C22" s="87" t="s">
        <v>378</v>
      </c>
      <c r="D22" s="100" t="s">
        <v>143</v>
      </c>
      <c r="E22" s="100" t="s">
        <v>357</v>
      </c>
      <c r="F22" s="87" t="s">
        <v>379</v>
      </c>
      <c r="G22" s="100" t="s">
        <v>359</v>
      </c>
      <c r="H22" s="87" t="s">
        <v>380</v>
      </c>
      <c r="I22" s="87" t="s">
        <v>185</v>
      </c>
      <c r="J22" s="87"/>
      <c r="K22" s="97">
        <v>4.16</v>
      </c>
      <c r="L22" s="100" t="s">
        <v>278</v>
      </c>
      <c r="M22" s="101">
        <v>8.0000000000000002E-3</v>
      </c>
      <c r="N22" s="101">
        <v>9.300000000000001E-3</v>
      </c>
      <c r="O22" s="97">
        <v>7956.6853052810366</v>
      </c>
      <c r="P22" s="99">
        <v>100.78</v>
      </c>
      <c r="Q22" s="97">
        <v>8.0187472611578769</v>
      </c>
      <c r="R22" s="98">
        <v>1.244103897532795E-5</v>
      </c>
      <c r="S22" s="98">
        <v>3.4767310204544787E-3</v>
      </c>
      <c r="T22" s="98">
        <v>2.7660044168041869E-4</v>
      </c>
    </row>
    <row r="23" spans="2:42" s="148" customFormat="1">
      <c r="B23" s="90" t="s">
        <v>381</v>
      </c>
      <c r="C23" s="87" t="s">
        <v>382</v>
      </c>
      <c r="D23" s="100" t="s">
        <v>143</v>
      </c>
      <c r="E23" s="100" t="s">
        <v>357</v>
      </c>
      <c r="F23" s="87" t="s">
        <v>363</v>
      </c>
      <c r="G23" s="100" t="s">
        <v>359</v>
      </c>
      <c r="H23" s="87" t="s">
        <v>380</v>
      </c>
      <c r="I23" s="87" t="s">
        <v>185</v>
      </c>
      <c r="J23" s="87"/>
      <c r="K23" s="97">
        <v>0.91999999999999993</v>
      </c>
      <c r="L23" s="100" t="s">
        <v>278</v>
      </c>
      <c r="M23" s="101">
        <v>5.5E-2</v>
      </c>
      <c r="N23" s="101">
        <v>1.0399999999999998E-2</v>
      </c>
      <c r="O23" s="97">
        <v>7644.7974050096645</v>
      </c>
      <c r="P23" s="99">
        <v>134.43</v>
      </c>
      <c r="Q23" s="97">
        <v>10.276900687502787</v>
      </c>
      <c r="R23" s="98">
        <v>5.1384503437513927E-5</v>
      </c>
      <c r="S23" s="98">
        <v>4.455810646064884E-3</v>
      </c>
      <c r="T23" s="98">
        <v>3.5449368544614905E-4</v>
      </c>
    </row>
    <row r="24" spans="2:42" s="148" customFormat="1">
      <c r="B24" s="90" t="s">
        <v>383</v>
      </c>
      <c r="C24" s="87" t="s">
        <v>384</v>
      </c>
      <c r="D24" s="100" t="s">
        <v>143</v>
      </c>
      <c r="E24" s="100" t="s">
        <v>357</v>
      </c>
      <c r="F24" s="87" t="s">
        <v>372</v>
      </c>
      <c r="G24" s="100" t="s">
        <v>359</v>
      </c>
      <c r="H24" s="87" t="s">
        <v>380</v>
      </c>
      <c r="I24" s="87" t="s">
        <v>185</v>
      </c>
      <c r="J24" s="87"/>
      <c r="K24" s="97">
        <v>3.0400000000000005</v>
      </c>
      <c r="L24" s="100" t="s">
        <v>278</v>
      </c>
      <c r="M24" s="101">
        <v>4.0999999999999995E-2</v>
      </c>
      <c r="N24" s="101">
        <v>1.1000000000000001E-2</v>
      </c>
      <c r="O24" s="97">
        <v>42052.094838603203</v>
      </c>
      <c r="P24" s="99">
        <v>135.38</v>
      </c>
      <c r="Q24" s="97">
        <v>56.930125778431282</v>
      </c>
      <c r="R24" s="98">
        <v>1.4614117000067328E-5</v>
      </c>
      <c r="S24" s="98">
        <v>2.4683498287944139E-2</v>
      </c>
      <c r="T24" s="98">
        <v>1.9637603508857932E-3</v>
      </c>
    </row>
    <row r="25" spans="2:42" s="148" customFormat="1">
      <c r="B25" s="90" t="s">
        <v>385</v>
      </c>
      <c r="C25" s="87" t="s">
        <v>386</v>
      </c>
      <c r="D25" s="100" t="s">
        <v>143</v>
      </c>
      <c r="E25" s="100" t="s">
        <v>357</v>
      </c>
      <c r="F25" s="87" t="s">
        <v>358</v>
      </c>
      <c r="G25" s="100" t="s">
        <v>359</v>
      </c>
      <c r="H25" s="87" t="s">
        <v>380</v>
      </c>
      <c r="I25" s="87" t="s">
        <v>183</v>
      </c>
      <c r="J25" s="87"/>
      <c r="K25" s="97">
        <v>0.21999999999999997</v>
      </c>
      <c r="L25" s="100" t="s">
        <v>278</v>
      </c>
      <c r="M25" s="101">
        <v>4.0999999999999995E-2</v>
      </c>
      <c r="N25" s="101">
        <v>6.3E-2</v>
      </c>
      <c r="O25" s="97">
        <v>464.42496573154904</v>
      </c>
      <c r="P25" s="99">
        <v>123.55</v>
      </c>
      <c r="Q25" s="97">
        <v>0.57379703402794813</v>
      </c>
      <c r="R25" s="98">
        <v>8.6069533242530772E-7</v>
      </c>
      <c r="S25" s="98">
        <v>2.4878424056498817E-4</v>
      </c>
      <c r="T25" s="98">
        <v>1.9792681809019531E-5</v>
      </c>
    </row>
    <row r="26" spans="2:42" s="148" customFormat="1">
      <c r="B26" s="90" t="s">
        <v>387</v>
      </c>
      <c r="C26" s="87" t="s">
        <v>388</v>
      </c>
      <c r="D26" s="100" t="s">
        <v>143</v>
      </c>
      <c r="E26" s="100" t="s">
        <v>357</v>
      </c>
      <c r="F26" s="87" t="s">
        <v>358</v>
      </c>
      <c r="G26" s="100" t="s">
        <v>359</v>
      </c>
      <c r="H26" s="87" t="s">
        <v>380</v>
      </c>
      <c r="I26" s="87" t="s">
        <v>183</v>
      </c>
      <c r="J26" s="87"/>
      <c r="K26" s="97">
        <v>0.5</v>
      </c>
      <c r="L26" s="100" t="s">
        <v>278</v>
      </c>
      <c r="M26" s="101">
        <v>4.9000000000000002E-2</v>
      </c>
      <c r="N26" s="101">
        <v>1.9699999999999995E-2</v>
      </c>
      <c r="O26" s="97">
        <v>10796.152131163431</v>
      </c>
      <c r="P26" s="99">
        <v>135.35</v>
      </c>
      <c r="Q26" s="97">
        <v>14.612591541780132</v>
      </c>
      <c r="R26" s="98">
        <v>2.8423691821575483E-5</v>
      </c>
      <c r="S26" s="98">
        <v>6.3356592554834812E-3</v>
      </c>
      <c r="T26" s="98">
        <v>5.0404996477820244E-4</v>
      </c>
    </row>
    <row r="27" spans="2:42" s="148" customFormat="1">
      <c r="B27" s="90" t="s">
        <v>389</v>
      </c>
      <c r="C27" s="87" t="s">
        <v>390</v>
      </c>
      <c r="D27" s="100" t="s">
        <v>143</v>
      </c>
      <c r="E27" s="100" t="s">
        <v>357</v>
      </c>
      <c r="F27" s="87" t="s">
        <v>358</v>
      </c>
      <c r="G27" s="100" t="s">
        <v>359</v>
      </c>
      <c r="H27" s="87" t="s">
        <v>380</v>
      </c>
      <c r="I27" s="87" t="s">
        <v>183</v>
      </c>
      <c r="J27" s="87"/>
      <c r="K27" s="97">
        <v>1.67</v>
      </c>
      <c r="L27" s="100" t="s">
        <v>278</v>
      </c>
      <c r="M27" s="101">
        <v>2.6000000000000002E-2</v>
      </c>
      <c r="N27" s="101">
        <v>1.2200000000000003E-2</v>
      </c>
      <c r="O27" s="97">
        <v>30186.0973502503</v>
      </c>
      <c r="P27" s="99">
        <v>109.43</v>
      </c>
      <c r="Q27" s="97">
        <v>33.032644067498076</v>
      </c>
      <c r="R27" s="98">
        <v>1.0096754829425903E-5</v>
      </c>
      <c r="S27" s="98">
        <v>1.4322139678027326E-2</v>
      </c>
      <c r="T27" s="98">
        <v>1.1394353309026359E-3</v>
      </c>
    </row>
    <row r="28" spans="2:42" s="148" customFormat="1">
      <c r="B28" s="90" t="s">
        <v>391</v>
      </c>
      <c r="C28" s="87" t="s">
        <v>392</v>
      </c>
      <c r="D28" s="100" t="s">
        <v>143</v>
      </c>
      <c r="E28" s="100" t="s">
        <v>357</v>
      </c>
      <c r="F28" s="87" t="s">
        <v>358</v>
      </c>
      <c r="G28" s="100" t="s">
        <v>359</v>
      </c>
      <c r="H28" s="87" t="s">
        <v>380</v>
      </c>
      <c r="I28" s="87" t="s">
        <v>183</v>
      </c>
      <c r="J28" s="87"/>
      <c r="K28" s="97">
        <v>1.3399999999999999</v>
      </c>
      <c r="L28" s="100" t="s">
        <v>278</v>
      </c>
      <c r="M28" s="101">
        <v>4.4000000000000004E-2</v>
      </c>
      <c r="N28" s="101">
        <v>1.1800000000000001E-2</v>
      </c>
      <c r="O28" s="97">
        <v>17394.038776495036</v>
      </c>
      <c r="P28" s="99">
        <v>122.85</v>
      </c>
      <c r="Q28" s="97">
        <v>21.368577316433242</v>
      </c>
      <c r="R28" s="98">
        <v>1.661552853883053E-5</v>
      </c>
      <c r="S28" s="98">
        <v>9.2648880429105542E-3</v>
      </c>
      <c r="T28" s="98">
        <v>7.3709243243490739E-4</v>
      </c>
    </row>
    <row r="29" spans="2:42" s="148" customFormat="1">
      <c r="B29" s="90" t="s">
        <v>393</v>
      </c>
      <c r="C29" s="87" t="s">
        <v>394</v>
      </c>
      <c r="D29" s="100" t="s">
        <v>143</v>
      </c>
      <c r="E29" s="100" t="s">
        <v>357</v>
      </c>
      <c r="F29" s="87" t="s">
        <v>363</v>
      </c>
      <c r="G29" s="100" t="s">
        <v>359</v>
      </c>
      <c r="H29" s="87" t="s">
        <v>380</v>
      </c>
      <c r="I29" s="87" t="s">
        <v>185</v>
      </c>
      <c r="J29" s="87"/>
      <c r="K29" s="97">
        <v>1.3699999999999999</v>
      </c>
      <c r="L29" s="100" t="s">
        <v>278</v>
      </c>
      <c r="M29" s="101">
        <v>3.9E-2</v>
      </c>
      <c r="N29" s="101">
        <v>1.2699999999999999E-2</v>
      </c>
      <c r="O29" s="97">
        <v>9894.8729422241358</v>
      </c>
      <c r="P29" s="99">
        <v>126.52</v>
      </c>
      <c r="Q29" s="97">
        <v>12.518992137316628</v>
      </c>
      <c r="R29" s="98">
        <v>8.6269806956570525E-6</v>
      </c>
      <c r="S29" s="98">
        <v>5.4279261948392632E-3</v>
      </c>
      <c r="T29" s="98">
        <v>4.318328838406935E-4</v>
      </c>
    </row>
    <row r="30" spans="2:42" s="148" customFormat="1">
      <c r="B30" s="90" t="s">
        <v>395</v>
      </c>
      <c r="C30" s="87" t="s">
        <v>396</v>
      </c>
      <c r="D30" s="100" t="s">
        <v>143</v>
      </c>
      <c r="E30" s="100" t="s">
        <v>357</v>
      </c>
      <c r="F30" s="87" t="s">
        <v>363</v>
      </c>
      <c r="G30" s="100" t="s">
        <v>359</v>
      </c>
      <c r="H30" s="87" t="s">
        <v>380</v>
      </c>
      <c r="I30" s="87" t="s">
        <v>185</v>
      </c>
      <c r="J30" s="87"/>
      <c r="K30" s="97">
        <v>3.5499999999999994</v>
      </c>
      <c r="L30" s="100" t="s">
        <v>278</v>
      </c>
      <c r="M30" s="101">
        <v>0.03</v>
      </c>
      <c r="N30" s="101">
        <v>9.5999999999999992E-3</v>
      </c>
      <c r="O30" s="97">
        <v>14892.237230085242</v>
      </c>
      <c r="P30" s="99">
        <v>114.36</v>
      </c>
      <c r="Q30" s="97">
        <v>17.03076122641237</v>
      </c>
      <c r="R30" s="98">
        <v>3.5480752555025768E-5</v>
      </c>
      <c r="S30" s="98">
        <v>7.384117983695042E-3</v>
      </c>
      <c r="T30" s="98">
        <v>5.8746284475103927E-4</v>
      </c>
    </row>
    <row r="31" spans="2:42" s="148" customFormat="1">
      <c r="B31" s="90" t="s">
        <v>397</v>
      </c>
      <c r="C31" s="87" t="s">
        <v>398</v>
      </c>
      <c r="D31" s="100" t="s">
        <v>143</v>
      </c>
      <c r="E31" s="100" t="s">
        <v>357</v>
      </c>
      <c r="F31" s="87" t="s">
        <v>399</v>
      </c>
      <c r="G31" s="100" t="s">
        <v>400</v>
      </c>
      <c r="H31" s="87" t="s">
        <v>380</v>
      </c>
      <c r="I31" s="87" t="s">
        <v>185</v>
      </c>
      <c r="J31" s="87"/>
      <c r="K31" s="97">
        <v>4.63</v>
      </c>
      <c r="L31" s="100" t="s">
        <v>278</v>
      </c>
      <c r="M31" s="101">
        <v>6.5000000000000006E-3</v>
      </c>
      <c r="N31" s="101">
        <v>9.5999999999999992E-3</v>
      </c>
      <c r="O31" s="97">
        <v>4980.2553787451916</v>
      </c>
      <c r="P31" s="99">
        <v>97.84</v>
      </c>
      <c r="Q31" s="97">
        <v>4.8726816424117079</v>
      </c>
      <c r="R31" s="98">
        <v>3.9823187897240051E-6</v>
      </c>
      <c r="S31" s="98">
        <v>2.1126745696341659E-3</v>
      </c>
      <c r="T31" s="98">
        <v>1.6807935835410422E-4</v>
      </c>
    </row>
    <row r="32" spans="2:42" s="148" customFormat="1">
      <c r="B32" s="90" t="s">
        <v>401</v>
      </c>
      <c r="C32" s="87" t="s">
        <v>402</v>
      </c>
      <c r="D32" s="100" t="s">
        <v>143</v>
      </c>
      <c r="E32" s="100" t="s">
        <v>357</v>
      </c>
      <c r="F32" s="87" t="s">
        <v>399</v>
      </c>
      <c r="G32" s="100" t="s">
        <v>400</v>
      </c>
      <c r="H32" s="87" t="s">
        <v>380</v>
      </c>
      <c r="I32" s="87" t="s">
        <v>185</v>
      </c>
      <c r="J32" s="87"/>
      <c r="K32" s="97">
        <v>6.56</v>
      </c>
      <c r="L32" s="100" t="s">
        <v>278</v>
      </c>
      <c r="M32" s="101">
        <v>1.6399999999999998E-2</v>
      </c>
      <c r="N32" s="101">
        <v>1.5499999999999998E-2</v>
      </c>
      <c r="O32" s="97">
        <v>7639.832858898324</v>
      </c>
      <c r="P32" s="99">
        <v>100.22</v>
      </c>
      <c r="Q32" s="97">
        <v>7.6566407631617395</v>
      </c>
      <c r="R32" s="98">
        <v>7.6177142433780766E-6</v>
      </c>
      <c r="S32" s="98">
        <v>3.3197305747128428E-3</v>
      </c>
      <c r="T32" s="98">
        <v>2.6410986004477569E-4</v>
      </c>
    </row>
    <row r="33" spans="2:20" s="148" customFormat="1">
      <c r="B33" s="90" t="s">
        <v>403</v>
      </c>
      <c r="C33" s="87" t="s">
        <v>404</v>
      </c>
      <c r="D33" s="100" t="s">
        <v>143</v>
      </c>
      <c r="E33" s="100" t="s">
        <v>357</v>
      </c>
      <c r="F33" s="87" t="s">
        <v>372</v>
      </c>
      <c r="G33" s="100" t="s">
        <v>359</v>
      </c>
      <c r="H33" s="87" t="s">
        <v>380</v>
      </c>
      <c r="I33" s="87" t="s">
        <v>185</v>
      </c>
      <c r="J33" s="87"/>
      <c r="K33" s="97">
        <v>4.9800000000000004</v>
      </c>
      <c r="L33" s="100" t="s">
        <v>278</v>
      </c>
      <c r="M33" s="101">
        <v>0.04</v>
      </c>
      <c r="N33" s="101">
        <v>1.0200000000000001E-2</v>
      </c>
      <c r="O33" s="97">
        <v>29286.883115369215</v>
      </c>
      <c r="P33" s="99">
        <v>121.83</v>
      </c>
      <c r="Q33" s="97">
        <v>35.680210039480102</v>
      </c>
      <c r="R33" s="98">
        <v>1.2283760791512997E-5</v>
      </c>
      <c r="S33" s="98">
        <v>1.5470058978100198E-2</v>
      </c>
      <c r="T33" s="98">
        <v>1.2307610571511186E-3</v>
      </c>
    </row>
    <row r="34" spans="2:20" s="148" customFormat="1">
      <c r="B34" s="90" t="s">
        <v>405</v>
      </c>
      <c r="C34" s="87" t="s">
        <v>406</v>
      </c>
      <c r="D34" s="100" t="s">
        <v>143</v>
      </c>
      <c r="E34" s="100" t="s">
        <v>357</v>
      </c>
      <c r="F34" s="87" t="s">
        <v>372</v>
      </c>
      <c r="G34" s="100" t="s">
        <v>359</v>
      </c>
      <c r="H34" s="87" t="s">
        <v>380</v>
      </c>
      <c r="I34" s="87" t="s">
        <v>185</v>
      </c>
      <c r="J34" s="87"/>
      <c r="K34" s="97">
        <v>0.47000000000000008</v>
      </c>
      <c r="L34" s="100" t="s">
        <v>278</v>
      </c>
      <c r="M34" s="101">
        <v>5.1900000000000002E-2</v>
      </c>
      <c r="N34" s="101">
        <v>2.3099999999999999E-2</v>
      </c>
      <c r="O34" s="97">
        <v>6684.5466842989399</v>
      </c>
      <c r="P34" s="99">
        <v>136.13</v>
      </c>
      <c r="Q34" s="97">
        <v>9.0996727477215984</v>
      </c>
      <c r="R34" s="98">
        <v>3.033224249240533E-5</v>
      </c>
      <c r="S34" s="98">
        <v>3.9453936491096794E-3</v>
      </c>
      <c r="T34" s="98">
        <v>3.1388612450214848E-4</v>
      </c>
    </row>
    <row r="35" spans="2:20" s="148" customFormat="1">
      <c r="B35" s="90" t="s">
        <v>407</v>
      </c>
      <c r="C35" s="87" t="s">
        <v>408</v>
      </c>
      <c r="D35" s="100" t="s">
        <v>143</v>
      </c>
      <c r="E35" s="100" t="s">
        <v>357</v>
      </c>
      <c r="F35" s="87" t="s">
        <v>372</v>
      </c>
      <c r="G35" s="100" t="s">
        <v>359</v>
      </c>
      <c r="H35" s="87" t="s">
        <v>380</v>
      </c>
      <c r="I35" s="87" t="s">
        <v>185</v>
      </c>
      <c r="J35" s="87"/>
      <c r="K35" s="97">
        <v>0.42000000000000004</v>
      </c>
      <c r="L35" s="100" t="s">
        <v>278</v>
      </c>
      <c r="M35" s="101">
        <v>0.05</v>
      </c>
      <c r="N35" s="101">
        <v>2.3000000000000003E-2</v>
      </c>
      <c r="O35" s="97">
        <v>625.57199765724977</v>
      </c>
      <c r="P35" s="99">
        <v>115.04</v>
      </c>
      <c r="Q35" s="97">
        <v>0.71965807172631824</v>
      </c>
      <c r="R35" s="98">
        <v>3.5210661940216599E-6</v>
      </c>
      <c r="S35" s="98">
        <v>3.1202598867420312E-4</v>
      </c>
      <c r="T35" s="98">
        <v>2.4824044706159613E-5</v>
      </c>
    </row>
    <row r="36" spans="2:20" s="148" customFormat="1">
      <c r="B36" s="90" t="s">
        <v>409</v>
      </c>
      <c r="C36" s="87" t="s">
        <v>410</v>
      </c>
      <c r="D36" s="100" t="s">
        <v>143</v>
      </c>
      <c r="E36" s="100" t="s">
        <v>357</v>
      </c>
      <c r="F36" s="87" t="s">
        <v>411</v>
      </c>
      <c r="G36" s="100" t="s">
        <v>400</v>
      </c>
      <c r="H36" s="87" t="s">
        <v>412</v>
      </c>
      <c r="I36" s="87" t="s">
        <v>185</v>
      </c>
      <c r="J36" s="87"/>
      <c r="K36" s="97">
        <v>3.33</v>
      </c>
      <c r="L36" s="100" t="s">
        <v>278</v>
      </c>
      <c r="M36" s="101">
        <v>1.6399999999999998E-2</v>
      </c>
      <c r="N36" s="101">
        <v>1.1700000000000002E-2</v>
      </c>
      <c r="O36" s="97">
        <v>4962.3818634355639</v>
      </c>
      <c r="P36" s="99">
        <v>101.02</v>
      </c>
      <c r="Q36" s="97">
        <v>5.012998268228209</v>
      </c>
      <c r="R36" s="98">
        <v>8.5629385574479438E-6</v>
      </c>
      <c r="S36" s="98">
        <v>2.1735123975109467E-3</v>
      </c>
      <c r="T36" s="98">
        <v>1.7291947108143141E-4</v>
      </c>
    </row>
    <row r="37" spans="2:20" s="148" customFormat="1">
      <c r="B37" s="90" t="s">
        <v>413</v>
      </c>
      <c r="C37" s="87" t="s">
        <v>414</v>
      </c>
      <c r="D37" s="100" t="s">
        <v>143</v>
      </c>
      <c r="E37" s="100" t="s">
        <v>357</v>
      </c>
      <c r="F37" s="87" t="s">
        <v>415</v>
      </c>
      <c r="G37" s="100" t="s">
        <v>416</v>
      </c>
      <c r="H37" s="87" t="s">
        <v>412</v>
      </c>
      <c r="I37" s="87" t="s">
        <v>185</v>
      </c>
      <c r="J37" s="87"/>
      <c r="K37" s="97">
        <v>4.5599999999999996</v>
      </c>
      <c r="L37" s="100" t="s">
        <v>278</v>
      </c>
      <c r="M37" s="101">
        <v>3.7000000000000005E-2</v>
      </c>
      <c r="N37" s="101">
        <v>1.44E-2</v>
      </c>
      <c r="O37" s="97">
        <v>3411.8036002021177</v>
      </c>
      <c r="P37" s="99">
        <v>114.06</v>
      </c>
      <c r="Q37" s="97">
        <v>3.891503271784472</v>
      </c>
      <c r="R37" s="98">
        <v>1.3539282149702613E-6</v>
      </c>
      <c r="S37" s="98">
        <v>1.6872598300672131E-3</v>
      </c>
      <c r="T37" s="98">
        <v>1.3423437461239457E-4</v>
      </c>
    </row>
    <row r="38" spans="2:20" s="148" customFormat="1">
      <c r="B38" s="90" t="s">
        <v>419</v>
      </c>
      <c r="C38" s="87" t="s">
        <v>420</v>
      </c>
      <c r="D38" s="100" t="s">
        <v>143</v>
      </c>
      <c r="E38" s="100" t="s">
        <v>357</v>
      </c>
      <c r="F38" s="87" t="s">
        <v>415</v>
      </c>
      <c r="G38" s="100" t="s">
        <v>416</v>
      </c>
      <c r="H38" s="87" t="s">
        <v>412</v>
      </c>
      <c r="I38" s="87" t="s">
        <v>185</v>
      </c>
      <c r="J38" s="87"/>
      <c r="K38" s="97">
        <v>7.97</v>
      </c>
      <c r="L38" s="100" t="s">
        <v>278</v>
      </c>
      <c r="M38" s="101">
        <v>2.2000000000000002E-2</v>
      </c>
      <c r="N38" s="101">
        <v>1.9499999999999997E-2</v>
      </c>
      <c r="O38" s="97">
        <v>9150.0187754253093</v>
      </c>
      <c r="P38" s="99">
        <v>101.51</v>
      </c>
      <c r="Q38" s="97">
        <v>9.2881839945963325</v>
      </c>
      <c r="R38" s="98">
        <v>2.3220459986490834E-5</v>
      </c>
      <c r="S38" s="98">
        <v>4.0271274758993895E-3</v>
      </c>
      <c r="T38" s="98">
        <v>3.2038867314835044E-4</v>
      </c>
    </row>
    <row r="39" spans="2:20" s="148" customFormat="1">
      <c r="B39" s="90" t="s">
        <v>421</v>
      </c>
      <c r="C39" s="87" t="s">
        <v>422</v>
      </c>
      <c r="D39" s="100" t="s">
        <v>143</v>
      </c>
      <c r="E39" s="100" t="s">
        <v>357</v>
      </c>
      <c r="F39" s="87" t="s">
        <v>379</v>
      </c>
      <c r="G39" s="100" t="s">
        <v>359</v>
      </c>
      <c r="H39" s="87" t="s">
        <v>412</v>
      </c>
      <c r="I39" s="87" t="s">
        <v>185</v>
      </c>
      <c r="J39" s="87"/>
      <c r="K39" s="97">
        <v>0.92999999999999994</v>
      </c>
      <c r="L39" s="100" t="s">
        <v>278</v>
      </c>
      <c r="M39" s="101">
        <v>3.85E-2</v>
      </c>
      <c r="N39" s="101">
        <v>1.2199999999999999E-2</v>
      </c>
      <c r="O39" s="97">
        <v>10961.72629474436</v>
      </c>
      <c r="P39" s="99">
        <v>122.61</v>
      </c>
      <c r="Q39" s="97">
        <v>13.440172634639172</v>
      </c>
      <c r="R39" s="98">
        <v>1.8296802776394123E-5</v>
      </c>
      <c r="S39" s="98">
        <v>5.8273273364605437E-3</v>
      </c>
      <c r="T39" s="98">
        <v>4.6360828766979625E-4</v>
      </c>
    </row>
    <row r="40" spans="2:20" s="148" customFormat="1">
      <c r="B40" s="90" t="s">
        <v>423</v>
      </c>
      <c r="C40" s="87" t="s">
        <v>424</v>
      </c>
      <c r="D40" s="100" t="s">
        <v>143</v>
      </c>
      <c r="E40" s="100" t="s">
        <v>357</v>
      </c>
      <c r="F40" s="87" t="s">
        <v>379</v>
      </c>
      <c r="G40" s="100" t="s">
        <v>359</v>
      </c>
      <c r="H40" s="87" t="s">
        <v>412</v>
      </c>
      <c r="I40" s="87" t="s">
        <v>185</v>
      </c>
      <c r="J40" s="87"/>
      <c r="K40" s="97">
        <v>2.92</v>
      </c>
      <c r="L40" s="100" t="s">
        <v>278</v>
      </c>
      <c r="M40" s="101">
        <v>3.1E-2</v>
      </c>
      <c r="N40" s="101">
        <v>1.01E-2</v>
      </c>
      <c r="O40" s="97">
        <v>7878.7446218268778</v>
      </c>
      <c r="P40" s="99">
        <v>114.55</v>
      </c>
      <c r="Q40" s="97">
        <v>9.0251021447412469</v>
      </c>
      <c r="R40" s="98">
        <v>1.0493243293691508E-5</v>
      </c>
      <c r="S40" s="98">
        <v>3.9130616750304324E-3</v>
      </c>
      <c r="T40" s="98">
        <v>3.1131386962879038E-4</v>
      </c>
    </row>
    <row r="41" spans="2:20" s="148" customFormat="1">
      <c r="B41" s="90" t="s">
        <v>425</v>
      </c>
      <c r="C41" s="87" t="s">
        <v>426</v>
      </c>
      <c r="D41" s="100" t="s">
        <v>143</v>
      </c>
      <c r="E41" s="100" t="s">
        <v>357</v>
      </c>
      <c r="F41" s="87" t="s">
        <v>379</v>
      </c>
      <c r="G41" s="100" t="s">
        <v>359</v>
      </c>
      <c r="H41" s="87" t="s">
        <v>412</v>
      </c>
      <c r="I41" s="87" t="s">
        <v>185</v>
      </c>
      <c r="J41" s="87"/>
      <c r="K41" s="97">
        <v>3.37</v>
      </c>
      <c r="L41" s="100" t="s">
        <v>278</v>
      </c>
      <c r="M41" s="101">
        <v>2.7999999999999997E-2</v>
      </c>
      <c r="N41" s="101">
        <v>9.2999999999999992E-3</v>
      </c>
      <c r="O41" s="97">
        <v>6146.2809208272147</v>
      </c>
      <c r="P41" s="99">
        <v>108.96</v>
      </c>
      <c r="Q41" s="97">
        <v>6.6969871624758177</v>
      </c>
      <c r="R41" s="98">
        <v>6.8091128233377199E-6</v>
      </c>
      <c r="S41" s="98">
        <v>2.9036484444582714E-3</v>
      </c>
      <c r="T41" s="98">
        <v>2.3100735647845161E-4</v>
      </c>
    </row>
    <row r="42" spans="2:20" s="148" customFormat="1">
      <c r="B42" s="90" t="s">
        <v>427</v>
      </c>
      <c r="C42" s="87" t="s">
        <v>428</v>
      </c>
      <c r="D42" s="100" t="s">
        <v>143</v>
      </c>
      <c r="E42" s="100" t="s">
        <v>357</v>
      </c>
      <c r="F42" s="87" t="s">
        <v>379</v>
      </c>
      <c r="G42" s="100" t="s">
        <v>359</v>
      </c>
      <c r="H42" s="87" t="s">
        <v>412</v>
      </c>
      <c r="I42" s="87" t="s">
        <v>185</v>
      </c>
      <c r="J42" s="87"/>
      <c r="K42" s="97">
        <v>2.62</v>
      </c>
      <c r="L42" s="100" t="s">
        <v>278</v>
      </c>
      <c r="M42" s="101">
        <v>4.2000000000000003E-2</v>
      </c>
      <c r="N42" s="101">
        <v>6.3999999999999994E-3</v>
      </c>
      <c r="O42" s="97">
        <v>7.3111246927139067E-5</v>
      </c>
      <c r="P42" s="99">
        <v>133.18</v>
      </c>
      <c r="Q42" s="97">
        <v>9.9431295820909138E-8</v>
      </c>
      <c r="R42" s="98">
        <v>6.3535186277721857E-13</v>
      </c>
      <c r="S42" s="98">
        <v>4.3110957276214661E-11</v>
      </c>
      <c r="T42" s="98">
        <v>3.4298051110976836E-12</v>
      </c>
    </row>
    <row r="43" spans="2:20" s="148" customFormat="1">
      <c r="B43" s="90" t="s">
        <v>429</v>
      </c>
      <c r="C43" s="87" t="s">
        <v>430</v>
      </c>
      <c r="D43" s="100" t="s">
        <v>143</v>
      </c>
      <c r="E43" s="100" t="s">
        <v>357</v>
      </c>
      <c r="F43" s="87" t="s">
        <v>358</v>
      </c>
      <c r="G43" s="100" t="s">
        <v>359</v>
      </c>
      <c r="H43" s="87" t="s">
        <v>412</v>
      </c>
      <c r="I43" s="87" t="s">
        <v>183</v>
      </c>
      <c r="J43" s="87"/>
      <c r="K43" s="97">
        <v>4.6499999999999995</v>
      </c>
      <c r="L43" s="100" t="s">
        <v>278</v>
      </c>
      <c r="M43" s="101">
        <v>0.04</v>
      </c>
      <c r="N43" s="101">
        <v>1.3199999999999998E-2</v>
      </c>
      <c r="O43" s="97">
        <v>26252.103687550796</v>
      </c>
      <c r="P43" s="99">
        <v>122.22</v>
      </c>
      <c r="Q43" s="97">
        <v>32.08532209696461</v>
      </c>
      <c r="R43" s="98">
        <v>2.3766940467292994E-5</v>
      </c>
      <c r="S43" s="98">
        <v>1.3911404238432463E-2</v>
      </c>
      <c r="T43" s="98">
        <v>1.1067581973144044E-3</v>
      </c>
    </row>
    <row r="44" spans="2:20" s="148" customFormat="1">
      <c r="B44" s="90" t="s">
        <v>431</v>
      </c>
      <c r="C44" s="87" t="s">
        <v>432</v>
      </c>
      <c r="D44" s="100" t="s">
        <v>143</v>
      </c>
      <c r="E44" s="100" t="s">
        <v>357</v>
      </c>
      <c r="F44" s="87" t="s">
        <v>433</v>
      </c>
      <c r="G44" s="100" t="s">
        <v>434</v>
      </c>
      <c r="H44" s="87" t="s">
        <v>412</v>
      </c>
      <c r="I44" s="87" t="s">
        <v>185</v>
      </c>
      <c r="J44" s="87"/>
      <c r="K44" s="97">
        <v>3.35</v>
      </c>
      <c r="L44" s="100" t="s">
        <v>278</v>
      </c>
      <c r="M44" s="101">
        <v>4.6500000000000007E-2</v>
      </c>
      <c r="N44" s="101">
        <v>1.1899999999999999E-2</v>
      </c>
      <c r="O44" s="97">
        <v>52.848964922211451</v>
      </c>
      <c r="P44" s="99">
        <v>133.53</v>
      </c>
      <c r="Q44" s="97">
        <v>7.0569221511580224E-2</v>
      </c>
      <c r="R44" s="98">
        <v>4.6428307308191735E-7</v>
      </c>
      <c r="S44" s="98">
        <v>3.0597073773242586E-5</v>
      </c>
      <c r="T44" s="98">
        <v>2.4342303359150712E-6</v>
      </c>
    </row>
    <row r="45" spans="2:20" s="148" customFormat="1">
      <c r="B45" s="90" t="s">
        <v>435</v>
      </c>
      <c r="C45" s="87" t="s">
        <v>436</v>
      </c>
      <c r="D45" s="100" t="s">
        <v>143</v>
      </c>
      <c r="E45" s="100" t="s">
        <v>357</v>
      </c>
      <c r="F45" s="87" t="s">
        <v>437</v>
      </c>
      <c r="G45" s="100" t="s">
        <v>400</v>
      </c>
      <c r="H45" s="87" t="s">
        <v>412</v>
      </c>
      <c r="I45" s="87" t="s">
        <v>185</v>
      </c>
      <c r="J45" s="87"/>
      <c r="K45" s="97">
        <v>3.4699999999999998</v>
      </c>
      <c r="L45" s="100" t="s">
        <v>278</v>
      </c>
      <c r="M45" s="101">
        <v>3.6400000000000002E-2</v>
      </c>
      <c r="N45" s="101">
        <v>1.1600000000000001E-2</v>
      </c>
      <c r="O45" s="97">
        <v>1389.801922876366</v>
      </c>
      <c r="P45" s="99">
        <v>118.91</v>
      </c>
      <c r="Q45" s="97">
        <v>1.6526134512070645</v>
      </c>
      <c r="R45" s="98">
        <v>1.2848306714923729E-5</v>
      </c>
      <c r="S45" s="98">
        <v>7.1653242875774077E-4</v>
      </c>
      <c r="T45" s="98">
        <v>5.7005613924895005E-5</v>
      </c>
    </row>
    <row r="46" spans="2:20" s="148" customFormat="1">
      <c r="B46" s="90" t="s">
        <v>438</v>
      </c>
      <c r="C46" s="87" t="s">
        <v>439</v>
      </c>
      <c r="D46" s="100" t="s">
        <v>143</v>
      </c>
      <c r="E46" s="100" t="s">
        <v>357</v>
      </c>
      <c r="F46" s="87" t="s">
        <v>358</v>
      </c>
      <c r="G46" s="100" t="s">
        <v>359</v>
      </c>
      <c r="H46" s="87" t="s">
        <v>412</v>
      </c>
      <c r="I46" s="87" t="s">
        <v>183</v>
      </c>
      <c r="J46" s="87"/>
      <c r="K46" s="97">
        <v>4.160000000000001</v>
      </c>
      <c r="L46" s="100" t="s">
        <v>278</v>
      </c>
      <c r="M46" s="101">
        <v>0.05</v>
      </c>
      <c r="N46" s="101">
        <v>1.2500000000000001E-2</v>
      </c>
      <c r="O46" s="97">
        <v>11230.911670355516</v>
      </c>
      <c r="P46" s="99">
        <v>128.34</v>
      </c>
      <c r="Q46" s="97">
        <v>14.413752933551756</v>
      </c>
      <c r="R46" s="98">
        <v>1.4413767347319103E-5</v>
      </c>
      <c r="S46" s="98">
        <v>6.2494477395475413E-3</v>
      </c>
      <c r="T46" s="98">
        <v>4.9719118184517522E-4</v>
      </c>
    </row>
    <row r="47" spans="2:20" s="148" customFormat="1">
      <c r="B47" s="90" t="s">
        <v>440</v>
      </c>
      <c r="C47" s="87" t="s">
        <v>441</v>
      </c>
      <c r="D47" s="100" t="s">
        <v>143</v>
      </c>
      <c r="E47" s="100" t="s">
        <v>357</v>
      </c>
      <c r="F47" s="87" t="s">
        <v>442</v>
      </c>
      <c r="G47" s="100" t="s">
        <v>400</v>
      </c>
      <c r="H47" s="87" t="s">
        <v>412</v>
      </c>
      <c r="I47" s="87" t="s">
        <v>185</v>
      </c>
      <c r="J47" s="87"/>
      <c r="K47" s="97">
        <v>6.07</v>
      </c>
      <c r="L47" s="100" t="s">
        <v>278</v>
      </c>
      <c r="M47" s="101">
        <v>3.0499999999999999E-2</v>
      </c>
      <c r="N47" s="101">
        <v>1.6799999999999999E-2</v>
      </c>
      <c r="O47" s="97">
        <v>3403.9509843701626</v>
      </c>
      <c r="P47" s="99">
        <v>109.97</v>
      </c>
      <c r="Q47" s="97">
        <v>3.743325016981494</v>
      </c>
      <c r="R47" s="98">
        <v>1.3042913406969957E-5</v>
      </c>
      <c r="S47" s="98">
        <v>1.623013393778369E-3</v>
      </c>
      <c r="T47" s="98">
        <v>1.2912308111590656E-4</v>
      </c>
    </row>
    <row r="48" spans="2:20" s="148" customFormat="1">
      <c r="B48" s="90" t="s">
        <v>443</v>
      </c>
      <c r="C48" s="87" t="s">
        <v>444</v>
      </c>
      <c r="D48" s="100" t="s">
        <v>143</v>
      </c>
      <c r="E48" s="100" t="s">
        <v>357</v>
      </c>
      <c r="F48" s="87" t="s">
        <v>442</v>
      </c>
      <c r="G48" s="100" t="s">
        <v>400</v>
      </c>
      <c r="H48" s="87" t="s">
        <v>412</v>
      </c>
      <c r="I48" s="87" t="s">
        <v>185</v>
      </c>
      <c r="J48" s="87"/>
      <c r="K48" s="97">
        <v>3.42</v>
      </c>
      <c r="L48" s="100" t="s">
        <v>278</v>
      </c>
      <c r="M48" s="101">
        <v>0.03</v>
      </c>
      <c r="N48" s="101">
        <v>1.3899999999999999E-2</v>
      </c>
      <c r="O48" s="97">
        <v>7593.4507504604608</v>
      </c>
      <c r="P48" s="99">
        <v>113.34</v>
      </c>
      <c r="Q48" s="97">
        <v>8.6064171074990519</v>
      </c>
      <c r="R48" s="98">
        <v>7.0954410370756032E-6</v>
      </c>
      <c r="S48" s="98">
        <v>3.7315301702489879E-3</v>
      </c>
      <c r="T48" s="98">
        <v>2.9687165534587613E-4</v>
      </c>
    </row>
    <row r="49" spans="2:20" s="148" customFormat="1">
      <c r="B49" s="90" t="s">
        <v>445</v>
      </c>
      <c r="C49" s="87" t="s">
        <v>446</v>
      </c>
      <c r="D49" s="100" t="s">
        <v>143</v>
      </c>
      <c r="E49" s="100" t="s">
        <v>357</v>
      </c>
      <c r="F49" s="87" t="s">
        <v>372</v>
      </c>
      <c r="G49" s="100" t="s">
        <v>359</v>
      </c>
      <c r="H49" s="87" t="s">
        <v>412</v>
      </c>
      <c r="I49" s="87" t="s">
        <v>185</v>
      </c>
      <c r="J49" s="87"/>
      <c r="K49" s="97">
        <v>4.01</v>
      </c>
      <c r="L49" s="100" t="s">
        <v>278</v>
      </c>
      <c r="M49" s="101">
        <v>6.5000000000000002E-2</v>
      </c>
      <c r="N49" s="101">
        <v>1.29E-2</v>
      </c>
      <c r="O49" s="97">
        <v>46820.276423386837</v>
      </c>
      <c r="P49" s="99">
        <v>135.26</v>
      </c>
      <c r="Q49" s="97">
        <v>64.167421830343159</v>
      </c>
      <c r="R49" s="98">
        <v>4.0741220209741679E-5</v>
      </c>
      <c r="S49" s="98">
        <v>2.7821411339497459E-2</v>
      </c>
      <c r="T49" s="98">
        <v>2.2134052417065219E-3</v>
      </c>
    </row>
    <row r="50" spans="2:20" s="148" customFormat="1">
      <c r="B50" s="90" t="s">
        <v>447</v>
      </c>
      <c r="C50" s="87" t="s">
        <v>448</v>
      </c>
      <c r="D50" s="100" t="s">
        <v>143</v>
      </c>
      <c r="E50" s="100" t="s">
        <v>357</v>
      </c>
      <c r="F50" s="87" t="s">
        <v>449</v>
      </c>
      <c r="G50" s="100" t="s">
        <v>434</v>
      </c>
      <c r="H50" s="87" t="s">
        <v>412</v>
      </c>
      <c r="I50" s="87" t="s">
        <v>183</v>
      </c>
      <c r="J50" s="87"/>
      <c r="K50" s="97">
        <v>1.61</v>
      </c>
      <c r="L50" s="100" t="s">
        <v>278</v>
      </c>
      <c r="M50" s="101">
        <v>4.4000000000000004E-2</v>
      </c>
      <c r="N50" s="101">
        <v>1.2199999999999999E-2</v>
      </c>
      <c r="O50" s="97">
        <v>58.772961624776265</v>
      </c>
      <c r="P50" s="99">
        <v>115.3</v>
      </c>
      <c r="Q50" s="97">
        <v>6.7765226800481942E-2</v>
      </c>
      <c r="R50" s="98">
        <v>3.7702391409913412E-7</v>
      </c>
      <c r="S50" s="98">
        <v>2.9381330830390683E-5</v>
      </c>
      <c r="T50" s="98">
        <v>2.3375087221392867E-6</v>
      </c>
    </row>
    <row r="51" spans="2:20" s="148" customFormat="1">
      <c r="B51" s="90" t="s">
        <v>450</v>
      </c>
      <c r="C51" s="87" t="s">
        <v>451</v>
      </c>
      <c r="D51" s="100" t="s">
        <v>143</v>
      </c>
      <c r="E51" s="100" t="s">
        <v>357</v>
      </c>
      <c r="F51" s="87" t="s">
        <v>452</v>
      </c>
      <c r="G51" s="100" t="s">
        <v>453</v>
      </c>
      <c r="H51" s="87" t="s">
        <v>454</v>
      </c>
      <c r="I51" s="87" t="s">
        <v>185</v>
      </c>
      <c r="J51" s="87"/>
      <c r="K51" s="97">
        <v>9.27</v>
      </c>
      <c r="L51" s="100" t="s">
        <v>278</v>
      </c>
      <c r="M51" s="101">
        <v>5.1500000000000004E-2</v>
      </c>
      <c r="N51" s="101">
        <v>5.0900000000000001E-2</v>
      </c>
      <c r="O51" s="97">
        <v>14584.78045626763</v>
      </c>
      <c r="P51" s="99">
        <v>121.31</v>
      </c>
      <c r="Q51" s="97">
        <v>17.692796244827829</v>
      </c>
      <c r="R51" s="98">
        <v>4.9824518814098669E-6</v>
      </c>
      <c r="S51" s="98">
        <v>7.6711600377951271E-3</v>
      </c>
      <c r="T51" s="98">
        <v>6.1029922711074191E-4</v>
      </c>
    </row>
    <row r="52" spans="2:20" s="148" customFormat="1">
      <c r="B52" s="90" t="s">
        <v>455</v>
      </c>
      <c r="C52" s="87" t="s">
        <v>456</v>
      </c>
      <c r="D52" s="100" t="s">
        <v>143</v>
      </c>
      <c r="E52" s="100" t="s">
        <v>357</v>
      </c>
      <c r="F52" s="87" t="s">
        <v>457</v>
      </c>
      <c r="G52" s="100" t="s">
        <v>400</v>
      </c>
      <c r="H52" s="87" t="s">
        <v>454</v>
      </c>
      <c r="I52" s="87" t="s">
        <v>185</v>
      </c>
      <c r="J52" s="87"/>
      <c r="K52" s="97">
        <v>1.94</v>
      </c>
      <c r="L52" s="100" t="s">
        <v>278</v>
      </c>
      <c r="M52" s="101">
        <v>4.9500000000000002E-2</v>
      </c>
      <c r="N52" s="101">
        <v>1.4000000000000002E-2</v>
      </c>
      <c r="O52" s="97">
        <v>291.80496892850618</v>
      </c>
      <c r="P52" s="99">
        <v>128.96</v>
      </c>
      <c r="Q52" s="97">
        <v>0.37631170328239366</v>
      </c>
      <c r="R52" s="98">
        <v>7.2937461973569692E-7</v>
      </c>
      <c r="S52" s="98">
        <v>1.6315947236539302E-4</v>
      </c>
      <c r="T52" s="98">
        <v>1.298057912881405E-5</v>
      </c>
    </row>
    <row r="53" spans="2:20" s="148" customFormat="1">
      <c r="B53" s="90" t="s">
        <v>458</v>
      </c>
      <c r="C53" s="87" t="s">
        <v>459</v>
      </c>
      <c r="D53" s="100" t="s">
        <v>143</v>
      </c>
      <c r="E53" s="100" t="s">
        <v>357</v>
      </c>
      <c r="F53" s="87" t="s">
        <v>457</v>
      </c>
      <c r="G53" s="100" t="s">
        <v>400</v>
      </c>
      <c r="H53" s="87" t="s">
        <v>454</v>
      </c>
      <c r="I53" s="87" t="s">
        <v>185</v>
      </c>
      <c r="J53" s="87"/>
      <c r="K53" s="97">
        <v>4.76</v>
      </c>
      <c r="L53" s="100" t="s">
        <v>278</v>
      </c>
      <c r="M53" s="101">
        <v>4.8000000000000001E-2</v>
      </c>
      <c r="N53" s="101">
        <v>1.72E-2</v>
      </c>
      <c r="O53" s="97">
        <v>10458.131346790422</v>
      </c>
      <c r="P53" s="99">
        <v>119.13</v>
      </c>
      <c r="Q53" s="97">
        <v>12.458772298266265</v>
      </c>
      <c r="R53" s="98">
        <v>1.2031916013843152E-5</v>
      </c>
      <c r="S53" s="98">
        <v>5.4018163580213177E-3</v>
      </c>
      <c r="T53" s="98">
        <v>4.2975564739255919E-4</v>
      </c>
    </row>
    <row r="54" spans="2:20" s="148" customFormat="1">
      <c r="B54" s="90" t="s">
        <v>460</v>
      </c>
      <c r="C54" s="87" t="s">
        <v>461</v>
      </c>
      <c r="D54" s="100" t="s">
        <v>143</v>
      </c>
      <c r="E54" s="100" t="s">
        <v>357</v>
      </c>
      <c r="F54" s="87" t="s">
        <v>457</v>
      </c>
      <c r="G54" s="100" t="s">
        <v>400</v>
      </c>
      <c r="H54" s="87" t="s">
        <v>454</v>
      </c>
      <c r="I54" s="87" t="s">
        <v>185</v>
      </c>
      <c r="J54" s="87"/>
      <c r="K54" s="97">
        <v>2.89</v>
      </c>
      <c r="L54" s="100" t="s">
        <v>278</v>
      </c>
      <c r="M54" s="101">
        <v>4.9000000000000002E-2</v>
      </c>
      <c r="N54" s="101">
        <v>1.3300000000000001E-2</v>
      </c>
      <c r="O54" s="97">
        <v>6181.2693432994529</v>
      </c>
      <c r="P54" s="99">
        <v>118.5</v>
      </c>
      <c r="Q54" s="97">
        <v>7.3248041462501607</v>
      </c>
      <c r="R54" s="98">
        <v>1.4789835664238075E-5</v>
      </c>
      <c r="S54" s="98">
        <v>3.1758544027666821E-3</v>
      </c>
      <c r="T54" s="98">
        <v>2.5266341438261067E-4</v>
      </c>
    </row>
    <row r="55" spans="2:20" s="148" customFormat="1">
      <c r="B55" s="90" t="s">
        <v>462</v>
      </c>
      <c r="C55" s="87" t="s">
        <v>463</v>
      </c>
      <c r="D55" s="100" t="s">
        <v>143</v>
      </c>
      <c r="E55" s="100" t="s">
        <v>357</v>
      </c>
      <c r="F55" s="87" t="s">
        <v>464</v>
      </c>
      <c r="G55" s="100" t="s">
        <v>400</v>
      </c>
      <c r="H55" s="87" t="s">
        <v>454</v>
      </c>
      <c r="I55" s="87" t="s">
        <v>185</v>
      </c>
      <c r="J55" s="87"/>
      <c r="K55" s="97">
        <v>1.38</v>
      </c>
      <c r="L55" s="100" t="s">
        <v>278</v>
      </c>
      <c r="M55" s="101">
        <v>5.5E-2</v>
      </c>
      <c r="N55" s="101">
        <v>1.34E-2</v>
      </c>
      <c r="O55" s="97">
        <v>160.17299710293941</v>
      </c>
      <c r="P55" s="99">
        <v>126.9</v>
      </c>
      <c r="Q55" s="97">
        <v>0.20325953127651517</v>
      </c>
      <c r="R55" s="98">
        <v>2.7174042560525209E-6</v>
      </c>
      <c r="S55" s="98">
        <v>8.8128319122263466E-5</v>
      </c>
      <c r="T55" s="98">
        <v>7.0112792305067336E-6</v>
      </c>
    </row>
    <row r="56" spans="2:20" s="148" customFormat="1">
      <c r="B56" s="90" t="s">
        <v>465</v>
      </c>
      <c r="C56" s="87" t="s">
        <v>466</v>
      </c>
      <c r="D56" s="100" t="s">
        <v>143</v>
      </c>
      <c r="E56" s="100" t="s">
        <v>357</v>
      </c>
      <c r="F56" s="87" t="s">
        <v>464</v>
      </c>
      <c r="G56" s="100" t="s">
        <v>400</v>
      </c>
      <c r="H56" s="87" t="s">
        <v>454</v>
      </c>
      <c r="I56" s="87" t="s">
        <v>185</v>
      </c>
      <c r="J56" s="87"/>
      <c r="K56" s="97">
        <v>3.6100000000000003</v>
      </c>
      <c r="L56" s="100" t="s">
        <v>278</v>
      </c>
      <c r="M56" s="101">
        <v>5.8499999999999996E-2</v>
      </c>
      <c r="N56" s="101">
        <v>1.8100000000000002E-2</v>
      </c>
      <c r="O56" s="97">
        <v>4851.4969596710498</v>
      </c>
      <c r="P56" s="99">
        <v>124.07</v>
      </c>
      <c r="Q56" s="97">
        <v>6.0192523547976657</v>
      </c>
      <c r="R56" s="98">
        <v>3.4088257753691047E-6</v>
      </c>
      <c r="S56" s="98">
        <v>2.6097993489879474E-3</v>
      </c>
      <c r="T56" s="98">
        <v>2.0762942211530999E-4</v>
      </c>
    </row>
    <row r="57" spans="2:20" s="148" customFormat="1">
      <c r="B57" s="90" t="s">
        <v>467</v>
      </c>
      <c r="C57" s="87" t="s">
        <v>468</v>
      </c>
      <c r="D57" s="100" t="s">
        <v>143</v>
      </c>
      <c r="E57" s="100" t="s">
        <v>357</v>
      </c>
      <c r="F57" s="87" t="s">
        <v>469</v>
      </c>
      <c r="G57" s="100" t="s">
        <v>400</v>
      </c>
      <c r="H57" s="87" t="s">
        <v>454</v>
      </c>
      <c r="I57" s="87" t="s">
        <v>183</v>
      </c>
      <c r="J57" s="87"/>
      <c r="K57" s="97">
        <v>1.22</v>
      </c>
      <c r="L57" s="100" t="s">
        <v>278</v>
      </c>
      <c r="M57" s="101">
        <v>4.5499999999999999E-2</v>
      </c>
      <c r="N57" s="101">
        <v>1.0500000000000002E-2</v>
      </c>
      <c r="O57" s="97">
        <v>2729.4029321763733</v>
      </c>
      <c r="P57" s="99">
        <v>126.83</v>
      </c>
      <c r="Q57" s="97">
        <v>3.4617017425582515</v>
      </c>
      <c r="R57" s="98">
        <v>8.1592721136227072E-6</v>
      </c>
      <c r="S57" s="98">
        <v>1.5009084885630537E-3</v>
      </c>
      <c r="T57" s="98">
        <v>1.1940870559614407E-4</v>
      </c>
    </row>
    <row r="58" spans="2:20" s="148" customFormat="1">
      <c r="B58" s="90" t="s">
        <v>470</v>
      </c>
      <c r="C58" s="87" t="s">
        <v>471</v>
      </c>
      <c r="D58" s="100" t="s">
        <v>143</v>
      </c>
      <c r="E58" s="100" t="s">
        <v>357</v>
      </c>
      <c r="F58" s="87" t="s">
        <v>469</v>
      </c>
      <c r="G58" s="100" t="s">
        <v>400</v>
      </c>
      <c r="H58" s="87" t="s">
        <v>454</v>
      </c>
      <c r="I58" s="87" t="s">
        <v>183</v>
      </c>
      <c r="J58" s="87"/>
      <c r="K58" s="97">
        <v>6.6199999999999992</v>
      </c>
      <c r="L58" s="100" t="s">
        <v>278</v>
      </c>
      <c r="M58" s="101">
        <v>4.7500000000000001E-2</v>
      </c>
      <c r="N58" s="101">
        <v>2.2099999999999998E-2</v>
      </c>
      <c r="O58" s="97">
        <v>4522.180662908042</v>
      </c>
      <c r="P58" s="99">
        <v>143.41</v>
      </c>
      <c r="Q58" s="97">
        <v>6.4852593309347242</v>
      </c>
      <c r="R58" s="98">
        <v>5.2895424022735758E-6</v>
      </c>
      <c r="S58" s="98">
        <v>2.8118484792220323E-3</v>
      </c>
      <c r="T58" s="98">
        <v>2.2370396982552857E-4</v>
      </c>
    </row>
    <row r="59" spans="2:20" s="148" customFormat="1">
      <c r="B59" s="90" t="s">
        <v>472</v>
      </c>
      <c r="C59" s="87" t="s">
        <v>473</v>
      </c>
      <c r="D59" s="100" t="s">
        <v>143</v>
      </c>
      <c r="E59" s="100" t="s">
        <v>357</v>
      </c>
      <c r="F59" s="87" t="s">
        <v>474</v>
      </c>
      <c r="G59" s="100" t="s">
        <v>400</v>
      </c>
      <c r="H59" s="87" t="s">
        <v>454</v>
      </c>
      <c r="I59" s="87" t="s">
        <v>185</v>
      </c>
      <c r="J59" s="87"/>
      <c r="K59" s="97">
        <v>1.8399999999999999</v>
      </c>
      <c r="L59" s="100" t="s">
        <v>278</v>
      </c>
      <c r="M59" s="101">
        <v>4.9500000000000002E-2</v>
      </c>
      <c r="N59" s="101">
        <v>1.7899999999999999E-2</v>
      </c>
      <c r="O59" s="97">
        <v>752.15583674508923</v>
      </c>
      <c r="P59" s="99">
        <v>130.44999999999999</v>
      </c>
      <c r="Q59" s="97">
        <v>0.98118729312381214</v>
      </c>
      <c r="R59" s="98">
        <v>1.5363467531361107E-6</v>
      </c>
      <c r="S59" s="98">
        <v>4.2541860814138404E-4</v>
      </c>
      <c r="T59" s="98">
        <v>3.3845291516280088E-5</v>
      </c>
    </row>
    <row r="60" spans="2:20" s="148" customFormat="1">
      <c r="B60" s="90" t="s">
        <v>475</v>
      </c>
      <c r="C60" s="87" t="s">
        <v>476</v>
      </c>
      <c r="D60" s="100" t="s">
        <v>143</v>
      </c>
      <c r="E60" s="100" t="s">
        <v>357</v>
      </c>
      <c r="F60" s="87" t="s">
        <v>474</v>
      </c>
      <c r="G60" s="100" t="s">
        <v>400</v>
      </c>
      <c r="H60" s="87" t="s">
        <v>454</v>
      </c>
      <c r="I60" s="87" t="s">
        <v>185</v>
      </c>
      <c r="J60" s="87"/>
      <c r="K60" s="97">
        <v>3.2600000000000002</v>
      </c>
      <c r="L60" s="100" t="s">
        <v>278</v>
      </c>
      <c r="M60" s="101">
        <v>6.5000000000000002E-2</v>
      </c>
      <c r="N60" s="101">
        <v>1.43E-2</v>
      </c>
      <c r="O60" s="97">
        <v>10937.776606058364</v>
      </c>
      <c r="P60" s="99">
        <v>133.88999999999999</v>
      </c>
      <c r="Q60" s="97">
        <v>14.644588755033491</v>
      </c>
      <c r="R60" s="98">
        <v>2.0546364967942257E-5</v>
      </c>
      <c r="S60" s="98">
        <v>6.3495324579006364E-3</v>
      </c>
      <c r="T60" s="98">
        <v>5.051536837295768E-4</v>
      </c>
    </row>
    <row r="61" spans="2:20" s="148" customFormat="1">
      <c r="B61" s="90" t="s">
        <v>477</v>
      </c>
      <c r="C61" s="87" t="s">
        <v>478</v>
      </c>
      <c r="D61" s="100" t="s">
        <v>143</v>
      </c>
      <c r="E61" s="100" t="s">
        <v>357</v>
      </c>
      <c r="F61" s="87" t="s">
        <v>474</v>
      </c>
      <c r="G61" s="100" t="s">
        <v>400</v>
      </c>
      <c r="H61" s="87" t="s">
        <v>454</v>
      </c>
      <c r="I61" s="87" t="s">
        <v>185</v>
      </c>
      <c r="J61" s="87"/>
      <c r="K61" s="97">
        <v>3.9000000000000004</v>
      </c>
      <c r="L61" s="100" t="s">
        <v>278</v>
      </c>
      <c r="M61" s="101">
        <v>5.0999999999999997E-2</v>
      </c>
      <c r="N61" s="101">
        <v>2.1899999999999999E-2</v>
      </c>
      <c r="O61" s="97">
        <v>4249.5189937279938</v>
      </c>
      <c r="P61" s="99">
        <v>136.22999999999999</v>
      </c>
      <c r="Q61" s="97">
        <v>5.7891197319111258</v>
      </c>
      <c r="R61" s="98">
        <v>2.7979634094916208E-6</v>
      </c>
      <c r="S61" s="98">
        <v>2.5100195202004947E-3</v>
      </c>
      <c r="T61" s="98">
        <v>1.9969117651879038E-4</v>
      </c>
    </row>
    <row r="62" spans="2:20" s="148" customFormat="1">
      <c r="B62" s="90" t="s">
        <v>479</v>
      </c>
      <c r="C62" s="87" t="s">
        <v>480</v>
      </c>
      <c r="D62" s="100" t="s">
        <v>143</v>
      </c>
      <c r="E62" s="100" t="s">
        <v>357</v>
      </c>
      <c r="F62" s="87" t="s">
        <v>474</v>
      </c>
      <c r="G62" s="100" t="s">
        <v>400</v>
      </c>
      <c r="H62" s="87" t="s">
        <v>454</v>
      </c>
      <c r="I62" s="87" t="s">
        <v>185</v>
      </c>
      <c r="J62" s="87"/>
      <c r="K62" s="97">
        <v>1.6199999999999999</v>
      </c>
      <c r="L62" s="100" t="s">
        <v>278</v>
      </c>
      <c r="M62" s="101">
        <v>5.2999999999999999E-2</v>
      </c>
      <c r="N62" s="101">
        <v>1.83E-2</v>
      </c>
      <c r="O62" s="97">
        <v>1093.2382013743697</v>
      </c>
      <c r="P62" s="99">
        <v>123.08</v>
      </c>
      <c r="Q62" s="97">
        <v>1.3455575756008531</v>
      </c>
      <c r="R62" s="98">
        <v>1.5585136272770431E-6</v>
      </c>
      <c r="S62" s="98">
        <v>5.8340057499499018E-4</v>
      </c>
      <c r="T62" s="98">
        <v>4.6413960634530301E-5</v>
      </c>
    </row>
    <row r="63" spans="2:20" s="148" customFormat="1">
      <c r="B63" s="90" t="s">
        <v>481</v>
      </c>
      <c r="C63" s="87" t="s">
        <v>482</v>
      </c>
      <c r="D63" s="100" t="s">
        <v>143</v>
      </c>
      <c r="E63" s="100" t="s">
        <v>357</v>
      </c>
      <c r="F63" s="87" t="s">
        <v>483</v>
      </c>
      <c r="G63" s="100" t="s">
        <v>400</v>
      </c>
      <c r="H63" s="87" t="s">
        <v>454</v>
      </c>
      <c r="I63" s="87" t="s">
        <v>185</v>
      </c>
      <c r="J63" s="87"/>
      <c r="K63" s="97">
        <v>2.9499999999999997</v>
      </c>
      <c r="L63" s="100" t="s">
        <v>278</v>
      </c>
      <c r="M63" s="101">
        <v>4.9500000000000002E-2</v>
      </c>
      <c r="N63" s="101">
        <v>2.1299999999999996E-2</v>
      </c>
      <c r="O63" s="97">
        <v>3730.380887122335</v>
      </c>
      <c r="P63" s="99">
        <v>111.14</v>
      </c>
      <c r="Q63" s="97">
        <v>4.1459454018209856</v>
      </c>
      <c r="R63" s="98">
        <v>1.0364863504552465E-5</v>
      </c>
      <c r="S63" s="98">
        <v>1.7975796615318505E-3</v>
      </c>
      <c r="T63" s="98">
        <v>1.4301115772552686E-4</v>
      </c>
    </row>
    <row r="64" spans="2:20" s="148" customFormat="1">
      <c r="B64" s="90" t="s">
        <v>484</v>
      </c>
      <c r="C64" s="87" t="s">
        <v>485</v>
      </c>
      <c r="D64" s="100" t="s">
        <v>143</v>
      </c>
      <c r="E64" s="100" t="s">
        <v>357</v>
      </c>
      <c r="F64" s="87" t="s">
        <v>486</v>
      </c>
      <c r="G64" s="100" t="s">
        <v>359</v>
      </c>
      <c r="H64" s="87" t="s">
        <v>454</v>
      </c>
      <c r="I64" s="87" t="s">
        <v>185</v>
      </c>
      <c r="J64" s="87"/>
      <c r="K64" s="97">
        <v>4.5799999999999992</v>
      </c>
      <c r="L64" s="100" t="s">
        <v>278</v>
      </c>
      <c r="M64" s="101">
        <v>3.85E-2</v>
      </c>
      <c r="N64" s="101">
        <v>1.1199999999999998E-2</v>
      </c>
      <c r="O64" s="97">
        <v>4700.4399202758168</v>
      </c>
      <c r="P64" s="99">
        <v>121.21</v>
      </c>
      <c r="Q64" s="97">
        <v>5.6974032898618123</v>
      </c>
      <c r="R64" s="98">
        <v>1.3376289909121417E-5</v>
      </c>
      <c r="S64" s="98">
        <v>2.4702535332235564E-3</v>
      </c>
      <c r="T64" s="98">
        <v>1.9652748928012645E-4</v>
      </c>
    </row>
    <row r="65" spans="2:20" s="148" customFormat="1">
      <c r="B65" s="90" t="s">
        <v>487</v>
      </c>
      <c r="C65" s="87" t="s">
        <v>488</v>
      </c>
      <c r="D65" s="100" t="s">
        <v>143</v>
      </c>
      <c r="E65" s="100" t="s">
        <v>357</v>
      </c>
      <c r="F65" s="87" t="s">
        <v>486</v>
      </c>
      <c r="G65" s="100" t="s">
        <v>359</v>
      </c>
      <c r="H65" s="87" t="s">
        <v>454</v>
      </c>
      <c r="I65" s="87" t="s">
        <v>183</v>
      </c>
      <c r="J65" s="87"/>
      <c r="K65" s="97">
        <v>0.67</v>
      </c>
      <c r="L65" s="100" t="s">
        <v>278</v>
      </c>
      <c r="M65" s="101">
        <v>4.2900000000000001E-2</v>
      </c>
      <c r="N65" s="101">
        <v>2.5699999999999997E-2</v>
      </c>
      <c r="O65" s="97">
        <v>2384.0339615573585</v>
      </c>
      <c r="P65" s="99">
        <v>121.17</v>
      </c>
      <c r="Q65" s="97">
        <v>2.888733942141851</v>
      </c>
      <c r="R65" s="98">
        <v>5.0880600035030193E-6</v>
      </c>
      <c r="S65" s="98">
        <v>1.2524837832379948E-3</v>
      </c>
      <c r="T65" s="98">
        <v>9.9644627554738139E-5</v>
      </c>
    </row>
    <row r="66" spans="2:20" s="148" customFormat="1">
      <c r="B66" s="90" t="s">
        <v>489</v>
      </c>
      <c r="C66" s="87" t="s">
        <v>490</v>
      </c>
      <c r="D66" s="100" t="s">
        <v>143</v>
      </c>
      <c r="E66" s="100" t="s">
        <v>357</v>
      </c>
      <c r="F66" s="87" t="s">
        <v>486</v>
      </c>
      <c r="G66" s="100" t="s">
        <v>359</v>
      </c>
      <c r="H66" s="87" t="s">
        <v>454</v>
      </c>
      <c r="I66" s="87" t="s">
        <v>183</v>
      </c>
      <c r="J66" s="87"/>
      <c r="K66" s="97">
        <v>3.63</v>
      </c>
      <c r="L66" s="100" t="s">
        <v>278</v>
      </c>
      <c r="M66" s="101">
        <v>4.7500000000000001E-2</v>
      </c>
      <c r="N66" s="101">
        <v>9.0000000000000011E-3</v>
      </c>
      <c r="O66" s="97">
        <v>3352.6829214869558</v>
      </c>
      <c r="P66" s="99">
        <v>134.80000000000001</v>
      </c>
      <c r="Q66" s="97">
        <v>4.5194165635421673</v>
      </c>
      <c r="R66" s="98">
        <v>8.897927329480152E-6</v>
      </c>
      <c r="S66" s="98">
        <v>1.9595075451416537E-3</v>
      </c>
      <c r="T66" s="98">
        <v>1.5589375458543357E-4</v>
      </c>
    </row>
    <row r="67" spans="2:20" s="148" customFormat="1">
      <c r="B67" s="90" t="s">
        <v>491</v>
      </c>
      <c r="C67" s="87" t="s">
        <v>492</v>
      </c>
      <c r="D67" s="100" t="s">
        <v>143</v>
      </c>
      <c r="E67" s="100" t="s">
        <v>357</v>
      </c>
      <c r="F67" s="87" t="s">
        <v>493</v>
      </c>
      <c r="G67" s="100" t="s">
        <v>359</v>
      </c>
      <c r="H67" s="87" t="s">
        <v>454</v>
      </c>
      <c r="I67" s="87" t="s">
        <v>185</v>
      </c>
      <c r="J67" s="87"/>
      <c r="K67" s="97">
        <v>3.86</v>
      </c>
      <c r="L67" s="100" t="s">
        <v>278</v>
      </c>
      <c r="M67" s="101">
        <v>3.5499999999999997E-2</v>
      </c>
      <c r="N67" s="101">
        <v>1.24E-2</v>
      </c>
      <c r="O67" s="97">
        <v>3224.7773100148202</v>
      </c>
      <c r="P67" s="99">
        <v>118.22</v>
      </c>
      <c r="Q67" s="97">
        <v>3.8123315908702025</v>
      </c>
      <c r="R67" s="98">
        <v>1.1913536221469382E-5</v>
      </c>
      <c r="S67" s="98">
        <v>1.6529329420869054E-3</v>
      </c>
      <c r="T67" s="98">
        <v>1.3150340913907873E-4</v>
      </c>
    </row>
    <row r="68" spans="2:20" s="148" customFormat="1">
      <c r="B68" s="90" t="s">
        <v>494</v>
      </c>
      <c r="C68" s="87" t="s">
        <v>495</v>
      </c>
      <c r="D68" s="100" t="s">
        <v>143</v>
      </c>
      <c r="E68" s="100" t="s">
        <v>357</v>
      </c>
      <c r="F68" s="87" t="s">
        <v>493</v>
      </c>
      <c r="G68" s="100" t="s">
        <v>359</v>
      </c>
      <c r="H68" s="87" t="s">
        <v>454</v>
      </c>
      <c r="I68" s="87" t="s">
        <v>185</v>
      </c>
      <c r="J68" s="87"/>
      <c r="K68" s="97">
        <v>2.83</v>
      </c>
      <c r="L68" s="100" t="s">
        <v>278</v>
      </c>
      <c r="M68" s="101">
        <v>4.6500000000000007E-2</v>
      </c>
      <c r="N68" s="101">
        <v>1.1199999999999998E-2</v>
      </c>
      <c r="O68" s="97">
        <v>6669.7223437292059</v>
      </c>
      <c r="P68" s="99">
        <v>131.66</v>
      </c>
      <c r="Q68" s="97">
        <v>8.7813560790010765</v>
      </c>
      <c r="R68" s="98">
        <v>1.3390237178863184E-5</v>
      </c>
      <c r="S68" s="98">
        <v>3.8073793932134827E-3</v>
      </c>
      <c r="T68" s="98">
        <v>3.0290603892334174E-4</v>
      </c>
    </row>
    <row r="69" spans="2:20" s="148" customFormat="1">
      <c r="B69" s="90" t="s">
        <v>496</v>
      </c>
      <c r="C69" s="87" t="s">
        <v>497</v>
      </c>
      <c r="D69" s="100" t="s">
        <v>143</v>
      </c>
      <c r="E69" s="100" t="s">
        <v>357</v>
      </c>
      <c r="F69" s="87" t="s">
        <v>493</v>
      </c>
      <c r="G69" s="100" t="s">
        <v>359</v>
      </c>
      <c r="H69" s="87" t="s">
        <v>454</v>
      </c>
      <c r="I69" s="87" t="s">
        <v>185</v>
      </c>
      <c r="J69" s="87"/>
      <c r="K69" s="97">
        <v>6.55</v>
      </c>
      <c r="L69" s="100" t="s">
        <v>278</v>
      </c>
      <c r="M69" s="101">
        <v>1.4999999999999999E-2</v>
      </c>
      <c r="N69" s="101">
        <v>1.5699999999999999E-2</v>
      </c>
      <c r="O69" s="97">
        <v>11766.181334928167</v>
      </c>
      <c r="P69" s="99">
        <v>100.11</v>
      </c>
      <c r="Q69" s="97">
        <v>11.779123748135248</v>
      </c>
      <c r="R69" s="98">
        <v>1.6904476500793263E-5</v>
      </c>
      <c r="S69" s="98">
        <v>5.1071375110281767E-3</v>
      </c>
      <c r="T69" s="98">
        <v>4.0631169997395078E-4</v>
      </c>
    </row>
    <row r="70" spans="2:20" s="148" customFormat="1">
      <c r="B70" s="90" t="s">
        <v>498</v>
      </c>
      <c r="C70" s="87" t="s">
        <v>499</v>
      </c>
      <c r="D70" s="100" t="s">
        <v>143</v>
      </c>
      <c r="E70" s="100" t="s">
        <v>357</v>
      </c>
      <c r="F70" s="87" t="s">
        <v>433</v>
      </c>
      <c r="G70" s="100" t="s">
        <v>434</v>
      </c>
      <c r="H70" s="87" t="s">
        <v>454</v>
      </c>
      <c r="I70" s="87" t="s">
        <v>185</v>
      </c>
      <c r="J70" s="87"/>
      <c r="K70" s="97">
        <v>6.58</v>
      </c>
      <c r="L70" s="100" t="s">
        <v>278</v>
      </c>
      <c r="M70" s="101">
        <v>3.85E-2</v>
      </c>
      <c r="N70" s="101">
        <v>1.5600000000000001E-2</v>
      </c>
      <c r="O70" s="97">
        <v>1240.7969992043832</v>
      </c>
      <c r="P70" s="99">
        <v>119.1</v>
      </c>
      <c r="Q70" s="97">
        <v>1.4777893228517114</v>
      </c>
      <c r="R70" s="98">
        <v>6.1691027779268567E-6</v>
      </c>
      <c r="S70" s="98">
        <v>6.4073299894889981E-4</v>
      </c>
      <c r="T70" s="98">
        <v>5.0975191772332686E-5</v>
      </c>
    </row>
    <row r="71" spans="2:20" s="148" customFormat="1">
      <c r="B71" s="90" t="s">
        <v>500</v>
      </c>
      <c r="C71" s="87" t="s">
        <v>501</v>
      </c>
      <c r="D71" s="100" t="s">
        <v>143</v>
      </c>
      <c r="E71" s="100" t="s">
        <v>357</v>
      </c>
      <c r="F71" s="87" t="s">
        <v>433</v>
      </c>
      <c r="G71" s="100" t="s">
        <v>434</v>
      </c>
      <c r="H71" s="87" t="s">
        <v>454</v>
      </c>
      <c r="I71" s="87" t="s">
        <v>185</v>
      </c>
      <c r="J71" s="87"/>
      <c r="K71" s="97">
        <v>4.1100000000000003</v>
      </c>
      <c r="L71" s="100" t="s">
        <v>278</v>
      </c>
      <c r="M71" s="101">
        <v>3.9E-2</v>
      </c>
      <c r="N71" s="101">
        <v>1.1600000000000001E-2</v>
      </c>
      <c r="O71" s="97">
        <v>4491.1984560202227</v>
      </c>
      <c r="P71" s="99">
        <v>120.33</v>
      </c>
      <c r="Q71" s="97">
        <v>5.4042590018497476</v>
      </c>
      <c r="R71" s="98">
        <v>2.715264593395424E-5</v>
      </c>
      <c r="S71" s="98">
        <v>2.3431534006956955E-3</v>
      </c>
      <c r="T71" s="98">
        <v>1.8641570536931631E-4</v>
      </c>
    </row>
    <row r="72" spans="2:20" s="148" customFormat="1">
      <c r="B72" s="90" t="s">
        <v>502</v>
      </c>
      <c r="C72" s="87" t="s">
        <v>503</v>
      </c>
      <c r="D72" s="100" t="s">
        <v>143</v>
      </c>
      <c r="E72" s="100" t="s">
        <v>357</v>
      </c>
      <c r="F72" s="87" t="s">
        <v>433</v>
      </c>
      <c r="G72" s="100" t="s">
        <v>434</v>
      </c>
      <c r="H72" s="87" t="s">
        <v>454</v>
      </c>
      <c r="I72" s="87" t="s">
        <v>185</v>
      </c>
      <c r="J72" s="87"/>
      <c r="K72" s="97">
        <v>4.96</v>
      </c>
      <c r="L72" s="100" t="s">
        <v>278</v>
      </c>
      <c r="M72" s="101">
        <v>3.9E-2</v>
      </c>
      <c r="N72" s="101">
        <v>1.38E-2</v>
      </c>
      <c r="O72" s="97">
        <v>4976.2225623646909</v>
      </c>
      <c r="P72" s="99">
        <v>121.79</v>
      </c>
      <c r="Q72" s="97">
        <v>6.0605413641564931</v>
      </c>
      <c r="R72" s="98">
        <v>1.5188089602116351E-5</v>
      </c>
      <c r="S72" s="98">
        <v>2.6277012450031789E-3</v>
      </c>
      <c r="T72" s="98">
        <v>2.0905365433678414E-4</v>
      </c>
    </row>
    <row r="73" spans="2:20" s="148" customFormat="1">
      <c r="B73" s="90" t="s">
        <v>504</v>
      </c>
      <c r="C73" s="87" t="s">
        <v>505</v>
      </c>
      <c r="D73" s="100" t="s">
        <v>143</v>
      </c>
      <c r="E73" s="100" t="s">
        <v>357</v>
      </c>
      <c r="F73" s="87" t="s">
        <v>433</v>
      </c>
      <c r="G73" s="100" t="s">
        <v>434</v>
      </c>
      <c r="H73" s="87" t="s">
        <v>454</v>
      </c>
      <c r="I73" s="87" t="s">
        <v>185</v>
      </c>
      <c r="J73" s="87"/>
      <c r="K73" s="97">
        <v>7.339999999999999</v>
      </c>
      <c r="L73" s="100" t="s">
        <v>278</v>
      </c>
      <c r="M73" s="101">
        <v>3.85E-2</v>
      </c>
      <c r="N73" s="101">
        <v>1.9099999999999995E-2</v>
      </c>
      <c r="O73" s="97">
        <v>1100.6772473536071</v>
      </c>
      <c r="P73" s="99">
        <v>118.11</v>
      </c>
      <c r="Q73" s="97">
        <v>1.3000099764821158</v>
      </c>
      <c r="R73" s="98">
        <v>5.2000399059284629E-6</v>
      </c>
      <c r="S73" s="98">
        <v>5.6365225950306714E-4</v>
      </c>
      <c r="T73" s="98">
        <v>4.4842831675927083E-5</v>
      </c>
    </row>
    <row r="74" spans="2:20" s="148" customFormat="1">
      <c r="B74" s="90" t="s">
        <v>506</v>
      </c>
      <c r="C74" s="87" t="s">
        <v>507</v>
      </c>
      <c r="D74" s="100" t="s">
        <v>143</v>
      </c>
      <c r="E74" s="100" t="s">
        <v>357</v>
      </c>
      <c r="F74" s="87" t="s">
        <v>508</v>
      </c>
      <c r="G74" s="100" t="s">
        <v>509</v>
      </c>
      <c r="H74" s="87" t="s">
        <v>454</v>
      </c>
      <c r="I74" s="87" t="s">
        <v>185</v>
      </c>
      <c r="J74" s="87"/>
      <c r="K74" s="97">
        <v>0.9700000000000002</v>
      </c>
      <c r="L74" s="100" t="s">
        <v>278</v>
      </c>
      <c r="M74" s="101">
        <v>1.2800000000000001E-2</v>
      </c>
      <c r="N74" s="101">
        <v>1.5600000000000001E-2</v>
      </c>
      <c r="O74" s="97">
        <v>1686.0711171823411</v>
      </c>
      <c r="P74" s="99">
        <v>100.21</v>
      </c>
      <c r="Q74" s="97">
        <v>1.68961194751112</v>
      </c>
      <c r="R74" s="98">
        <v>1.0240072409158305E-5</v>
      </c>
      <c r="S74" s="98">
        <v>7.3257406414305474E-4</v>
      </c>
      <c r="T74" s="98">
        <v>5.828184824004604E-5</v>
      </c>
    </row>
    <row r="75" spans="2:20" s="148" customFormat="1">
      <c r="B75" s="90" t="s">
        <v>510</v>
      </c>
      <c r="C75" s="87" t="s">
        <v>511</v>
      </c>
      <c r="D75" s="100" t="s">
        <v>143</v>
      </c>
      <c r="E75" s="100" t="s">
        <v>357</v>
      </c>
      <c r="F75" s="87" t="s">
        <v>512</v>
      </c>
      <c r="G75" s="100" t="s">
        <v>434</v>
      </c>
      <c r="H75" s="87" t="s">
        <v>454</v>
      </c>
      <c r="I75" s="87" t="s">
        <v>183</v>
      </c>
      <c r="J75" s="87"/>
      <c r="K75" s="97">
        <v>5.0500000000000007</v>
      </c>
      <c r="L75" s="100" t="s">
        <v>278</v>
      </c>
      <c r="M75" s="101">
        <v>3.7499999999999999E-2</v>
      </c>
      <c r="N75" s="101">
        <v>1.5800000000000002E-2</v>
      </c>
      <c r="O75" s="97">
        <v>13216.000757092352</v>
      </c>
      <c r="P75" s="99">
        <v>120.65</v>
      </c>
      <c r="Q75" s="97">
        <v>15.945105325194463</v>
      </c>
      <c r="R75" s="98">
        <v>2.0582262121262931E-5</v>
      </c>
      <c r="S75" s="98">
        <v>6.9134043639271173E-3</v>
      </c>
      <c r="T75" s="98">
        <v>5.5001398995991506E-4</v>
      </c>
    </row>
    <row r="76" spans="2:20" s="148" customFormat="1">
      <c r="B76" s="90" t="s">
        <v>513</v>
      </c>
      <c r="C76" s="87" t="s">
        <v>514</v>
      </c>
      <c r="D76" s="100" t="s">
        <v>143</v>
      </c>
      <c r="E76" s="100" t="s">
        <v>357</v>
      </c>
      <c r="F76" s="87" t="s">
        <v>512</v>
      </c>
      <c r="G76" s="100" t="s">
        <v>434</v>
      </c>
      <c r="H76" s="87" t="s">
        <v>454</v>
      </c>
      <c r="I76" s="87" t="s">
        <v>183</v>
      </c>
      <c r="J76" s="87"/>
      <c r="K76" s="97">
        <v>8.5</v>
      </c>
      <c r="L76" s="100" t="s">
        <v>278</v>
      </c>
      <c r="M76" s="101">
        <v>2.4799999999999999E-2</v>
      </c>
      <c r="N76" s="101">
        <v>2.3599999999999999E-2</v>
      </c>
      <c r="O76" s="97">
        <v>3200.6641679762943</v>
      </c>
      <c r="P76" s="99">
        <v>101.5</v>
      </c>
      <c r="Q76" s="97">
        <v>3.2486739988956939</v>
      </c>
      <c r="R76" s="98">
        <v>1.2639377806681351E-5</v>
      </c>
      <c r="S76" s="98">
        <v>1.4085449134948339E-3</v>
      </c>
      <c r="T76" s="98">
        <v>1.1206047948697772E-4</v>
      </c>
    </row>
    <row r="77" spans="2:20" s="148" customFormat="1">
      <c r="B77" s="90" t="s">
        <v>515</v>
      </c>
      <c r="C77" s="87" t="s">
        <v>516</v>
      </c>
      <c r="D77" s="100" t="s">
        <v>143</v>
      </c>
      <c r="E77" s="100" t="s">
        <v>357</v>
      </c>
      <c r="F77" s="87" t="s">
        <v>517</v>
      </c>
      <c r="G77" s="100" t="s">
        <v>400</v>
      </c>
      <c r="H77" s="87" t="s">
        <v>454</v>
      </c>
      <c r="I77" s="87" t="s">
        <v>185</v>
      </c>
      <c r="J77" s="87"/>
      <c r="K77" s="97">
        <v>3.97</v>
      </c>
      <c r="L77" s="100" t="s">
        <v>278</v>
      </c>
      <c r="M77" s="101">
        <v>5.0999999999999997E-2</v>
      </c>
      <c r="N77" s="101">
        <v>1.4100000000000001E-2</v>
      </c>
      <c r="O77" s="97">
        <v>20324.144729732125</v>
      </c>
      <c r="P77" s="99">
        <v>127.04</v>
      </c>
      <c r="Q77" s="97">
        <v>26.390841095811421</v>
      </c>
      <c r="R77" s="98">
        <v>2.2724117002612817E-5</v>
      </c>
      <c r="S77" s="98">
        <v>1.1442417737511224E-2</v>
      </c>
      <c r="T77" s="98">
        <v>9.1033151010736966E-4</v>
      </c>
    </row>
    <row r="78" spans="2:20" s="148" customFormat="1">
      <c r="B78" s="90" t="s">
        <v>518</v>
      </c>
      <c r="C78" s="87" t="s">
        <v>519</v>
      </c>
      <c r="D78" s="100" t="s">
        <v>143</v>
      </c>
      <c r="E78" s="100" t="s">
        <v>357</v>
      </c>
      <c r="F78" s="87" t="s">
        <v>517</v>
      </c>
      <c r="G78" s="100" t="s">
        <v>400</v>
      </c>
      <c r="H78" s="87" t="s">
        <v>454</v>
      </c>
      <c r="I78" s="87" t="s">
        <v>185</v>
      </c>
      <c r="J78" s="87"/>
      <c r="K78" s="97">
        <v>4.2799999999999994</v>
      </c>
      <c r="L78" s="100" t="s">
        <v>278</v>
      </c>
      <c r="M78" s="101">
        <v>3.4000000000000002E-2</v>
      </c>
      <c r="N78" s="101">
        <v>1.44E-2</v>
      </c>
      <c r="O78" s="97">
        <v>7146.0862064658631</v>
      </c>
      <c r="P78" s="99">
        <v>110.65</v>
      </c>
      <c r="Q78" s="97">
        <v>7.9071446155089289</v>
      </c>
      <c r="R78" s="98">
        <v>2.2629408322108851E-5</v>
      </c>
      <c r="S78" s="98">
        <v>3.4283428661137146E-3</v>
      </c>
      <c r="T78" s="98">
        <v>2.7275079533619105E-4</v>
      </c>
    </row>
    <row r="79" spans="2:20" s="148" customFormat="1">
      <c r="B79" s="90" t="s">
        <v>520</v>
      </c>
      <c r="C79" s="87" t="s">
        <v>521</v>
      </c>
      <c r="D79" s="100" t="s">
        <v>143</v>
      </c>
      <c r="E79" s="100" t="s">
        <v>357</v>
      </c>
      <c r="F79" s="87" t="s">
        <v>517</v>
      </c>
      <c r="G79" s="100" t="s">
        <v>400</v>
      </c>
      <c r="H79" s="87" t="s">
        <v>454</v>
      </c>
      <c r="I79" s="87" t="s">
        <v>185</v>
      </c>
      <c r="J79" s="87"/>
      <c r="K79" s="97">
        <v>5.31</v>
      </c>
      <c r="L79" s="100" t="s">
        <v>278</v>
      </c>
      <c r="M79" s="101">
        <v>2.5499999999999998E-2</v>
      </c>
      <c r="N79" s="101">
        <v>1.7100000000000001E-2</v>
      </c>
      <c r="O79" s="97">
        <v>7324.9797185229809</v>
      </c>
      <c r="P79" s="99">
        <v>104.84</v>
      </c>
      <c r="Q79" s="97">
        <v>7.7731650678645803</v>
      </c>
      <c r="R79" s="98">
        <v>8.3970286331251756E-6</v>
      </c>
      <c r="S79" s="98">
        <v>3.3702526390207727E-3</v>
      </c>
      <c r="T79" s="98">
        <v>2.6812927518502237E-4</v>
      </c>
    </row>
    <row r="80" spans="2:20" s="148" customFormat="1">
      <c r="B80" s="90" t="s">
        <v>522</v>
      </c>
      <c r="C80" s="87" t="s">
        <v>523</v>
      </c>
      <c r="D80" s="100" t="s">
        <v>143</v>
      </c>
      <c r="E80" s="100" t="s">
        <v>357</v>
      </c>
      <c r="F80" s="87" t="s">
        <v>517</v>
      </c>
      <c r="G80" s="100" t="s">
        <v>400</v>
      </c>
      <c r="H80" s="87" t="s">
        <v>454</v>
      </c>
      <c r="I80" s="87" t="s">
        <v>185</v>
      </c>
      <c r="J80" s="87"/>
      <c r="K80" s="97">
        <v>4.08</v>
      </c>
      <c r="L80" s="100" t="s">
        <v>278</v>
      </c>
      <c r="M80" s="101">
        <v>4.9000000000000002E-2</v>
      </c>
      <c r="N80" s="101">
        <v>1.7799999999999996E-2</v>
      </c>
      <c r="O80" s="97">
        <v>8495.8717118941167</v>
      </c>
      <c r="P80" s="99">
        <v>116.77</v>
      </c>
      <c r="Q80" s="97">
        <v>9.9206293823642451</v>
      </c>
      <c r="R80" s="98">
        <v>9.8144353856355571E-6</v>
      </c>
      <c r="S80" s="98">
        <v>4.3013401960142967E-3</v>
      </c>
      <c r="T80" s="98">
        <v>3.4220438424361303E-4</v>
      </c>
    </row>
    <row r="81" spans="2:20" s="148" customFormat="1">
      <c r="B81" s="90" t="s">
        <v>524</v>
      </c>
      <c r="C81" s="87" t="s">
        <v>525</v>
      </c>
      <c r="D81" s="100" t="s">
        <v>143</v>
      </c>
      <c r="E81" s="100" t="s">
        <v>357</v>
      </c>
      <c r="F81" s="87" t="s">
        <v>526</v>
      </c>
      <c r="G81" s="100" t="s">
        <v>434</v>
      </c>
      <c r="H81" s="87" t="s">
        <v>454</v>
      </c>
      <c r="I81" s="87" t="s">
        <v>183</v>
      </c>
      <c r="J81" s="87"/>
      <c r="K81" s="97">
        <v>3.3200000000000003</v>
      </c>
      <c r="L81" s="100" t="s">
        <v>278</v>
      </c>
      <c r="M81" s="101">
        <v>4.0500000000000001E-2</v>
      </c>
      <c r="N81" s="101">
        <v>1.1099999999999999E-2</v>
      </c>
      <c r="O81" s="97">
        <v>735.59687335301146</v>
      </c>
      <c r="P81" s="99">
        <v>133.72</v>
      </c>
      <c r="Q81" s="97">
        <v>0.98364014328926896</v>
      </c>
      <c r="R81" s="98">
        <v>3.8642983547516394E-6</v>
      </c>
      <c r="S81" s="98">
        <v>4.2648210347064563E-4</v>
      </c>
      <c r="T81" s="98">
        <v>3.3929900672429413E-5</v>
      </c>
    </row>
    <row r="82" spans="2:20" s="148" customFormat="1">
      <c r="B82" s="90" t="s">
        <v>527</v>
      </c>
      <c r="C82" s="87" t="s">
        <v>528</v>
      </c>
      <c r="D82" s="100" t="s">
        <v>143</v>
      </c>
      <c r="E82" s="100" t="s">
        <v>357</v>
      </c>
      <c r="F82" s="87" t="s">
        <v>526</v>
      </c>
      <c r="G82" s="100" t="s">
        <v>434</v>
      </c>
      <c r="H82" s="87" t="s">
        <v>454</v>
      </c>
      <c r="I82" s="87" t="s">
        <v>183</v>
      </c>
      <c r="J82" s="87"/>
      <c r="K82" s="97">
        <v>1.97</v>
      </c>
      <c r="L82" s="100" t="s">
        <v>278</v>
      </c>
      <c r="M82" s="101">
        <v>4.2800000000000005E-2</v>
      </c>
      <c r="N82" s="101">
        <v>1.1700000000000002E-2</v>
      </c>
      <c r="O82" s="97">
        <v>707.67133657011993</v>
      </c>
      <c r="P82" s="99">
        <v>129.18</v>
      </c>
      <c r="Q82" s="97">
        <v>0.91416983645910144</v>
      </c>
      <c r="R82" s="98">
        <v>3.1951524228661326E-6</v>
      </c>
      <c r="S82" s="98">
        <v>3.9636149199721973E-4</v>
      </c>
      <c r="T82" s="98">
        <v>3.1533576542602191E-5</v>
      </c>
    </row>
    <row r="83" spans="2:20" s="148" customFormat="1">
      <c r="B83" s="90" t="s">
        <v>529</v>
      </c>
      <c r="C83" s="87" t="s">
        <v>530</v>
      </c>
      <c r="D83" s="100" t="s">
        <v>143</v>
      </c>
      <c r="E83" s="100" t="s">
        <v>357</v>
      </c>
      <c r="F83" s="87" t="s">
        <v>486</v>
      </c>
      <c r="G83" s="100" t="s">
        <v>359</v>
      </c>
      <c r="H83" s="87" t="s">
        <v>454</v>
      </c>
      <c r="I83" s="87" t="s">
        <v>183</v>
      </c>
      <c r="J83" s="87"/>
      <c r="K83" s="97">
        <v>2.34</v>
      </c>
      <c r="L83" s="100" t="s">
        <v>278</v>
      </c>
      <c r="M83" s="101">
        <v>5.2499999999999998E-2</v>
      </c>
      <c r="N83" s="101">
        <v>1.1300000000000001E-2</v>
      </c>
      <c r="O83" s="97">
        <v>5330.804213946647</v>
      </c>
      <c r="P83" s="99">
        <v>134.93</v>
      </c>
      <c r="Q83" s="97">
        <v>7.1928540966337122</v>
      </c>
      <c r="R83" s="98">
        <v>1.4985112701320232E-5</v>
      </c>
      <c r="S83" s="98">
        <v>3.118644115958644E-3</v>
      </c>
      <c r="T83" s="98">
        <v>2.4811190018531786E-4</v>
      </c>
    </row>
    <row r="84" spans="2:20" s="148" customFormat="1">
      <c r="B84" s="90" t="s">
        <v>531</v>
      </c>
      <c r="C84" s="87" t="s">
        <v>532</v>
      </c>
      <c r="D84" s="100" t="s">
        <v>143</v>
      </c>
      <c r="E84" s="100" t="s">
        <v>357</v>
      </c>
      <c r="F84" s="87" t="s">
        <v>486</v>
      </c>
      <c r="G84" s="100" t="s">
        <v>359</v>
      </c>
      <c r="H84" s="87" t="s">
        <v>454</v>
      </c>
      <c r="I84" s="87" t="s">
        <v>183</v>
      </c>
      <c r="J84" s="87"/>
      <c r="K84" s="97">
        <v>1.2100000000000002</v>
      </c>
      <c r="L84" s="100" t="s">
        <v>278</v>
      </c>
      <c r="M84" s="101">
        <v>5.5E-2</v>
      </c>
      <c r="N84" s="101">
        <v>1.0700000000000001E-2</v>
      </c>
      <c r="O84" s="97">
        <v>1518.2244016197776</v>
      </c>
      <c r="P84" s="99">
        <v>135.82</v>
      </c>
      <c r="Q84" s="97">
        <v>2.0620523459308249</v>
      </c>
      <c r="R84" s="98">
        <v>8.5918847747117693E-6</v>
      </c>
      <c r="S84" s="98">
        <v>8.9405503421034651E-4</v>
      </c>
      <c r="T84" s="98">
        <v>7.1128889722638704E-5</v>
      </c>
    </row>
    <row r="85" spans="2:20" s="148" customFormat="1">
      <c r="B85" s="90" t="s">
        <v>533</v>
      </c>
      <c r="C85" s="87" t="s">
        <v>534</v>
      </c>
      <c r="D85" s="100" t="s">
        <v>143</v>
      </c>
      <c r="E85" s="100" t="s">
        <v>357</v>
      </c>
      <c r="F85" s="87" t="s">
        <v>449</v>
      </c>
      <c r="G85" s="100" t="s">
        <v>434</v>
      </c>
      <c r="H85" s="87" t="s">
        <v>454</v>
      </c>
      <c r="I85" s="87" t="s">
        <v>183</v>
      </c>
      <c r="J85" s="87"/>
      <c r="K85" s="97">
        <v>3.5300000000000002</v>
      </c>
      <c r="L85" s="100" t="s">
        <v>278</v>
      </c>
      <c r="M85" s="101">
        <v>3.6000000000000004E-2</v>
      </c>
      <c r="N85" s="101">
        <v>1.2699999999999999E-2</v>
      </c>
      <c r="O85" s="97">
        <v>8608.8531274554662</v>
      </c>
      <c r="P85" s="99">
        <v>115.59</v>
      </c>
      <c r="Q85" s="97">
        <v>9.9509733163685894</v>
      </c>
      <c r="R85" s="98">
        <v>2.4052899882934485E-5</v>
      </c>
      <c r="S85" s="98">
        <v>4.3144965773291872E-3</v>
      </c>
      <c r="T85" s="98">
        <v>3.4325107461488571E-4</v>
      </c>
    </row>
    <row r="86" spans="2:20" s="148" customFormat="1">
      <c r="B86" s="90" t="s">
        <v>535</v>
      </c>
      <c r="C86" s="87" t="s">
        <v>536</v>
      </c>
      <c r="D86" s="100" t="s">
        <v>143</v>
      </c>
      <c r="E86" s="100" t="s">
        <v>357</v>
      </c>
      <c r="F86" s="87" t="s">
        <v>537</v>
      </c>
      <c r="G86" s="100" t="s">
        <v>400</v>
      </c>
      <c r="H86" s="87" t="s">
        <v>454</v>
      </c>
      <c r="I86" s="87" t="s">
        <v>185</v>
      </c>
      <c r="J86" s="87"/>
      <c r="K86" s="97">
        <v>3.17</v>
      </c>
      <c r="L86" s="100" t="s">
        <v>278</v>
      </c>
      <c r="M86" s="101">
        <v>3.9E-2</v>
      </c>
      <c r="N86" s="101">
        <v>1.2000000000000002E-2</v>
      </c>
      <c r="O86" s="97">
        <v>2535.4460847322166</v>
      </c>
      <c r="P86" s="99">
        <v>117.25</v>
      </c>
      <c r="Q86" s="97">
        <v>2.9728103641674744</v>
      </c>
      <c r="R86" s="98">
        <v>6.5024460428293297E-6</v>
      </c>
      <c r="S86" s="98">
        <v>1.2889372459828847E-3</v>
      </c>
      <c r="T86" s="98">
        <v>1.0254477825282095E-4</v>
      </c>
    </row>
    <row r="87" spans="2:20" s="148" customFormat="1">
      <c r="B87" s="90" t="s">
        <v>538</v>
      </c>
      <c r="C87" s="87" t="s">
        <v>539</v>
      </c>
      <c r="D87" s="100" t="s">
        <v>143</v>
      </c>
      <c r="E87" s="100" t="s">
        <v>357</v>
      </c>
      <c r="F87" s="87" t="s">
        <v>537</v>
      </c>
      <c r="G87" s="100" t="s">
        <v>400</v>
      </c>
      <c r="H87" s="87" t="s">
        <v>454</v>
      </c>
      <c r="I87" s="87" t="s">
        <v>185</v>
      </c>
      <c r="J87" s="87"/>
      <c r="K87" s="97">
        <v>5.8</v>
      </c>
      <c r="L87" s="100" t="s">
        <v>278</v>
      </c>
      <c r="M87" s="101">
        <v>0.04</v>
      </c>
      <c r="N87" s="101">
        <v>1.6700000000000003E-2</v>
      </c>
      <c r="O87" s="97">
        <v>8845.2541478087951</v>
      </c>
      <c r="P87" s="99">
        <v>114.1</v>
      </c>
      <c r="Q87" s="97">
        <v>10.09243517722811</v>
      </c>
      <c r="R87" s="98">
        <v>1.7153541014113334E-5</v>
      </c>
      <c r="S87" s="98">
        <v>4.3758309508720302E-3</v>
      </c>
      <c r="T87" s="98">
        <v>3.4813069133309953E-4</v>
      </c>
    </row>
    <row r="88" spans="2:20" s="148" customFormat="1">
      <c r="B88" s="90" t="s">
        <v>540</v>
      </c>
      <c r="C88" s="87" t="s">
        <v>541</v>
      </c>
      <c r="D88" s="100" t="s">
        <v>143</v>
      </c>
      <c r="E88" s="100" t="s">
        <v>357</v>
      </c>
      <c r="F88" s="87" t="s">
        <v>537</v>
      </c>
      <c r="G88" s="100" t="s">
        <v>400</v>
      </c>
      <c r="H88" s="87" t="s">
        <v>454</v>
      </c>
      <c r="I88" s="87" t="s">
        <v>185</v>
      </c>
      <c r="J88" s="87"/>
      <c r="K88" s="97">
        <v>7.41</v>
      </c>
      <c r="L88" s="100" t="s">
        <v>278</v>
      </c>
      <c r="M88" s="101">
        <v>0.04</v>
      </c>
      <c r="N88" s="101">
        <v>2.1299999999999999E-2</v>
      </c>
      <c r="O88" s="97">
        <v>3809.6808548793624</v>
      </c>
      <c r="P88" s="99">
        <v>114.77</v>
      </c>
      <c r="Q88" s="97">
        <v>4.3723708370474892</v>
      </c>
      <c r="R88" s="98">
        <v>3.0377187340536693E-5</v>
      </c>
      <c r="S88" s="98">
        <v>1.8957521451921249E-3</v>
      </c>
      <c r="T88" s="98">
        <v>1.508215267709142E-4</v>
      </c>
    </row>
    <row r="89" spans="2:20" s="148" customFormat="1">
      <c r="B89" s="90" t="s">
        <v>542</v>
      </c>
      <c r="C89" s="87" t="s">
        <v>543</v>
      </c>
      <c r="D89" s="100" t="s">
        <v>143</v>
      </c>
      <c r="E89" s="100" t="s">
        <v>357</v>
      </c>
      <c r="F89" s="87" t="s">
        <v>372</v>
      </c>
      <c r="G89" s="100" t="s">
        <v>359</v>
      </c>
      <c r="H89" s="87" t="s">
        <v>544</v>
      </c>
      <c r="I89" s="87" t="s">
        <v>185</v>
      </c>
      <c r="J89" s="87"/>
      <c r="K89" s="97">
        <v>0.97</v>
      </c>
      <c r="L89" s="100" t="s">
        <v>278</v>
      </c>
      <c r="M89" s="101">
        <v>6.5000000000000002E-2</v>
      </c>
      <c r="N89" s="101">
        <v>1.3000000000000001E-2</v>
      </c>
      <c r="O89" s="97">
        <v>6938.2304284466281</v>
      </c>
      <c r="P89" s="99">
        <v>135.28</v>
      </c>
      <c r="Q89" s="97">
        <v>9.3860381112029305</v>
      </c>
      <c r="R89" s="98">
        <v>1.3884671762134513E-5</v>
      </c>
      <c r="S89" s="98">
        <v>4.0695546071712893E-3</v>
      </c>
      <c r="T89" s="98">
        <v>3.237640746907759E-4</v>
      </c>
    </row>
    <row r="90" spans="2:20" s="148" customFormat="1">
      <c r="B90" s="90" t="s">
        <v>545</v>
      </c>
      <c r="C90" s="87" t="s">
        <v>546</v>
      </c>
      <c r="D90" s="100" t="s">
        <v>143</v>
      </c>
      <c r="E90" s="100" t="s">
        <v>357</v>
      </c>
      <c r="F90" s="87" t="s">
        <v>547</v>
      </c>
      <c r="G90" s="100" t="s">
        <v>359</v>
      </c>
      <c r="H90" s="87" t="s">
        <v>544</v>
      </c>
      <c r="I90" s="87" t="s">
        <v>183</v>
      </c>
      <c r="J90" s="87"/>
      <c r="K90" s="97">
        <v>4.16</v>
      </c>
      <c r="L90" s="100" t="s">
        <v>278</v>
      </c>
      <c r="M90" s="101">
        <v>4.1500000000000002E-2</v>
      </c>
      <c r="N90" s="101">
        <v>1.2199999999999999E-2</v>
      </c>
      <c r="O90" s="97">
        <v>840.76617963765239</v>
      </c>
      <c r="P90" s="99">
        <v>117.93</v>
      </c>
      <c r="Q90" s="97">
        <v>0.99151553181241692</v>
      </c>
      <c r="R90" s="98">
        <v>3.2952210299686501E-6</v>
      </c>
      <c r="S90" s="98">
        <v>4.2989667767841358E-4</v>
      </c>
      <c r="T90" s="98">
        <v>3.4201556066091624E-5</v>
      </c>
    </row>
    <row r="91" spans="2:20" s="148" customFormat="1">
      <c r="B91" s="90" t="s">
        <v>548</v>
      </c>
      <c r="C91" s="87" t="s">
        <v>549</v>
      </c>
      <c r="D91" s="100" t="s">
        <v>143</v>
      </c>
      <c r="E91" s="100" t="s">
        <v>357</v>
      </c>
      <c r="F91" s="87" t="s">
        <v>550</v>
      </c>
      <c r="G91" s="100" t="s">
        <v>400</v>
      </c>
      <c r="H91" s="87" t="s">
        <v>544</v>
      </c>
      <c r="I91" s="87" t="s">
        <v>185</v>
      </c>
      <c r="J91" s="87"/>
      <c r="K91" s="97">
        <v>4.76</v>
      </c>
      <c r="L91" s="100" t="s">
        <v>278</v>
      </c>
      <c r="M91" s="101">
        <v>2.8500000000000001E-2</v>
      </c>
      <c r="N91" s="101">
        <v>1.8600000000000002E-2</v>
      </c>
      <c r="O91" s="97">
        <v>5380.1732414354201</v>
      </c>
      <c r="P91" s="99">
        <v>106.14</v>
      </c>
      <c r="Q91" s="97">
        <v>5.7105160610475822</v>
      </c>
      <c r="R91" s="98">
        <v>1.0374890025516822E-5</v>
      </c>
      <c r="S91" s="98">
        <v>2.4759389073675353E-3</v>
      </c>
      <c r="T91" s="98">
        <v>1.9697980410980154E-4</v>
      </c>
    </row>
    <row r="92" spans="2:20" s="148" customFormat="1">
      <c r="B92" s="90" t="s">
        <v>551</v>
      </c>
      <c r="C92" s="87" t="s">
        <v>552</v>
      </c>
      <c r="D92" s="100" t="s">
        <v>143</v>
      </c>
      <c r="E92" s="100" t="s">
        <v>357</v>
      </c>
      <c r="F92" s="87" t="s">
        <v>550</v>
      </c>
      <c r="G92" s="100" t="s">
        <v>400</v>
      </c>
      <c r="H92" s="87" t="s">
        <v>544</v>
      </c>
      <c r="I92" s="87" t="s">
        <v>185</v>
      </c>
      <c r="J92" s="87"/>
      <c r="K92" s="97">
        <v>3.5200000000000005</v>
      </c>
      <c r="L92" s="100" t="s">
        <v>278</v>
      </c>
      <c r="M92" s="101">
        <v>3.7699999999999997E-2</v>
      </c>
      <c r="N92" s="101">
        <v>1.06E-2</v>
      </c>
      <c r="O92" s="97">
        <v>1271.3512888883884</v>
      </c>
      <c r="P92" s="99">
        <v>118.58</v>
      </c>
      <c r="Q92" s="97">
        <v>1.5334685703649662</v>
      </c>
      <c r="R92" s="98">
        <v>3.7827337013007547E-6</v>
      </c>
      <c r="S92" s="98">
        <v>6.6487414727547066E-4</v>
      </c>
      <c r="T92" s="98">
        <v>5.2895804051659693E-5</v>
      </c>
    </row>
    <row r="93" spans="2:20" s="148" customFormat="1">
      <c r="B93" s="90" t="s">
        <v>553</v>
      </c>
      <c r="C93" s="87" t="s">
        <v>554</v>
      </c>
      <c r="D93" s="100" t="s">
        <v>143</v>
      </c>
      <c r="E93" s="100" t="s">
        <v>357</v>
      </c>
      <c r="F93" s="87" t="s">
        <v>555</v>
      </c>
      <c r="G93" s="100" t="s">
        <v>400</v>
      </c>
      <c r="H93" s="87" t="s">
        <v>544</v>
      </c>
      <c r="I93" s="87" t="s">
        <v>185</v>
      </c>
      <c r="J93" s="87"/>
      <c r="K93" s="97">
        <v>2.38</v>
      </c>
      <c r="L93" s="100" t="s">
        <v>278</v>
      </c>
      <c r="M93" s="101">
        <v>4.8000000000000001E-2</v>
      </c>
      <c r="N93" s="101">
        <v>1.7999999999999999E-2</v>
      </c>
      <c r="O93" s="97">
        <v>2626.2187190726986</v>
      </c>
      <c r="P93" s="99">
        <v>114.37</v>
      </c>
      <c r="Q93" s="97">
        <v>3.0036062046379777</v>
      </c>
      <c r="R93" s="98">
        <v>1.0510939965838388E-5</v>
      </c>
      <c r="S93" s="98">
        <v>1.3022895627946888E-3</v>
      </c>
      <c r="T93" s="98">
        <v>1.036070567856938E-4</v>
      </c>
    </row>
    <row r="94" spans="2:20" s="148" customFormat="1">
      <c r="B94" s="90" t="s">
        <v>556</v>
      </c>
      <c r="C94" s="87" t="s">
        <v>557</v>
      </c>
      <c r="D94" s="100" t="s">
        <v>143</v>
      </c>
      <c r="E94" s="100" t="s">
        <v>357</v>
      </c>
      <c r="F94" s="87" t="s">
        <v>555</v>
      </c>
      <c r="G94" s="100" t="s">
        <v>400</v>
      </c>
      <c r="H94" s="87" t="s">
        <v>544</v>
      </c>
      <c r="I94" s="87" t="s">
        <v>185</v>
      </c>
      <c r="J94" s="87"/>
      <c r="K94" s="97">
        <v>5.65</v>
      </c>
      <c r="L94" s="100" t="s">
        <v>278</v>
      </c>
      <c r="M94" s="101">
        <v>3.2899999999999999E-2</v>
      </c>
      <c r="N94" s="101">
        <v>2.1099999999999997E-2</v>
      </c>
      <c r="O94" s="97">
        <v>6076.5857062548002</v>
      </c>
      <c r="P94" s="99">
        <v>107.1</v>
      </c>
      <c r="Q94" s="97">
        <v>6.5065726631499254</v>
      </c>
      <c r="R94" s="98">
        <v>2.9581924044182985E-5</v>
      </c>
      <c r="S94" s="98">
        <v>2.8210894143517354E-3</v>
      </c>
      <c r="T94" s="98">
        <v>2.2443915662122198E-4</v>
      </c>
    </row>
    <row r="95" spans="2:20" s="148" customFormat="1">
      <c r="B95" s="90" t="s">
        <v>558</v>
      </c>
      <c r="C95" s="87" t="s">
        <v>559</v>
      </c>
      <c r="D95" s="100" t="s">
        <v>143</v>
      </c>
      <c r="E95" s="100" t="s">
        <v>357</v>
      </c>
      <c r="F95" s="87" t="s">
        <v>486</v>
      </c>
      <c r="G95" s="100" t="s">
        <v>359</v>
      </c>
      <c r="H95" s="87" t="s">
        <v>544</v>
      </c>
      <c r="I95" s="87" t="s">
        <v>185</v>
      </c>
      <c r="J95" s="87"/>
      <c r="K95" s="97">
        <v>3.8099999999999996</v>
      </c>
      <c r="L95" s="100" t="s">
        <v>278</v>
      </c>
      <c r="M95" s="101">
        <v>6.4000000000000001E-2</v>
      </c>
      <c r="N95" s="101">
        <v>1.3699999999999999E-2</v>
      </c>
      <c r="O95" s="97">
        <v>34282.813837900576</v>
      </c>
      <c r="P95" s="99">
        <v>137.25</v>
      </c>
      <c r="Q95" s="97">
        <v>47.053164574076675</v>
      </c>
      <c r="R95" s="98">
        <v>3.7582985177546035E-5</v>
      </c>
      <c r="S95" s="98">
        <v>2.0401091536787028E-2</v>
      </c>
      <c r="T95" s="98">
        <v>1.6230622664333398E-3</v>
      </c>
    </row>
    <row r="96" spans="2:20" s="148" customFormat="1">
      <c r="B96" s="90" t="s">
        <v>560</v>
      </c>
      <c r="C96" s="87" t="s">
        <v>561</v>
      </c>
      <c r="D96" s="100" t="s">
        <v>143</v>
      </c>
      <c r="E96" s="100" t="s">
        <v>357</v>
      </c>
      <c r="F96" s="87" t="s">
        <v>562</v>
      </c>
      <c r="G96" s="100" t="s">
        <v>509</v>
      </c>
      <c r="H96" s="87" t="s">
        <v>544</v>
      </c>
      <c r="I96" s="87" t="s">
        <v>183</v>
      </c>
      <c r="J96" s="87"/>
      <c r="K96" s="97">
        <v>3.6399999999999997</v>
      </c>
      <c r="L96" s="100" t="s">
        <v>278</v>
      </c>
      <c r="M96" s="101">
        <v>6.0999999999999999E-2</v>
      </c>
      <c r="N96" s="101">
        <v>2.1299999999999999E-2</v>
      </c>
      <c r="O96" s="97">
        <v>540.89191946134792</v>
      </c>
      <c r="P96" s="99">
        <v>125.18</v>
      </c>
      <c r="Q96" s="97">
        <v>0.677088489633065</v>
      </c>
      <c r="R96" s="98">
        <v>6.3735573322388792E-7</v>
      </c>
      <c r="S96" s="98">
        <v>2.9356886790818138E-4</v>
      </c>
      <c r="T96" s="98">
        <v>2.335564012553632E-5</v>
      </c>
    </row>
    <row r="97" spans="2:20" s="148" customFormat="1">
      <c r="B97" s="90" t="s">
        <v>563</v>
      </c>
      <c r="C97" s="87" t="s">
        <v>564</v>
      </c>
      <c r="D97" s="100" t="s">
        <v>143</v>
      </c>
      <c r="E97" s="100" t="s">
        <v>357</v>
      </c>
      <c r="F97" s="87" t="s">
        <v>565</v>
      </c>
      <c r="G97" s="100" t="s">
        <v>509</v>
      </c>
      <c r="H97" s="87" t="s">
        <v>544</v>
      </c>
      <c r="I97" s="87" t="s">
        <v>185</v>
      </c>
      <c r="J97" s="87"/>
      <c r="K97" s="97">
        <v>0.2</v>
      </c>
      <c r="L97" s="100" t="s">
        <v>278</v>
      </c>
      <c r="M97" s="101">
        <v>4.5499999999999999E-2</v>
      </c>
      <c r="N97" s="101">
        <v>5.1500000000000004E-2</v>
      </c>
      <c r="O97" s="97">
        <v>312.21745945247056</v>
      </c>
      <c r="P97" s="99">
        <v>121.42</v>
      </c>
      <c r="Q97" s="97">
        <v>0.37909444601623515</v>
      </c>
      <c r="R97" s="98">
        <v>1.0912284902932456E-6</v>
      </c>
      <c r="S97" s="98">
        <v>1.6436600097511177E-4</v>
      </c>
      <c r="T97" s="98">
        <v>1.3076567672185648E-5</v>
      </c>
    </row>
    <row r="98" spans="2:20" s="148" customFormat="1">
      <c r="B98" s="90" t="s">
        <v>566</v>
      </c>
      <c r="C98" s="87" t="s">
        <v>567</v>
      </c>
      <c r="D98" s="100" t="s">
        <v>143</v>
      </c>
      <c r="E98" s="100" t="s">
        <v>357</v>
      </c>
      <c r="F98" s="87" t="s">
        <v>568</v>
      </c>
      <c r="G98" s="100" t="s">
        <v>359</v>
      </c>
      <c r="H98" s="87" t="s">
        <v>544</v>
      </c>
      <c r="I98" s="87" t="s">
        <v>185</v>
      </c>
      <c r="J98" s="87"/>
      <c r="K98" s="97">
        <v>3.8899999999999997</v>
      </c>
      <c r="L98" s="100" t="s">
        <v>278</v>
      </c>
      <c r="M98" s="101">
        <v>0.02</v>
      </c>
      <c r="N98" s="101">
        <v>1.1900000000000001E-2</v>
      </c>
      <c r="O98" s="97">
        <v>734.39574914839466</v>
      </c>
      <c r="P98" s="99">
        <v>104.07</v>
      </c>
      <c r="Q98" s="97">
        <v>0.77910521555460854</v>
      </c>
      <c r="R98" s="98">
        <v>1.0954381871816012E-6</v>
      </c>
      <c r="S98" s="98">
        <v>3.378008039033081E-4</v>
      </c>
      <c r="T98" s="98">
        <v>2.6874627634392487E-5</v>
      </c>
    </row>
    <row r="99" spans="2:20" s="148" customFormat="1">
      <c r="B99" s="90" t="s">
        <v>569</v>
      </c>
      <c r="C99" s="87" t="s">
        <v>570</v>
      </c>
      <c r="D99" s="100" t="s">
        <v>143</v>
      </c>
      <c r="E99" s="100" t="s">
        <v>357</v>
      </c>
      <c r="F99" s="87" t="s">
        <v>363</v>
      </c>
      <c r="G99" s="100" t="s">
        <v>359</v>
      </c>
      <c r="H99" s="87" t="s">
        <v>544</v>
      </c>
      <c r="I99" s="87" t="s">
        <v>185</v>
      </c>
      <c r="J99" s="87"/>
      <c r="K99" s="97">
        <v>5.3699999999999992</v>
      </c>
      <c r="L99" s="100" t="s">
        <v>278</v>
      </c>
      <c r="M99" s="101">
        <v>4.4999999999999998E-2</v>
      </c>
      <c r="N99" s="101">
        <v>1.3999999999999999E-2</v>
      </c>
      <c r="O99" s="97">
        <v>31062.763784134066</v>
      </c>
      <c r="P99" s="99">
        <v>140.86000000000001</v>
      </c>
      <c r="Q99" s="97">
        <v>44.172625595567183</v>
      </c>
      <c r="R99" s="98">
        <v>2.5953603416706003E-5</v>
      </c>
      <c r="S99" s="98">
        <v>1.9152160887641455E-2</v>
      </c>
      <c r="T99" s="98">
        <v>1.5237003177667673E-3</v>
      </c>
    </row>
    <row r="100" spans="2:20" s="148" customFormat="1">
      <c r="B100" s="90" t="s">
        <v>571</v>
      </c>
      <c r="C100" s="87" t="s">
        <v>572</v>
      </c>
      <c r="D100" s="100" t="s">
        <v>143</v>
      </c>
      <c r="E100" s="100" t="s">
        <v>357</v>
      </c>
      <c r="F100" s="87" t="s">
        <v>573</v>
      </c>
      <c r="G100" s="100" t="s">
        <v>400</v>
      </c>
      <c r="H100" s="87" t="s">
        <v>544</v>
      </c>
      <c r="I100" s="87" t="s">
        <v>185</v>
      </c>
      <c r="J100" s="87"/>
      <c r="K100" s="97">
        <v>4.17</v>
      </c>
      <c r="L100" s="100" t="s">
        <v>278</v>
      </c>
      <c r="M100" s="101">
        <v>4.9500000000000002E-2</v>
      </c>
      <c r="N100" s="101">
        <v>2.2700000000000001E-2</v>
      </c>
      <c r="O100" s="97">
        <v>5808.0051829139211</v>
      </c>
      <c r="P100" s="99">
        <v>112.43</v>
      </c>
      <c r="Q100" s="97">
        <v>6.5299402196167398</v>
      </c>
      <c r="R100" s="98">
        <v>6.7051993799705331E-6</v>
      </c>
      <c r="S100" s="98">
        <v>2.8312210104470413E-3</v>
      </c>
      <c r="T100" s="98">
        <v>2.2524520228262118E-4</v>
      </c>
    </row>
    <row r="101" spans="2:20" s="148" customFormat="1">
      <c r="B101" s="90" t="s">
        <v>574</v>
      </c>
      <c r="C101" s="87" t="s">
        <v>575</v>
      </c>
      <c r="D101" s="100" t="s">
        <v>143</v>
      </c>
      <c r="E101" s="100" t="s">
        <v>357</v>
      </c>
      <c r="F101" s="87" t="s">
        <v>576</v>
      </c>
      <c r="G101" s="100" t="s">
        <v>416</v>
      </c>
      <c r="H101" s="87" t="s">
        <v>544</v>
      </c>
      <c r="I101" s="87" t="s">
        <v>185</v>
      </c>
      <c r="J101" s="87"/>
      <c r="K101" s="97">
        <v>1.0099999999999998</v>
      </c>
      <c r="L101" s="100" t="s">
        <v>278</v>
      </c>
      <c r="M101" s="101">
        <v>5.2999999999999999E-2</v>
      </c>
      <c r="N101" s="101">
        <v>1.4899999999999998E-2</v>
      </c>
      <c r="O101" s="97">
        <v>2192.4672085087464</v>
      </c>
      <c r="P101" s="99">
        <v>123.85</v>
      </c>
      <c r="Q101" s="97">
        <v>2.8541012029614632</v>
      </c>
      <c r="R101" s="98">
        <v>1.5425868052438434E-5</v>
      </c>
      <c r="S101" s="98">
        <v>1.2374678817872766E-3</v>
      </c>
      <c r="T101" s="98">
        <v>9.8449998189088968E-5</v>
      </c>
    </row>
    <row r="102" spans="2:20" s="148" customFormat="1">
      <c r="B102" s="90" t="s">
        <v>577</v>
      </c>
      <c r="C102" s="87" t="s">
        <v>578</v>
      </c>
      <c r="D102" s="100" t="s">
        <v>143</v>
      </c>
      <c r="E102" s="100" t="s">
        <v>357</v>
      </c>
      <c r="F102" s="87" t="s">
        <v>576</v>
      </c>
      <c r="G102" s="100" t="s">
        <v>416</v>
      </c>
      <c r="H102" s="87" t="s">
        <v>544</v>
      </c>
      <c r="I102" s="87" t="s">
        <v>185</v>
      </c>
      <c r="J102" s="87"/>
      <c r="K102" s="97">
        <v>0.98</v>
      </c>
      <c r="L102" s="100" t="s">
        <v>278</v>
      </c>
      <c r="M102" s="101">
        <v>5.1900000000000002E-2</v>
      </c>
      <c r="N102" s="101">
        <v>1.52E-2</v>
      </c>
      <c r="O102" s="97">
        <v>4660.6642874083345</v>
      </c>
      <c r="P102" s="99">
        <v>123.7</v>
      </c>
      <c r="Q102" s="97">
        <v>5.7652415050823258</v>
      </c>
      <c r="R102" s="98">
        <v>9.62151584472667E-6</v>
      </c>
      <c r="S102" s="98">
        <v>2.4996665100325264E-3</v>
      </c>
      <c r="T102" s="98">
        <v>1.9886751568097051E-4</v>
      </c>
    </row>
    <row r="103" spans="2:20" s="148" customFormat="1">
      <c r="B103" s="90" t="s">
        <v>579</v>
      </c>
      <c r="C103" s="87" t="s">
        <v>580</v>
      </c>
      <c r="D103" s="100" t="s">
        <v>143</v>
      </c>
      <c r="E103" s="100" t="s">
        <v>357</v>
      </c>
      <c r="F103" s="87" t="s">
        <v>576</v>
      </c>
      <c r="G103" s="100" t="s">
        <v>416</v>
      </c>
      <c r="H103" s="87" t="s">
        <v>544</v>
      </c>
      <c r="I103" s="87" t="s">
        <v>185</v>
      </c>
      <c r="J103" s="87"/>
      <c r="K103" s="97">
        <v>2.68</v>
      </c>
      <c r="L103" s="100" t="s">
        <v>278</v>
      </c>
      <c r="M103" s="101">
        <v>4.5999999999999999E-2</v>
      </c>
      <c r="N103" s="101">
        <v>1.9199999999999998E-2</v>
      </c>
      <c r="O103" s="97">
        <v>522.04968890328564</v>
      </c>
      <c r="P103" s="99">
        <v>109.78</v>
      </c>
      <c r="Q103" s="97">
        <v>0.58539562449866012</v>
      </c>
      <c r="R103" s="98">
        <v>8.1896192861612041E-7</v>
      </c>
      <c r="S103" s="98">
        <v>2.5381310329999467E-4</v>
      </c>
      <c r="T103" s="98">
        <v>2.0192766154190172E-5</v>
      </c>
    </row>
    <row r="104" spans="2:20" s="148" customFormat="1">
      <c r="B104" s="90" t="s">
        <v>581</v>
      </c>
      <c r="C104" s="87" t="s">
        <v>582</v>
      </c>
      <c r="D104" s="100" t="s">
        <v>143</v>
      </c>
      <c r="E104" s="100" t="s">
        <v>357</v>
      </c>
      <c r="F104" s="87" t="s">
        <v>576</v>
      </c>
      <c r="G104" s="100" t="s">
        <v>416</v>
      </c>
      <c r="H104" s="87" t="s">
        <v>544</v>
      </c>
      <c r="I104" s="87" t="s">
        <v>185</v>
      </c>
      <c r="J104" s="87"/>
      <c r="K104" s="97">
        <v>5.4</v>
      </c>
      <c r="L104" s="100" t="s">
        <v>278</v>
      </c>
      <c r="M104" s="101">
        <v>1.9799999999999998E-2</v>
      </c>
      <c r="N104" s="101">
        <v>2.6100000000000002E-2</v>
      </c>
      <c r="O104" s="97">
        <v>12253.870492445623</v>
      </c>
      <c r="P104" s="99">
        <v>95.96</v>
      </c>
      <c r="Q104" s="97">
        <v>11.802996968305857</v>
      </c>
      <c r="R104" s="98">
        <v>1.2510352894867205E-5</v>
      </c>
      <c r="S104" s="98">
        <v>5.1174883504326489E-3</v>
      </c>
      <c r="T104" s="98">
        <v>4.0713518811099562E-4</v>
      </c>
    </row>
    <row r="105" spans="2:20" s="148" customFormat="1">
      <c r="B105" s="90" t="s">
        <v>583</v>
      </c>
      <c r="C105" s="87" t="s">
        <v>584</v>
      </c>
      <c r="D105" s="100" t="s">
        <v>143</v>
      </c>
      <c r="E105" s="100" t="s">
        <v>357</v>
      </c>
      <c r="F105" s="87" t="s">
        <v>449</v>
      </c>
      <c r="G105" s="100" t="s">
        <v>434</v>
      </c>
      <c r="H105" s="87" t="s">
        <v>544</v>
      </c>
      <c r="I105" s="87" t="s">
        <v>185</v>
      </c>
      <c r="J105" s="87"/>
      <c r="K105" s="97">
        <v>1.6700000000000002</v>
      </c>
      <c r="L105" s="100" t="s">
        <v>278</v>
      </c>
      <c r="M105" s="101">
        <v>4.4999999999999998E-2</v>
      </c>
      <c r="N105" s="101">
        <v>1.29E-2</v>
      </c>
      <c r="O105" s="97">
        <v>71.014258444975354</v>
      </c>
      <c r="P105" s="99">
        <v>130.96</v>
      </c>
      <c r="Q105" s="97">
        <v>9.3000269696454738E-2</v>
      </c>
      <c r="R105" s="98">
        <v>4.4570118783026084E-7</v>
      </c>
      <c r="S105" s="98">
        <v>4.0322622977595655E-5</v>
      </c>
      <c r="T105" s="98">
        <v>3.2079718734922447E-6</v>
      </c>
    </row>
    <row r="106" spans="2:20" s="148" customFormat="1">
      <c r="B106" s="90" t="s">
        <v>585</v>
      </c>
      <c r="C106" s="87" t="s">
        <v>586</v>
      </c>
      <c r="D106" s="100" t="s">
        <v>143</v>
      </c>
      <c r="E106" s="100" t="s">
        <v>357</v>
      </c>
      <c r="F106" s="87" t="s">
        <v>587</v>
      </c>
      <c r="G106" s="100" t="s">
        <v>416</v>
      </c>
      <c r="H106" s="87" t="s">
        <v>544</v>
      </c>
      <c r="I106" s="87" t="s">
        <v>185</v>
      </c>
      <c r="J106" s="87"/>
      <c r="K106" s="97">
        <v>1.95</v>
      </c>
      <c r="L106" s="100" t="s">
        <v>278</v>
      </c>
      <c r="M106" s="101">
        <v>3.3500000000000002E-2</v>
      </c>
      <c r="N106" s="101">
        <v>1.3799999999999996E-2</v>
      </c>
      <c r="O106" s="97">
        <v>9943.1295820909127</v>
      </c>
      <c r="P106" s="99">
        <v>112.48</v>
      </c>
      <c r="Q106" s="97">
        <v>11.184032133464711</v>
      </c>
      <c r="R106" s="98">
        <v>1.7379605245474742E-5</v>
      </c>
      <c r="S106" s="98">
        <v>4.8491204655528395E-3</v>
      </c>
      <c r="T106" s="98">
        <v>3.8578447819013117E-4</v>
      </c>
    </row>
    <row r="107" spans="2:20" s="148" customFormat="1">
      <c r="B107" s="90" t="s">
        <v>588</v>
      </c>
      <c r="C107" s="87" t="s">
        <v>589</v>
      </c>
      <c r="D107" s="100" t="s">
        <v>143</v>
      </c>
      <c r="E107" s="100" t="s">
        <v>357</v>
      </c>
      <c r="F107" s="87" t="s">
        <v>587</v>
      </c>
      <c r="G107" s="100" t="s">
        <v>416</v>
      </c>
      <c r="H107" s="87" t="s">
        <v>544</v>
      </c>
      <c r="I107" s="87" t="s">
        <v>185</v>
      </c>
      <c r="J107" s="87"/>
      <c r="K107" s="97">
        <v>0.90999999999999992</v>
      </c>
      <c r="L107" s="100" t="s">
        <v>278</v>
      </c>
      <c r="M107" s="101">
        <v>3.4000000000000002E-2</v>
      </c>
      <c r="N107" s="101">
        <v>1.15E-2</v>
      </c>
      <c r="O107" s="97">
        <v>22.722683099967114</v>
      </c>
      <c r="P107" s="99">
        <v>110.18</v>
      </c>
      <c r="Q107" s="97">
        <v>2.5035855690394623E-2</v>
      </c>
      <c r="R107" s="98">
        <v>2.2353442580709482E-7</v>
      </c>
      <c r="S107" s="98">
        <v>1.0854929488056728E-5</v>
      </c>
      <c r="T107" s="98">
        <v>8.635923438258414E-7</v>
      </c>
    </row>
    <row r="108" spans="2:20" s="148" customFormat="1">
      <c r="B108" s="90" t="s">
        <v>590</v>
      </c>
      <c r="C108" s="87" t="s">
        <v>591</v>
      </c>
      <c r="D108" s="100" t="s">
        <v>143</v>
      </c>
      <c r="E108" s="100" t="s">
        <v>357</v>
      </c>
      <c r="F108" s="87" t="s">
        <v>592</v>
      </c>
      <c r="G108" s="100" t="s">
        <v>400</v>
      </c>
      <c r="H108" s="87" t="s">
        <v>544</v>
      </c>
      <c r="I108" s="87" t="s">
        <v>185</v>
      </c>
      <c r="J108" s="87"/>
      <c r="K108" s="97">
        <v>5.67</v>
      </c>
      <c r="L108" s="100" t="s">
        <v>278</v>
      </c>
      <c r="M108" s="101">
        <v>4.0899999999999999E-2</v>
      </c>
      <c r="N108" s="101">
        <v>3.2500000000000001E-2</v>
      </c>
      <c r="O108" s="97">
        <v>77.26835242741619</v>
      </c>
      <c r="P108" s="99">
        <v>105.04</v>
      </c>
      <c r="Q108" s="97">
        <v>8.1162678559537918E-2</v>
      </c>
      <c r="R108" s="98">
        <v>4.43281452843268E-8</v>
      </c>
      <c r="S108" s="98">
        <v>3.5190135448959794E-5</v>
      </c>
      <c r="T108" s="98">
        <v>2.7996433864773529E-6</v>
      </c>
    </row>
    <row r="109" spans="2:20" s="148" customFormat="1">
      <c r="B109" s="90" t="s">
        <v>593</v>
      </c>
      <c r="C109" s="87" t="s">
        <v>594</v>
      </c>
      <c r="D109" s="100" t="s">
        <v>143</v>
      </c>
      <c r="E109" s="100" t="s">
        <v>357</v>
      </c>
      <c r="F109" s="87" t="s">
        <v>547</v>
      </c>
      <c r="G109" s="100" t="s">
        <v>359</v>
      </c>
      <c r="H109" s="87" t="s">
        <v>595</v>
      </c>
      <c r="I109" s="87" t="s">
        <v>183</v>
      </c>
      <c r="J109" s="87"/>
      <c r="K109" s="97">
        <v>4.22</v>
      </c>
      <c r="L109" s="100" t="s">
        <v>278</v>
      </c>
      <c r="M109" s="101">
        <v>5.2999999999999999E-2</v>
      </c>
      <c r="N109" s="101">
        <v>1.5900000000000001E-2</v>
      </c>
      <c r="O109" s="97">
        <v>6392.9410137051063</v>
      </c>
      <c r="P109" s="99">
        <v>126.56</v>
      </c>
      <c r="Q109" s="97">
        <v>8.0909062428671401</v>
      </c>
      <c r="R109" s="98">
        <v>3.1118152053672377E-5</v>
      </c>
      <c r="S109" s="98">
        <v>3.5080173750361011E-3</v>
      </c>
      <c r="T109" s="98">
        <v>2.7908950955622919E-4</v>
      </c>
    </row>
    <row r="110" spans="2:20" s="148" customFormat="1">
      <c r="B110" s="90" t="s">
        <v>596</v>
      </c>
      <c r="C110" s="87" t="s">
        <v>597</v>
      </c>
      <c r="D110" s="100" t="s">
        <v>143</v>
      </c>
      <c r="E110" s="100" t="s">
        <v>357</v>
      </c>
      <c r="F110" s="87" t="s">
        <v>598</v>
      </c>
      <c r="G110" s="100" t="s">
        <v>400</v>
      </c>
      <c r="H110" s="87" t="s">
        <v>595</v>
      </c>
      <c r="I110" s="87" t="s">
        <v>185</v>
      </c>
      <c r="J110" s="87"/>
      <c r="K110" s="97">
        <v>2.86</v>
      </c>
      <c r="L110" s="100" t="s">
        <v>278</v>
      </c>
      <c r="M110" s="101">
        <v>4.2500000000000003E-2</v>
      </c>
      <c r="N110" s="101">
        <v>1.7299999999999999E-2</v>
      </c>
      <c r="O110" s="97">
        <v>229.23149752366513</v>
      </c>
      <c r="P110" s="99">
        <v>114.45</v>
      </c>
      <c r="Q110" s="97">
        <v>0.26755039172057454</v>
      </c>
      <c r="R110" s="98">
        <v>9.4796409894815477E-7</v>
      </c>
      <c r="S110" s="98">
        <v>1.1600325039990736E-4</v>
      </c>
      <c r="T110" s="98">
        <v>9.2289423910579752E-6</v>
      </c>
    </row>
    <row r="111" spans="2:20" s="148" customFormat="1">
      <c r="B111" s="90" t="s">
        <v>599</v>
      </c>
      <c r="C111" s="87" t="s">
        <v>600</v>
      </c>
      <c r="D111" s="100" t="s">
        <v>143</v>
      </c>
      <c r="E111" s="100" t="s">
        <v>357</v>
      </c>
      <c r="F111" s="87" t="s">
        <v>598</v>
      </c>
      <c r="G111" s="100" t="s">
        <v>400</v>
      </c>
      <c r="H111" s="87" t="s">
        <v>595</v>
      </c>
      <c r="I111" s="87" t="s">
        <v>185</v>
      </c>
      <c r="J111" s="87"/>
      <c r="K111" s="97">
        <v>3.6399999999999997</v>
      </c>
      <c r="L111" s="100" t="s">
        <v>278</v>
      </c>
      <c r="M111" s="101">
        <v>4.5999999999999999E-2</v>
      </c>
      <c r="N111" s="101">
        <v>2.07E-2</v>
      </c>
      <c r="O111" s="97">
        <v>11320.837919185922</v>
      </c>
      <c r="P111" s="99">
        <v>110.28</v>
      </c>
      <c r="Q111" s="97">
        <v>12.484620604150361</v>
      </c>
      <c r="R111" s="98">
        <v>2.4479648243432082E-5</v>
      </c>
      <c r="S111" s="98">
        <v>5.4130235458733087E-3</v>
      </c>
      <c r="T111" s="98">
        <v>4.3064726457307117E-4</v>
      </c>
    </row>
    <row r="112" spans="2:20" s="148" customFormat="1">
      <c r="B112" s="90" t="s">
        <v>601</v>
      </c>
      <c r="C112" s="87" t="s">
        <v>602</v>
      </c>
      <c r="D112" s="100" t="s">
        <v>143</v>
      </c>
      <c r="E112" s="100" t="s">
        <v>357</v>
      </c>
      <c r="F112" s="87" t="s">
        <v>603</v>
      </c>
      <c r="G112" s="100" t="s">
        <v>400</v>
      </c>
      <c r="H112" s="87" t="s">
        <v>595</v>
      </c>
      <c r="I112" s="87" t="s">
        <v>183</v>
      </c>
      <c r="J112" s="87"/>
      <c r="K112" s="97">
        <v>2.57</v>
      </c>
      <c r="L112" s="100" t="s">
        <v>278</v>
      </c>
      <c r="M112" s="101">
        <v>4.4500000000000005E-2</v>
      </c>
      <c r="N112" s="101">
        <v>1.9000000000000003E-2</v>
      </c>
      <c r="O112" s="97">
        <v>2512.0845935744487</v>
      </c>
      <c r="P112" s="99">
        <v>111.16</v>
      </c>
      <c r="Q112" s="97">
        <v>2.7924331968031151</v>
      </c>
      <c r="R112" s="98">
        <v>2.476948216097019E-5</v>
      </c>
      <c r="S112" s="98">
        <v>1.2107301554320818E-3</v>
      </c>
      <c r="T112" s="98">
        <v>9.6322808344414046E-5</v>
      </c>
    </row>
    <row r="113" spans="2:20" s="148" customFormat="1">
      <c r="B113" s="90" t="s">
        <v>604</v>
      </c>
      <c r="C113" s="87" t="s">
        <v>605</v>
      </c>
      <c r="D113" s="100" t="s">
        <v>143</v>
      </c>
      <c r="E113" s="100" t="s">
        <v>357</v>
      </c>
      <c r="F113" s="87" t="s">
        <v>603</v>
      </c>
      <c r="G113" s="100" t="s">
        <v>400</v>
      </c>
      <c r="H113" s="87" t="s">
        <v>595</v>
      </c>
      <c r="I113" s="87" t="s">
        <v>183</v>
      </c>
      <c r="J113" s="87"/>
      <c r="K113" s="97">
        <v>5.25</v>
      </c>
      <c r="L113" s="100" t="s">
        <v>278</v>
      </c>
      <c r="M113" s="101">
        <v>3.2500000000000001E-2</v>
      </c>
      <c r="N113" s="101">
        <v>2.5000000000000001E-2</v>
      </c>
      <c r="O113" s="97">
        <v>3263.6860599030383</v>
      </c>
      <c r="P113" s="99">
        <v>102.57</v>
      </c>
      <c r="Q113" s="97">
        <v>3.3475627917177047</v>
      </c>
      <c r="R113" s="98">
        <v>2.4007863040616487E-5</v>
      </c>
      <c r="S113" s="98">
        <v>1.4514206548522108E-3</v>
      </c>
      <c r="T113" s="98">
        <v>1.1547157137963602E-4</v>
      </c>
    </row>
    <row r="114" spans="2:20" s="148" customFormat="1">
      <c r="B114" s="90" t="s">
        <v>606</v>
      </c>
      <c r="C114" s="87" t="s">
        <v>607</v>
      </c>
      <c r="D114" s="100" t="s">
        <v>143</v>
      </c>
      <c r="E114" s="100" t="s">
        <v>357</v>
      </c>
      <c r="F114" s="87" t="s">
        <v>562</v>
      </c>
      <c r="G114" s="100" t="s">
        <v>509</v>
      </c>
      <c r="H114" s="87" t="s">
        <v>595</v>
      </c>
      <c r="I114" s="87" t="s">
        <v>185</v>
      </c>
      <c r="J114" s="87"/>
      <c r="K114" s="97">
        <v>4.3499999999999996</v>
      </c>
      <c r="L114" s="100" t="s">
        <v>278</v>
      </c>
      <c r="M114" s="101">
        <v>4.4999999999999998E-2</v>
      </c>
      <c r="N114" s="101">
        <v>2.1700000000000001E-2</v>
      </c>
      <c r="O114" s="97">
        <v>4243.3205110844156</v>
      </c>
      <c r="P114" s="99">
        <v>131.96</v>
      </c>
      <c r="Q114" s="97">
        <v>5.5994857653329788</v>
      </c>
      <c r="R114" s="98">
        <v>1.4931962040887944E-5</v>
      </c>
      <c r="S114" s="98">
        <v>2.4277989098406079E-3</v>
      </c>
      <c r="T114" s="98">
        <v>1.931499005308063E-4</v>
      </c>
    </row>
    <row r="115" spans="2:20" s="148" customFormat="1">
      <c r="B115" s="90" t="s">
        <v>608</v>
      </c>
      <c r="C115" s="87" t="s">
        <v>609</v>
      </c>
      <c r="D115" s="100" t="s">
        <v>143</v>
      </c>
      <c r="E115" s="100" t="s">
        <v>357</v>
      </c>
      <c r="F115" s="87" t="s">
        <v>610</v>
      </c>
      <c r="G115" s="100" t="s">
        <v>611</v>
      </c>
      <c r="H115" s="87" t="s">
        <v>595</v>
      </c>
      <c r="I115" s="87" t="s">
        <v>185</v>
      </c>
      <c r="J115" s="87"/>
      <c r="K115" s="97">
        <v>0.7</v>
      </c>
      <c r="L115" s="100" t="s">
        <v>278</v>
      </c>
      <c r="M115" s="101">
        <v>5.1500000000000004E-2</v>
      </c>
      <c r="N115" s="101">
        <v>2.9499999999999998E-2</v>
      </c>
      <c r="O115" s="97">
        <v>2020.551819885739</v>
      </c>
      <c r="P115" s="99">
        <v>123.89</v>
      </c>
      <c r="Q115" s="97">
        <v>2.5032615546153307</v>
      </c>
      <c r="R115" s="98">
        <v>1.6365030916284266E-5</v>
      </c>
      <c r="S115" s="98">
        <v>1.0853524641435722E-3</v>
      </c>
      <c r="T115" s="98">
        <v>8.6348057757369898E-5</v>
      </c>
    </row>
    <row r="116" spans="2:20" s="148" customFormat="1">
      <c r="B116" s="90" t="s">
        <v>612</v>
      </c>
      <c r="C116" s="87" t="s">
        <v>613</v>
      </c>
      <c r="D116" s="100" t="s">
        <v>143</v>
      </c>
      <c r="E116" s="100" t="s">
        <v>357</v>
      </c>
      <c r="F116" s="87" t="s">
        <v>614</v>
      </c>
      <c r="G116" s="100" t="s">
        <v>400</v>
      </c>
      <c r="H116" s="87" t="s">
        <v>595</v>
      </c>
      <c r="I116" s="87" t="s">
        <v>183</v>
      </c>
      <c r="J116" s="87"/>
      <c r="K116" s="97">
        <v>0.89999999999999991</v>
      </c>
      <c r="L116" s="100" t="s">
        <v>278</v>
      </c>
      <c r="M116" s="101">
        <v>6.5000000000000002E-2</v>
      </c>
      <c r="N116" s="101">
        <v>1.8299999999999997E-2</v>
      </c>
      <c r="O116" s="97">
        <v>634.32160075550451</v>
      </c>
      <c r="P116" s="99">
        <v>112.8</v>
      </c>
      <c r="Q116" s="97">
        <v>0.71551474330941212</v>
      </c>
      <c r="R116" s="98">
        <v>8.3378157343333241E-6</v>
      </c>
      <c r="S116" s="98">
        <v>3.102295436727793E-4</v>
      </c>
      <c r="T116" s="98">
        <v>2.4681123819290585E-5</v>
      </c>
    </row>
    <row r="117" spans="2:20" s="148" customFormat="1">
      <c r="B117" s="90" t="s">
        <v>615</v>
      </c>
      <c r="C117" s="87" t="s">
        <v>616</v>
      </c>
      <c r="D117" s="100" t="s">
        <v>143</v>
      </c>
      <c r="E117" s="100" t="s">
        <v>357</v>
      </c>
      <c r="F117" s="87" t="s">
        <v>614</v>
      </c>
      <c r="G117" s="100" t="s">
        <v>400</v>
      </c>
      <c r="H117" s="87" t="s">
        <v>595</v>
      </c>
      <c r="I117" s="87" t="s">
        <v>183</v>
      </c>
      <c r="J117" s="87"/>
      <c r="K117" s="97">
        <v>2.79</v>
      </c>
      <c r="L117" s="100" t="s">
        <v>278</v>
      </c>
      <c r="M117" s="101">
        <v>4.5999999999999999E-2</v>
      </c>
      <c r="N117" s="101">
        <v>3.6500000000000005E-2</v>
      </c>
      <c r="O117" s="97">
        <v>4498.2793709430616</v>
      </c>
      <c r="P117" s="99">
        <v>125.2</v>
      </c>
      <c r="Q117" s="97">
        <v>5.6318460344163288</v>
      </c>
      <c r="R117" s="98">
        <v>9.77429400401172E-6</v>
      </c>
      <c r="S117" s="98">
        <v>2.4418295243104409E-3</v>
      </c>
      <c r="T117" s="98">
        <v>1.9426614281028417E-4</v>
      </c>
    </row>
    <row r="118" spans="2:20" s="148" customFormat="1">
      <c r="B118" s="90" t="s">
        <v>617</v>
      </c>
      <c r="C118" s="87" t="s">
        <v>618</v>
      </c>
      <c r="D118" s="100" t="s">
        <v>143</v>
      </c>
      <c r="E118" s="100" t="s">
        <v>357</v>
      </c>
      <c r="F118" s="87" t="s">
        <v>619</v>
      </c>
      <c r="G118" s="100" t="s">
        <v>400</v>
      </c>
      <c r="H118" s="87" t="s">
        <v>595</v>
      </c>
      <c r="I118" s="87" t="s">
        <v>185</v>
      </c>
      <c r="J118" s="87"/>
      <c r="K118" s="97">
        <v>2.8499999999999992</v>
      </c>
      <c r="L118" s="100" t="s">
        <v>278</v>
      </c>
      <c r="M118" s="101">
        <v>5.4000000000000006E-2</v>
      </c>
      <c r="N118" s="101">
        <v>1.5699999999999999E-2</v>
      </c>
      <c r="O118" s="97">
        <v>4639.8381012803075</v>
      </c>
      <c r="P118" s="99">
        <v>132.66</v>
      </c>
      <c r="Q118" s="97">
        <v>6.3047739706227119</v>
      </c>
      <c r="R118" s="98">
        <v>2.4751758718189001E-5</v>
      </c>
      <c r="S118" s="98">
        <v>2.7335944788778356E-3</v>
      </c>
      <c r="T118" s="98">
        <v>2.1747826788565429E-4</v>
      </c>
    </row>
    <row r="119" spans="2:20" s="148" customFormat="1">
      <c r="B119" s="90" t="s">
        <v>620</v>
      </c>
      <c r="C119" s="87" t="s">
        <v>621</v>
      </c>
      <c r="D119" s="100" t="s">
        <v>143</v>
      </c>
      <c r="E119" s="100" t="s">
        <v>357</v>
      </c>
      <c r="F119" s="87" t="s">
        <v>622</v>
      </c>
      <c r="G119" s="100" t="s">
        <v>400</v>
      </c>
      <c r="H119" s="87" t="s">
        <v>595</v>
      </c>
      <c r="I119" s="87" t="s">
        <v>185</v>
      </c>
      <c r="J119" s="87"/>
      <c r="K119" s="97">
        <v>3.6</v>
      </c>
      <c r="L119" s="100" t="s">
        <v>278</v>
      </c>
      <c r="M119" s="101">
        <v>4.4000000000000004E-2</v>
      </c>
      <c r="N119" s="101">
        <v>1.6400000000000001E-2</v>
      </c>
      <c r="O119" s="97">
        <v>3403.2409337889057</v>
      </c>
      <c r="P119" s="99">
        <v>110.71</v>
      </c>
      <c r="Q119" s="97">
        <v>3.767728024642937</v>
      </c>
      <c r="R119" s="98">
        <v>2.0615240975217995E-5</v>
      </c>
      <c r="S119" s="98">
        <v>1.6335939359710253E-3</v>
      </c>
      <c r="T119" s="98">
        <v>1.299648438598431E-4</v>
      </c>
    </row>
    <row r="120" spans="2:20" s="148" customFormat="1">
      <c r="B120" s="90" t="s">
        <v>623</v>
      </c>
      <c r="C120" s="87" t="s">
        <v>624</v>
      </c>
      <c r="D120" s="100" t="s">
        <v>143</v>
      </c>
      <c r="E120" s="100" t="s">
        <v>357</v>
      </c>
      <c r="F120" s="87" t="s">
        <v>573</v>
      </c>
      <c r="G120" s="100" t="s">
        <v>400</v>
      </c>
      <c r="H120" s="87" t="s">
        <v>595</v>
      </c>
      <c r="I120" s="87" t="s">
        <v>185</v>
      </c>
      <c r="J120" s="87"/>
      <c r="K120" s="97">
        <v>6.4200000000000008</v>
      </c>
      <c r="L120" s="100" t="s">
        <v>278</v>
      </c>
      <c r="M120" s="101">
        <v>4.9500000000000002E-2</v>
      </c>
      <c r="N120" s="101">
        <v>3.2200000000000006E-2</v>
      </c>
      <c r="O120" s="97">
        <v>1311.1130569390039</v>
      </c>
      <c r="P120" s="99">
        <v>133.6</v>
      </c>
      <c r="Q120" s="97">
        <v>1.7516470481647388</v>
      </c>
      <c r="R120" s="98">
        <v>1.0841691954684138E-6</v>
      </c>
      <c r="S120" s="98">
        <v>7.5947095361657453E-4</v>
      </c>
      <c r="T120" s="98">
        <v>6.0421700723437882E-5</v>
      </c>
    </row>
    <row r="121" spans="2:20" s="148" customFormat="1">
      <c r="B121" s="90" t="s">
        <v>625</v>
      </c>
      <c r="C121" s="87" t="s">
        <v>626</v>
      </c>
      <c r="D121" s="100" t="s">
        <v>143</v>
      </c>
      <c r="E121" s="100" t="s">
        <v>357</v>
      </c>
      <c r="F121" s="87" t="s">
        <v>573</v>
      </c>
      <c r="G121" s="100" t="s">
        <v>400</v>
      </c>
      <c r="H121" s="87" t="s">
        <v>595</v>
      </c>
      <c r="I121" s="87" t="s">
        <v>185</v>
      </c>
      <c r="J121" s="87"/>
      <c r="K121" s="97">
        <v>1.3800000000000001</v>
      </c>
      <c r="L121" s="100" t="s">
        <v>278</v>
      </c>
      <c r="M121" s="101">
        <v>0.05</v>
      </c>
      <c r="N121" s="101">
        <v>1.1600000000000001E-2</v>
      </c>
      <c r="O121" s="97">
        <v>6486.8435259042908</v>
      </c>
      <c r="P121" s="99">
        <v>126.18</v>
      </c>
      <c r="Q121" s="97">
        <v>8.1850992611437619</v>
      </c>
      <c r="R121" s="98">
        <v>1.4553593433773807E-5</v>
      </c>
      <c r="S121" s="98">
        <v>3.5488571443774886E-3</v>
      </c>
      <c r="T121" s="98">
        <v>2.823386243630679E-4</v>
      </c>
    </row>
    <row r="122" spans="2:20" s="148" customFormat="1">
      <c r="B122" s="90" t="s">
        <v>627</v>
      </c>
      <c r="C122" s="87" t="s">
        <v>628</v>
      </c>
      <c r="D122" s="100" t="s">
        <v>143</v>
      </c>
      <c r="E122" s="100" t="s">
        <v>357</v>
      </c>
      <c r="F122" s="87" t="s">
        <v>562</v>
      </c>
      <c r="G122" s="100" t="s">
        <v>509</v>
      </c>
      <c r="H122" s="87" t="s">
        <v>595</v>
      </c>
      <c r="I122" s="87" t="s">
        <v>185</v>
      </c>
      <c r="J122" s="87"/>
      <c r="K122" s="97">
        <v>4.09</v>
      </c>
      <c r="L122" s="100" t="s">
        <v>278</v>
      </c>
      <c r="M122" s="101">
        <v>4.5999999999999999E-2</v>
      </c>
      <c r="N122" s="101">
        <v>2.1599999999999994E-2</v>
      </c>
      <c r="O122" s="97">
        <v>2828.323785742386</v>
      </c>
      <c r="P122" s="99">
        <v>134.19999999999999</v>
      </c>
      <c r="Q122" s="97">
        <v>3.7956105105991882</v>
      </c>
      <c r="R122" s="98">
        <v>6.9268560601383831E-6</v>
      </c>
      <c r="S122" s="98">
        <v>1.6456830941268203E-3</v>
      </c>
      <c r="T122" s="98">
        <v>1.3092662849770105E-4</v>
      </c>
    </row>
    <row r="123" spans="2:20" s="148" customFormat="1">
      <c r="B123" s="90" t="s">
        <v>629</v>
      </c>
      <c r="C123" s="87" t="s">
        <v>630</v>
      </c>
      <c r="D123" s="100" t="s">
        <v>143</v>
      </c>
      <c r="E123" s="100" t="s">
        <v>357</v>
      </c>
      <c r="F123" s="87" t="s">
        <v>610</v>
      </c>
      <c r="G123" s="100" t="s">
        <v>611</v>
      </c>
      <c r="H123" s="87" t="s">
        <v>595</v>
      </c>
      <c r="I123" s="87" t="s">
        <v>185</v>
      </c>
      <c r="J123" s="87"/>
      <c r="K123" s="97">
        <v>0.82000000000000006</v>
      </c>
      <c r="L123" s="100" t="s">
        <v>278</v>
      </c>
      <c r="M123" s="101">
        <v>5.2999999999999999E-2</v>
      </c>
      <c r="N123" s="101">
        <v>2.0799999999999999E-2</v>
      </c>
      <c r="O123" s="97">
        <v>1002.8455729753661</v>
      </c>
      <c r="P123" s="99">
        <v>122.9</v>
      </c>
      <c r="Q123" s="97">
        <v>1.2324972437595711</v>
      </c>
      <c r="R123" s="98">
        <v>8.5501670519735821E-6</v>
      </c>
      <c r="S123" s="98">
        <v>5.34380403876802E-4</v>
      </c>
      <c r="T123" s="98">
        <v>4.2514032540360929E-5</v>
      </c>
    </row>
    <row r="124" spans="2:20" s="148" customFormat="1">
      <c r="B124" s="90" t="s">
        <v>631</v>
      </c>
      <c r="C124" s="87" t="s">
        <v>632</v>
      </c>
      <c r="D124" s="100" t="s">
        <v>143</v>
      </c>
      <c r="E124" s="100" t="s">
        <v>357</v>
      </c>
      <c r="F124" s="87" t="s">
        <v>633</v>
      </c>
      <c r="G124" s="100" t="s">
        <v>400</v>
      </c>
      <c r="H124" s="87" t="s">
        <v>634</v>
      </c>
      <c r="I124" s="87" t="s">
        <v>183</v>
      </c>
      <c r="J124" s="87"/>
      <c r="K124" s="97">
        <v>0.82000000000000006</v>
      </c>
      <c r="L124" s="100" t="s">
        <v>278</v>
      </c>
      <c r="M124" s="101">
        <v>6.0999999999999999E-2</v>
      </c>
      <c r="N124" s="101">
        <v>2.0400000000000001E-2</v>
      </c>
      <c r="O124" s="97">
        <v>2092.4585093041055</v>
      </c>
      <c r="P124" s="99">
        <v>113</v>
      </c>
      <c r="Q124" s="97">
        <v>2.3644779751400451</v>
      </c>
      <c r="R124" s="98">
        <v>2.3644779751400448E-5</v>
      </c>
      <c r="S124" s="98">
        <v>1.0251793273459223E-3</v>
      </c>
      <c r="T124" s="98">
        <v>8.1560826269628698E-5</v>
      </c>
    </row>
    <row r="125" spans="2:20" s="148" customFormat="1">
      <c r="B125" s="90" t="s">
        <v>635</v>
      </c>
      <c r="C125" s="87" t="s">
        <v>636</v>
      </c>
      <c r="D125" s="100" t="s">
        <v>143</v>
      </c>
      <c r="E125" s="100" t="s">
        <v>357</v>
      </c>
      <c r="F125" s="87" t="s">
        <v>633</v>
      </c>
      <c r="G125" s="100" t="s">
        <v>400</v>
      </c>
      <c r="H125" s="87" t="s">
        <v>634</v>
      </c>
      <c r="I125" s="87" t="s">
        <v>183</v>
      </c>
      <c r="J125" s="87"/>
      <c r="K125" s="97">
        <v>2.39</v>
      </c>
      <c r="L125" s="100" t="s">
        <v>278</v>
      </c>
      <c r="M125" s="101">
        <v>5.5999999999999994E-2</v>
      </c>
      <c r="N125" s="101">
        <v>1.9900000000000001E-2</v>
      </c>
      <c r="O125" s="97">
        <v>5071.7350602569068</v>
      </c>
      <c r="P125" s="99">
        <v>114.14</v>
      </c>
      <c r="Q125" s="97">
        <v>5.9379334989168928</v>
      </c>
      <c r="R125" s="98">
        <v>2.3448590616181575E-5</v>
      </c>
      <c r="S125" s="98">
        <v>2.5745414989048004E-3</v>
      </c>
      <c r="T125" s="98">
        <v>2.0482439151376936E-4</v>
      </c>
    </row>
    <row r="126" spans="2:20" s="148" customFormat="1">
      <c r="B126" s="90" t="s">
        <v>637</v>
      </c>
      <c r="C126" s="87" t="s">
        <v>638</v>
      </c>
      <c r="D126" s="100" t="s">
        <v>143</v>
      </c>
      <c r="E126" s="100" t="s">
        <v>357</v>
      </c>
      <c r="F126" s="87" t="s">
        <v>639</v>
      </c>
      <c r="G126" s="100" t="s">
        <v>400</v>
      </c>
      <c r="H126" s="87" t="s">
        <v>634</v>
      </c>
      <c r="I126" s="87" t="s">
        <v>185</v>
      </c>
      <c r="J126" s="87"/>
      <c r="K126" s="97">
        <v>3.2600000000000002</v>
      </c>
      <c r="L126" s="100" t="s">
        <v>278</v>
      </c>
      <c r="M126" s="101">
        <v>5.3499999999999999E-2</v>
      </c>
      <c r="N126" s="101">
        <v>2.4E-2</v>
      </c>
      <c r="O126" s="97">
        <v>5421.5502036242988</v>
      </c>
      <c r="P126" s="99">
        <v>110.77</v>
      </c>
      <c r="Q126" s="97">
        <v>6.0054512587687761</v>
      </c>
      <c r="R126" s="98">
        <v>1.704120087815542E-5</v>
      </c>
      <c r="S126" s="98">
        <v>2.6038155341703466E-3</v>
      </c>
      <c r="T126" s="98">
        <v>2.0715336405624686E-4</v>
      </c>
    </row>
    <row r="127" spans="2:20" s="148" customFormat="1">
      <c r="B127" s="90" t="s">
        <v>640</v>
      </c>
      <c r="C127" s="87" t="s">
        <v>641</v>
      </c>
      <c r="D127" s="100" t="s">
        <v>143</v>
      </c>
      <c r="E127" s="100" t="s">
        <v>357</v>
      </c>
      <c r="F127" s="87" t="s">
        <v>639</v>
      </c>
      <c r="G127" s="100" t="s">
        <v>400</v>
      </c>
      <c r="H127" s="87" t="s">
        <v>634</v>
      </c>
      <c r="I127" s="87" t="s">
        <v>183</v>
      </c>
      <c r="J127" s="87"/>
      <c r="K127" s="97">
        <v>1.47</v>
      </c>
      <c r="L127" s="100" t="s">
        <v>278</v>
      </c>
      <c r="M127" s="101">
        <v>5.5E-2</v>
      </c>
      <c r="N127" s="101">
        <v>1.6500000000000001E-2</v>
      </c>
      <c r="O127" s="97">
        <v>1700.7581606792455</v>
      </c>
      <c r="P127" s="99">
        <v>126.2</v>
      </c>
      <c r="Q127" s="97">
        <v>2.1463568048600634</v>
      </c>
      <c r="R127" s="98">
        <v>1.7893762441517829E-5</v>
      </c>
      <c r="S127" s="98">
        <v>9.3060736813184138E-4</v>
      </c>
      <c r="T127" s="98">
        <v>7.4036906376113941E-5</v>
      </c>
    </row>
    <row r="128" spans="2:20" s="148" customFormat="1">
      <c r="B128" s="90" t="s">
        <v>642</v>
      </c>
      <c r="C128" s="87" t="s">
        <v>643</v>
      </c>
      <c r="D128" s="100" t="s">
        <v>143</v>
      </c>
      <c r="E128" s="100" t="s">
        <v>357</v>
      </c>
      <c r="F128" s="87" t="s">
        <v>644</v>
      </c>
      <c r="G128" s="100" t="s">
        <v>611</v>
      </c>
      <c r="H128" s="87" t="s">
        <v>634</v>
      </c>
      <c r="I128" s="87" t="s">
        <v>183</v>
      </c>
      <c r="J128" s="87"/>
      <c r="K128" s="97">
        <v>0.37000000000000005</v>
      </c>
      <c r="L128" s="100" t="s">
        <v>278</v>
      </c>
      <c r="M128" s="101">
        <v>2.7999999999999997E-2</v>
      </c>
      <c r="N128" s="101">
        <v>4.3299999999999991E-2</v>
      </c>
      <c r="O128" s="97">
        <v>548.96759770767778</v>
      </c>
      <c r="P128" s="99">
        <v>103.51</v>
      </c>
      <c r="Q128" s="97">
        <v>0.56823635928031291</v>
      </c>
      <c r="R128" s="98">
        <v>1.0807048675265809E-5</v>
      </c>
      <c r="S128" s="98">
        <v>2.4637326915510118E-4</v>
      </c>
      <c r="T128" s="98">
        <v>1.9600870664317741E-5</v>
      </c>
    </row>
    <row r="129" spans="2:20" s="148" customFormat="1">
      <c r="B129" s="90" t="s">
        <v>645</v>
      </c>
      <c r="C129" s="87" t="s">
        <v>646</v>
      </c>
      <c r="D129" s="100" t="s">
        <v>143</v>
      </c>
      <c r="E129" s="100" t="s">
        <v>357</v>
      </c>
      <c r="F129" s="87" t="s">
        <v>644</v>
      </c>
      <c r="G129" s="100" t="s">
        <v>611</v>
      </c>
      <c r="H129" s="87" t="s">
        <v>634</v>
      </c>
      <c r="I129" s="87" t="s">
        <v>183</v>
      </c>
      <c r="J129" s="87"/>
      <c r="K129" s="97">
        <v>1.5999999999999999</v>
      </c>
      <c r="L129" s="100" t="s">
        <v>278</v>
      </c>
      <c r="M129" s="101">
        <v>4.2000000000000003E-2</v>
      </c>
      <c r="N129" s="101">
        <v>2.18E-2</v>
      </c>
      <c r="O129" s="97">
        <v>4479.2061848804069</v>
      </c>
      <c r="P129" s="99">
        <v>104.94</v>
      </c>
      <c r="Q129" s="97">
        <v>4.7004789295127276</v>
      </c>
      <c r="R129" s="98">
        <v>7.4690093507343058E-6</v>
      </c>
      <c r="S129" s="98">
        <v>2.0380117209068634E-3</v>
      </c>
      <c r="T129" s="98">
        <v>1.6213935988612077E-4</v>
      </c>
    </row>
    <row r="130" spans="2:20" s="148" customFormat="1">
      <c r="B130" s="90" t="s">
        <v>647</v>
      </c>
      <c r="C130" s="87" t="s">
        <v>648</v>
      </c>
      <c r="D130" s="100" t="s">
        <v>143</v>
      </c>
      <c r="E130" s="100" t="s">
        <v>357</v>
      </c>
      <c r="F130" s="87" t="s">
        <v>649</v>
      </c>
      <c r="G130" s="100" t="s">
        <v>400</v>
      </c>
      <c r="H130" s="87" t="s">
        <v>634</v>
      </c>
      <c r="I130" s="87" t="s">
        <v>183</v>
      </c>
      <c r="J130" s="87"/>
      <c r="K130" s="97">
        <v>3.0100000000000002</v>
      </c>
      <c r="L130" s="100" t="s">
        <v>278</v>
      </c>
      <c r="M130" s="101">
        <v>4.8000000000000001E-2</v>
      </c>
      <c r="N130" s="101">
        <v>3.0600000000000006E-2</v>
      </c>
      <c r="O130" s="97">
        <v>4930.9953601255875</v>
      </c>
      <c r="P130" s="99">
        <v>104.3</v>
      </c>
      <c r="Q130" s="97">
        <v>5.2613722144854194</v>
      </c>
      <c r="R130" s="98">
        <v>3.5075814763236126E-5</v>
      </c>
      <c r="S130" s="98">
        <v>2.2812012141678827E-3</v>
      </c>
      <c r="T130" s="98">
        <v>1.8148693692106841E-4</v>
      </c>
    </row>
    <row r="131" spans="2:20" s="148" customFormat="1">
      <c r="B131" s="90" t="s">
        <v>650</v>
      </c>
      <c r="C131" s="87" t="s">
        <v>651</v>
      </c>
      <c r="D131" s="100" t="s">
        <v>143</v>
      </c>
      <c r="E131" s="100" t="s">
        <v>357</v>
      </c>
      <c r="F131" s="87" t="s">
        <v>652</v>
      </c>
      <c r="G131" s="100" t="s">
        <v>400</v>
      </c>
      <c r="H131" s="87" t="s">
        <v>634</v>
      </c>
      <c r="I131" s="87" t="s">
        <v>185</v>
      </c>
      <c r="J131" s="87"/>
      <c r="K131" s="97">
        <v>2.85</v>
      </c>
      <c r="L131" s="100" t="s">
        <v>278</v>
      </c>
      <c r="M131" s="101">
        <v>5.4000000000000006E-2</v>
      </c>
      <c r="N131" s="101">
        <v>4.36E-2</v>
      </c>
      <c r="O131" s="97">
        <v>2405.0447682061254</v>
      </c>
      <c r="P131" s="99">
        <v>105.52</v>
      </c>
      <c r="Q131" s="97">
        <v>2.5378032410487954</v>
      </c>
      <c r="R131" s="98">
        <v>2.819781378943106E-5</v>
      </c>
      <c r="S131" s="98">
        <v>1.1003288873691495E-3</v>
      </c>
      <c r="T131" s="98">
        <v>8.7539546329426892E-5</v>
      </c>
    </row>
    <row r="132" spans="2:20" s="148" customFormat="1">
      <c r="B132" s="90" t="s">
        <v>653</v>
      </c>
      <c r="C132" s="87" t="s">
        <v>654</v>
      </c>
      <c r="D132" s="100" t="s">
        <v>143</v>
      </c>
      <c r="E132" s="100" t="s">
        <v>357</v>
      </c>
      <c r="F132" s="87" t="s">
        <v>652</v>
      </c>
      <c r="G132" s="100" t="s">
        <v>400</v>
      </c>
      <c r="H132" s="87" t="s">
        <v>634</v>
      </c>
      <c r="I132" s="87" t="s">
        <v>185</v>
      </c>
      <c r="J132" s="87"/>
      <c r="K132" s="97">
        <v>2.0699999999999998</v>
      </c>
      <c r="L132" s="100" t="s">
        <v>278</v>
      </c>
      <c r="M132" s="101">
        <v>6.4000000000000001E-2</v>
      </c>
      <c r="N132" s="101">
        <v>4.1500000000000002E-2</v>
      </c>
      <c r="O132" s="97">
        <v>2461.892853997354</v>
      </c>
      <c r="P132" s="99">
        <v>114</v>
      </c>
      <c r="Q132" s="97">
        <v>2.8065580235844991</v>
      </c>
      <c r="R132" s="98">
        <v>2.4055458351228482E-5</v>
      </c>
      <c r="S132" s="98">
        <v>1.2168543319187582E-3</v>
      </c>
      <c r="T132" s="98">
        <v>9.6810033243659226E-5</v>
      </c>
    </row>
    <row r="133" spans="2:20" s="148" customFormat="1">
      <c r="B133" s="90" t="s">
        <v>655</v>
      </c>
      <c r="C133" s="87" t="s">
        <v>656</v>
      </c>
      <c r="D133" s="100" t="s">
        <v>143</v>
      </c>
      <c r="E133" s="100" t="s">
        <v>357</v>
      </c>
      <c r="F133" s="87" t="s">
        <v>652</v>
      </c>
      <c r="G133" s="100" t="s">
        <v>400</v>
      </c>
      <c r="H133" s="87" t="s">
        <v>634</v>
      </c>
      <c r="I133" s="87" t="s">
        <v>185</v>
      </c>
      <c r="J133" s="87"/>
      <c r="K133" s="97">
        <v>4.4400000000000004</v>
      </c>
      <c r="L133" s="100" t="s">
        <v>278</v>
      </c>
      <c r="M133" s="101">
        <v>2.5000000000000001E-2</v>
      </c>
      <c r="N133" s="101">
        <v>5.2000000000000005E-2</v>
      </c>
      <c r="O133" s="97">
        <v>5132.4095342851624</v>
      </c>
      <c r="P133" s="99">
        <v>88.89</v>
      </c>
      <c r="Q133" s="97">
        <v>4.5621986654079878</v>
      </c>
      <c r="R133" s="98">
        <v>2.4931137237737104E-5</v>
      </c>
      <c r="S133" s="98">
        <v>1.9780568092390067E-3</v>
      </c>
      <c r="T133" s="98">
        <v>1.573694898700987E-4</v>
      </c>
    </row>
    <row r="134" spans="2:20" s="148" customFormat="1">
      <c r="B134" s="90" t="s">
        <v>657</v>
      </c>
      <c r="C134" s="87" t="s">
        <v>658</v>
      </c>
      <c r="D134" s="100" t="s">
        <v>143</v>
      </c>
      <c r="E134" s="100" t="s">
        <v>357</v>
      </c>
      <c r="F134" s="87" t="s">
        <v>486</v>
      </c>
      <c r="G134" s="100" t="s">
        <v>359</v>
      </c>
      <c r="H134" s="87" t="s">
        <v>634</v>
      </c>
      <c r="I134" s="87" t="s">
        <v>185</v>
      </c>
      <c r="J134" s="87"/>
      <c r="K134" s="97">
        <v>5.29</v>
      </c>
      <c r="L134" s="100" t="s">
        <v>278</v>
      </c>
      <c r="M134" s="101">
        <v>5.0999999999999997E-2</v>
      </c>
      <c r="N134" s="101">
        <v>1.8499999999999999E-2</v>
      </c>
      <c r="O134" s="97">
        <v>26637.657310446004</v>
      </c>
      <c r="P134" s="99">
        <v>141.88999999999999</v>
      </c>
      <c r="Q134" s="97">
        <v>38.202836227908392</v>
      </c>
      <c r="R134" s="98">
        <v>3.3299707711469852E-5</v>
      </c>
      <c r="S134" s="98">
        <v>1.6563807469813237E-2</v>
      </c>
      <c r="T134" s="98">
        <v>1.3177770828704657E-3</v>
      </c>
    </row>
    <row r="135" spans="2:20" s="148" customFormat="1">
      <c r="B135" s="90" t="s">
        <v>659</v>
      </c>
      <c r="C135" s="87" t="s">
        <v>660</v>
      </c>
      <c r="D135" s="100" t="s">
        <v>143</v>
      </c>
      <c r="E135" s="100" t="s">
        <v>357</v>
      </c>
      <c r="F135" s="87" t="s">
        <v>661</v>
      </c>
      <c r="G135" s="100" t="s">
        <v>400</v>
      </c>
      <c r="H135" s="87" t="s">
        <v>634</v>
      </c>
      <c r="I135" s="87" t="s">
        <v>185</v>
      </c>
      <c r="J135" s="87"/>
      <c r="K135" s="97">
        <v>0.65</v>
      </c>
      <c r="L135" s="100" t="s">
        <v>278</v>
      </c>
      <c r="M135" s="101">
        <v>6.25E-2</v>
      </c>
      <c r="N135" s="101">
        <v>2.81E-2</v>
      </c>
      <c r="O135" s="97">
        <v>43.954189207608302</v>
      </c>
      <c r="P135" s="99">
        <v>122.8</v>
      </c>
      <c r="Q135" s="97">
        <v>5.3975743762053018E-2</v>
      </c>
      <c r="R135" s="98">
        <v>2.1590297504821207E-6</v>
      </c>
      <c r="S135" s="98">
        <v>2.3402551119005437E-5</v>
      </c>
      <c r="T135" s="98">
        <v>1.8618512441377503E-6</v>
      </c>
    </row>
    <row r="136" spans="2:20" s="148" customFormat="1">
      <c r="B136" s="90" t="s">
        <v>662</v>
      </c>
      <c r="C136" s="87" t="s">
        <v>663</v>
      </c>
      <c r="D136" s="100" t="s">
        <v>143</v>
      </c>
      <c r="E136" s="100" t="s">
        <v>357</v>
      </c>
      <c r="F136" s="87" t="s">
        <v>661</v>
      </c>
      <c r="G136" s="100" t="s">
        <v>400</v>
      </c>
      <c r="H136" s="87" t="s">
        <v>634</v>
      </c>
      <c r="I136" s="87" t="s">
        <v>183</v>
      </c>
      <c r="J136" s="87"/>
      <c r="K136" s="97">
        <v>2.83</v>
      </c>
      <c r="L136" s="100" t="s">
        <v>278</v>
      </c>
      <c r="M136" s="101">
        <v>4.8499999999999995E-2</v>
      </c>
      <c r="N136" s="101">
        <v>2.86E-2</v>
      </c>
      <c r="O136" s="97">
        <v>8596.7271884851179</v>
      </c>
      <c r="P136" s="99">
        <v>113.07</v>
      </c>
      <c r="Q136" s="97">
        <v>9.7203061800802164</v>
      </c>
      <c r="R136" s="98">
        <v>1.3986052057669374E-5</v>
      </c>
      <c r="S136" s="98">
        <v>4.2144849967151116E-3</v>
      </c>
      <c r="T136" s="98">
        <v>3.3529439139485509E-4</v>
      </c>
    </row>
    <row r="137" spans="2:20" s="148" customFormat="1">
      <c r="B137" s="90" t="s">
        <v>664</v>
      </c>
      <c r="C137" s="87" t="s">
        <v>665</v>
      </c>
      <c r="D137" s="100" t="s">
        <v>143</v>
      </c>
      <c r="E137" s="100" t="s">
        <v>357</v>
      </c>
      <c r="F137" s="87" t="s">
        <v>661</v>
      </c>
      <c r="G137" s="100" t="s">
        <v>400</v>
      </c>
      <c r="H137" s="87" t="s">
        <v>634</v>
      </c>
      <c r="I137" s="87" t="s">
        <v>185</v>
      </c>
      <c r="J137" s="87"/>
      <c r="K137" s="97">
        <v>0.65</v>
      </c>
      <c r="L137" s="100" t="s">
        <v>278</v>
      </c>
      <c r="M137" s="101">
        <v>4.7E-2</v>
      </c>
      <c r="N137" s="101">
        <v>2.7899999999999994E-2</v>
      </c>
      <c r="O137" s="97">
        <v>1377.6068382131245</v>
      </c>
      <c r="P137" s="99">
        <v>121.01</v>
      </c>
      <c r="Q137" s="97">
        <v>1.6670420259749323</v>
      </c>
      <c r="R137" s="98">
        <v>1.3117707779783621E-5</v>
      </c>
      <c r="S137" s="98">
        <v>7.2278830287904956E-4</v>
      </c>
      <c r="T137" s="98">
        <v>5.7503316374371499E-5</v>
      </c>
    </row>
    <row r="138" spans="2:20" s="148" customFormat="1">
      <c r="B138" s="90" t="s">
        <v>666</v>
      </c>
      <c r="C138" s="87" t="s">
        <v>667</v>
      </c>
      <c r="D138" s="100" t="s">
        <v>143</v>
      </c>
      <c r="E138" s="100" t="s">
        <v>357</v>
      </c>
      <c r="F138" s="87" t="s">
        <v>661</v>
      </c>
      <c r="G138" s="100" t="s">
        <v>400</v>
      </c>
      <c r="H138" s="87" t="s">
        <v>634</v>
      </c>
      <c r="I138" s="87" t="s">
        <v>185</v>
      </c>
      <c r="J138" s="87"/>
      <c r="K138" s="97">
        <v>2.0700000000000003</v>
      </c>
      <c r="L138" s="100" t="s">
        <v>278</v>
      </c>
      <c r="M138" s="101">
        <v>4.2000000000000003E-2</v>
      </c>
      <c r="N138" s="101">
        <v>2.7099999999999999E-2</v>
      </c>
      <c r="O138" s="97">
        <v>1657.1801727038255</v>
      </c>
      <c r="P138" s="99">
        <v>111.67</v>
      </c>
      <c r="Q138" s="97">
        <v>1.8505729902735382</v>
      </c>
      <c r="R138" s="98">
        <v>9.8697226147922051E-6</v>
      </c>
      <c r="S138" s="98">
        <v>8.0236280198837159E-4</v>
      </c>
      <c r="T138" s="98">
        <v>6.3834074051811665E-5</v>
      </c>
    </row>
    <row r="139" spans="2:20" s="148" customFormat="1">
      <c r="B139" s="90" t="s">
        <v>668</v>
      </c>
      <c r="C139" s="87" t="s">
        <v>669</v>
      </c>
      <c r="D139" s="100" t="s">
        <v>143</v>
      </c>
      <c r="E139" s="100" t="s">
        <v>357</v>
      </c>
      <c r="F139" s="87" t="s">
        <v>661</v>
      </c>
      <c r="G139" s="100" t="s">
        <v>400</v>
      </c>
      <c r="H139" s="87" t="s">
        <v>634</v>
      </c>
      <c r="I139" s="87" t="s">
        <v>183</v>
      </c>
      <c r="J139" s="87"/>
      <c r="K139" s="97">
        <v>5.39</v>
      </c>
      <c r="L139" s="100" t="s">
        <v>278</v>
      </c>
      <c r="M139" s="101">
        <v>3.7999999999999999E-2</v>
      </c>
      <c r="N139" s="101">
        <v>3.6799999999999999E-2</v>
      </c>
      <c r="O139" s="97">
        <v>1980.3586282159063</v>
      </c>
      <c r="P139" s="99">
        <v>100.02</v>
      </c>
      <c r="Q139" s="97">
        <v>1.980754633822662</v>
      </c>
      <c r="R139" s="98">
        <v>5.1152682525428748E-6</v>
      </c>
      <c r="S139" s="98">
        <v>8.5880635154546683E-4</v>
      </c>
      <c r="T139" s="98">
        <v>6.8324588459067219E-5</v>
      </c>
    </row>
    <row r="140" spans="2:20" s="148" customFormat="1">
      <c r="B140" s="90" t="s">
        <v>670</v>
      </c>
      <c r="C140" s="87" t="s">
        <v>671</v>
      </c>
      <c r="D140" s="100" t="s">
        <v>143</v>
      </c>
      <c r="E140" s="100" t="s">
        <v>357</v>
      </c>
      <c r="F140" s="87" t="s">
        <v>672</v>
      </c>
      <c r="G140" s="100" t="s">
        <v>453</v>
      </c>
      <c r="H140" s="87" t="s">
        <v>673</v>
      </c>
      <c r="I140" s="87" t="s">
        <v>185</v>
      </c>
      <c r="J140" s="87"/>
      <c r="K140" s="97">
        <v>2.3800000000000003</v>
      </c>
      <c r="L140" s="100" t="s">
        <v>278</v>
      </c>
      <c r="M140" s="101">
        <v>4.8000000000000001E-2</v>
      </c>
      <c r="N140" s="101">
        <v>2.8399999999999998E-2</v>
      </c>
      <c r="O140" s="97">
        <v>11194.595433585535</v>
      </c>
      <c r="P140" s="99">
        <v>122.46</v>
      </c>
      <c r="Q140" s="97">
        <v>13.708901825314003</v>
      </c>
      <c r="R140" s="98">
        <v>1.4890730469557031E-5</v>
      </c>
      <c r="S140" s="98">
        <v>5.943841685010531E-3</v>
      </c>
      <c r="T140" s="98">
        <v>4.7287789181271902E-4</v>
      </c>
    </row>
    <row r="141" spans="2:20" s="148" customFormat="1">
      <c r="B141" s="90" t="s">
        <v>674</v>
      </c>
      <c r="C141" s="87" t="s">
        <v>675</v>
      </c>
      <c r="D141" s="100" t="s">
        <v>143</v>
      </c>
      <c r="E141" s="100" t="s">
        <v>357</v>
      </c>
      <c r="F141" s="87" t="s">
        <v>676</v>
      </c>
      <c r="G141" s="100" t="s">
        <v>509</v>
      </c>
      <c r="H141" s="87" t="s">
        <v>673</v>
      </c>
      <c r="I141" s="87" t="s">
        <v>185</v>
      </c>
      <c r="J141" s="87"/>
      <c r="K141" s="97">
        <v>1.29</v>
      </c>
      <c r="L141" s="100" t="s">
        <v>278</v>
      </c>
      <c r="M141" s="101">
        <v>5.2999999999999999E-2</v>
      </c>
      <c r="N141" s="101">
        <v>3.4400000000000007E-2</v>
      </c>
      <c r="O141" s="97">
        <v>1681.0380541348304</v>
      </c>
      <c r="P141" s="99">
        <v>123.98</v>
      </c>
      <c r="Q141" s="97">
        <v>2.0841509338803226</v>
      </c>
      <c r="R141" s="98">
        <v>1.3726849573879846E-5</v>
      </c>
      <c r="S141" s="98">
        <v>9.0363643685716923E-4</v>
      </c>
      <c r="T141" s="98">
        <v>7.1891163303320431E-5</v>
      </c>
    </row>
    <row r="142" spans="2:20" s="148" customFormat="1">
      <c r="B142" s="90" t="s">
        <v>677</v>
      </c>
      <c r="C142" s="87" t="s">
        <v>678</v>
      </c>
      <c r="D142" s="100" t="s">
        <v>143</v>
      </c>
      <c r="E142" s="100" t="s">
        <v>357</v>
      </c>
      <c r="F142" s="87" t="s">
        <v>676</v>
      </c>
      <c r="G142" s="100" t="s">
        <v>509</v>
      </c>
      <c r="H142" s="87" t="s">
        <v>673</v>
      </c>
      <c r="I142" s="87" t="s">
        <v>183</v>
      </c>
      <c r="J142" s="87"/>
      <c r="K142" s="97">
        <v>2.35</v>
      </c>
      <c r="L142" s="100" t="s">
        <v>278</v>
      </c>
      <c r="M142" s="101">
        <v>5.2999999999999999E-2</v>
      </c>
      <c r="N142" s="101">
        <v>3.2000000000000001E-2</v>
      </c>
      <c r="O142" s="97">
        <v>234.29288679268527</v>
      </c>
      <c r="P142" s="99">
        <v>106</v>
      </c>
      <c r="Q142" s="97">
        <v>0.24835046000024641</v>
      </c>
      <c r="R142" s="98">
        <v>8.9490823919516563E-7</v>
      </c>
      <c r="S142" s="98">
        <v>1.0767863359523283E-4</v>
      </c>
      <c r="T142" s="98">
        <v>8.5666556994944097E-6</v>
      </c>
    </row>
    <row r="143" spans="2:20" s="148" customFormat="1">
      <c r="B143" s="90" t="s">
        <v>679</v>
      </c>
      <c r="C143" s="87" t="s">
        <v>680</v>
      </c>
      <c r="D143" s="100" t="s">
        <v>143</v>
      </c>
      <c r="E143" s="100" t="s">
        <v>357</v>
      </c>
      <c r="F143" s="87" t="s">
        <v>676</v>
      </c>
      <c r="G143" s="100" t="s">
        <v>509</v>
      </c>
      <c r="H143" s="87" t="s">
        <v>673</v>
      </c>
      <c r="I143" s="87" t="s">
        <v>183</v>
      </c>
      <c r="J143" s="87"/>
      <c r="K143" s="97">
        <v>3.44</v>
      </c>
      <c r="L143" s="100" t="s">
        <v>278</v>
      </c>
      <c r="M143" s="101">
        <v>0.05</v>
      </c>
      <c r="N143" s="101">
        <v>3.5299999999999998E-2</v>
      </c>
      <c r="O143" s="97">
        <v>2924.4498770855625</v>
      </c>
      <c r="P143" s="99">
        <v>104.23</v>
      </c>
      <c r="Q143" s="97">
        <v>3.0481541068862819</v>
      </c>
      <c r="R143" s="98">
        <v>2.9202192993804256E-5</v>
      </c>
      <c r="S143" s="98">
        <v>1.3216044343823099E-3</v>
      </c>
      <c r="T143" s="98">
        <v>1.0514370197932693E-4</v>
      </c>
    </row>
    <row r="144" spans="2:20" s="148" customFormat="1">
      <c r="B144" s="90" t="s">
        <v>681</v>
      </c>
      <c r="C144" s="87" t="s">
        <v>682</v>
      </c>
      <c r="D144" s="100" t="s">
        <v>143</v>
      </c>
      <c r="E144" s="100" t="s">
        <v>357</v>
      </c>
      <c r="F144" s="87" t="s">
        <v>676</v>
      </c>
      <c r="G144" s="100" t="s">
        <v>509</v>
      </c>
      <c r="H144" s="87" t="s">
        <v>673</v>
      </c>
      <c r="I144" s="87" t="s">
        <v>185</v>
      </c>
      <c r="J144" s="87"/>
      <c r="K144" s="97">
        <v>0.90999999999999992</v>
      </c>
      <c r="L144" s="100" t="s">
        <v>278</v>
      </c>
      <c r="M144" s="101">
        <v>5.2499999999999998E-2</v>
      </c>
      <c r="N144" s="101">
        <v>2.5699999999999997E-2</v>
      </c>
      <c r="O144" s="97">
        <v>1758.0521373432334</v>
      </c>
      <c r="P144" s="99">
        <v>124.83</v>
      </c>
      <c r="Q144" s="97">
        <v>2.194576596658389</v>
      </c>
      <c r="R144" s="98">
        <v>1.6083916730817883E-5</v>
      </c>
      <c r="S144" s="98">
        <v>9.5151428045680804E-4</v>
      </c>
      <c r="T144" s="98">
        <v>7.5700210540064953E-5</v>
      </c>
    </row>
    <row r="145" spans="2:20" s="148" customFormat="1">
      <c r="B145" s="90" t="s">
        <v>683</v>
      </c>
      <c r="C145" s="87" t="s">
        <v>684</v>
      </c>
      <c r="D145" s="100" t="s">
        <v>143</v>
      </c>
      <c r="E145" s="100" t="s">
        <v>357</v>
      </c>
      <c r="F145" s="87" t="s">
        <v>685</v>
      </c>
      <c r="G145" s="100" t="s">
        <v>400</v>
      </c>
      <c r="H145" s="87" t="s">
        <v>673</v>
      </c>
      <c r="I145" s="87" t="s">
        <v>185</v>
      </c>
      <c r="J145" s="87"/>
      <c r="K145" s="97">
        <v>1.59</v>
      </c>
      <c r="L145" s="100" t="s">
        <v>278</v>
      </c>
      <c r="M145" s="101">
        <v>4.6500000000000007E-2</v>
      </c>
      <c r="N145" s="101">
        <v>4.4999999999999998E-2</v>
      </c>
      <c r="O145" s="97">
        <v>7131.0067983022991</v>
      </c>
      <c r="P145" s="99">
        <v>122.8</v>
      </c>
      <c r="Q145" s="97">
        <v>8.7568765765041992</v>
      </c>
      <c r="R145" s="98">
        <v>2.5169888439124778E-5</v>
      </c>
      <c r="S145" s="98">
        <v>3.7967656847470183E-3</v>
      </c>
      <c r="T145" s="98">
        <v>3.0206163754963196E-4</v>
      </c>
    </row>
    <row r="146" spans="2:20" s="148" customFormat="1">
      <c r="B146" s="90" t="s">
        <v>686</v>
      </c>
      <c r="C146" s="87" t="s">
        <v>687</v>
      </c>
      <c r="D146" s="100" t="s">
        <v>143</v>
      </c>
      <c r="E146" s="100" t="s">
        <v>357</v>
      </c>
      <c r="F146" s="87" t="s">
        <v>685</v>
      </c>
      <c r="G146" s="100" t="s">
        <v>400</v>
      </c>
      <c r="H146" s="87" t="s">
        <v>673</v>
      </c>
      <c r="I146" s="87" t="s">
        <v>185</v>
      </c>
      <c r="J146" s="87"/>
      <c r="K146" s="97">
        <v>2.2399999999999998</v>
      </c>
      <c r="L146" s="100" t="s">
        <v>278</v>
      </c>
      <c r="M146" s="101">
        <v>6.6000000000000003E-2</v>
      </c>
      <c r="N146" s="101">
        <v>5.0799999999999991E-2</v>
      </c>
      <c r="O146" s="97">
        <v>26866.433901017936</v>
      </c>
      <c r="P146" s="99">
        <v>104.97</v>
      </c>
      <c r="Q146" s="97">
        <v>28.201695567723576</v>
      </c>
      <c r="R146" s="98">
        <v>1.8072466342938606E-5</v>
      </c>
      <c r="S146" s="98">
        <v>1.2227559569642818E-2</v>
      </c>
      <c r="T146" s="98">
        <v>9.7279552480154742E-4</v>
      </c>
    </row>
    <row r="147" spans="2:20" s="148" customFormat="1">
      <c r="B147" s="90" t="s">
        <v>688</v>
      </c>
      <c r="C147" s="87" t="s">
        <v>689</v>
      </c>
      <c r="D147" s="100" t="s">
        <v>143</v>
      </c>
      <c r="E147" s="100" t="s">
        <v>357</v>
      </c>
      <c r="F147" s="87" t="s">
        <v>685</v>
      </c>
      <c r="G147" s="100" t="s">
        <v>400</v>
      </c>
      <c r="H147" s="87" t="s">
        <v>673</v>
      </c>
      <c r="I147" s="87" t="s">
        <v>185</v>
      </c>
      <c r="J147" s="87"/>
      <c r="K147" s="97">
        <v>1.48</v>
      </c>
      <c r="L147" s="100" t="s">
        <v>278</v>
      </c>
      <c r="M147" s="101">
        <v>5.0499999999999996E-2</v>
      </c>
      <c r="N147" s="101">
        <v>4.4299999999999999E-2</v>
      </c>
      <c r="O147" s="97">
        <v>2200.2545096771469</v>
      </c>
      <c r="P147" s="99">
        <v>120.78</v>
      </c>
      <c r="Q147" s="97">
        <v>2.6574673901355195</v>
      </c>
      <c r="R147" s="98">
        <v>8.1970591340342151E-6</v>
      </c>
      <c r="S147" s="98">
        <v>1.1522123107539175E-3</v>
      </c>
      <c r="T147" s="98">
        <v>9.1667267956348436E-5</v>
      </c>
    </row>
    <row r="148" spans="2:20" s="148" customFormat="1">
      <c r="B148" s="90" t="s">
        <v>690</v>
      </c>
      <c r="C148" s="87" t="s">
        <v>691</v>
      </c>
      <c r="D148" s="100" t="s">
        <v>143</v>
      </c>
      <c r="E148" s="100" t="s">
        <v>357</v>
      </c>
      <c r="F148" s="87" t="s">
        <v>692</v>
      </c>
      <c r="G148" s="100" t="s">
        <v>400</v>
      </c>
      <c r="H148" s="87" t="s">
        <v>693</v>
      </c>
      <c r="I148" s="87" t="s">
        <v>183</v>
      </c>
      <c r="J148" s="87"/>
      <c r="K148" s="97">
        <v>2.77</v>
      </c>
      <c r="L148" s="100" t="s">
        <v>278</v>
      </c>
      <c r="M148" s="101">
        <v>7.4999999999999997E-2</v>
      </c>
      <c r="N148" s="101">
        <v>0.29720000000000002</v>
      </c>
      <c r="O148" s="97">
        <v>2344.9214827929031</v>
      </c>
      <c r="P148" s="99">
        <v>60.11</v>
      </c>
      <c r="Q148" s="97">
        <v>1.4095323205598986</v>
      </c>
      <c r="R148" s="98">
        <v>8.9444315381482008E-7</v>
      </c>
      <c r="S148" s="98">
        <v>6.1113844639569829E-4</v>
      </c>
      <c r="T148" s="98">
        <v>4.8620719637620387E-5</v>
      </c>
    </row>
    <row r="149" spans="2:20" s="148" customFormat="1">
      <c r="B149" s="90" t="s">
        <v>694</v>
      </c>
      <c r="C149" s="87" t="s">
        <v>695</v>
      </c>
      <c r="D149" s="100" t="s">
        <v>143</v>
      </c>
      <c r="E149" s="100" t="s">
        <v>357</v>
      </c>
      <c r="F149" s="87" t="s">
        <v>692</v>
      </c>
      <c r="G149" s="100" t="s">
        <v>400</v>
      </c>
      <c r="H149" s="87" t="s">
        <v>693</v>
      </c>
      <c r="I149" s="87" t="s">
        <v>183</v>
      </c>
      <c r="J149" s="87"/>
      <c r="K149" s="97">
        <v>3.13</v>
      </c>
      <c r="L149" s="100" t="s">
        <v>278</v>
      </c>
      <c r="M149" s="101">
        <v>6.2E-2</v>
      </c>
      <c r="N149" s="101">
        <v>0.34720000000000001</v>
      </c>
      <c r="O149" s="97">
        <v>6026.3404580183042</v>
      </c>
      <c r="P149" s="99">
        <v>43.46</v>
      </c>
      <c r="Q149" s="97">
        <v>2.6190477632625937</v>
      </c>
      <c r="R149" s="98">
        <v>4.052727143573626E-6</v>
      </c>
      <c r="S149" s="98">
        <v>1.1355545082078252E-3</v>
      </c>
      <c r="T149" s="98">
        <v>9.0342012849017162E-5</v>
      </c>
    </row>
    <row r="150" spans="2:20" s="148" customFormat="1">
      <c r="B150" s="90" t="s">
        <v>696</v>
      </c>
      <c r="C150" s="87" t="s">
        <v>697</v>
      </c>
      <c r="D150" s="100" t="s">
        <v>143</v>
      </c>
      <c r="E150" s="100" t="s">
        <v>357</v>
      </c>
      <c r="F150" s="87" t="s">
        <v>698</v>
      </c>
      <c r="G150" s="100" t="s">
        <v>434</v>
      </c>
      <c r="H150" s="87" t="s">
        <v>693</v>
      </c>
      <c r="I150" s="87" t="s">
        <v>183</v>
      </c>
      <c r="J150" s="87"/>
      <c r="K150" s="97">
        <v>2.9599999999999995</v>
      </c>
      <c r="L150" s="100" t="s">
        <v>278</v>
      </c>
      <c r="M150" s="101">
        <v>3.85E-2</v>
      </c>
      <c r="N150" s="101">
        <v>2.7600000000000003E-2</v>
      </c>
      <c r="O150" s="97">
        <v>269.55619585557071</v>
      </c>
      <c r="P150" s="99">
        <v>103.8</v>
      </c>
      <c r="Q150" s="97">
        <v>0.27979932135495278</v>
      </c>
      <c r="R150" s="98">
        <v>6.9949830338738192E-6</v>
      </c>
      <c r="S150" s="98">
        <v>1.213140841548869E-4</v>
      </c>
      <c r="T150" s="98">
        <v>9.6514596791876125E-6</v>
      </c>
    </row>
    <row r="151" spans="2:20" s="148" customFormat="1">
      <c r="B151" s="90" t="s">
        <v>699</v>
      </c>
      <c r="C151" s="87" t="s">
        <v>700</v>
      </c>
      <c r="D151" s="100" t="s">
        <v>143</v>
      </c>
      <c r="E151" s="100" t="s">
        <v>357</v>
      </c>
      <c r="F151" s="87" t="s">
        <v>701</v>
      </c>
      <c r="G151" s="100" t="s">
        <v>400</v>
      </c>
      <c r="H151" s="87" t="s">
        <v>693</v>
      </c>
      <c r="I151" s="87" t="s">
        <v>183</v>
      </c>
      <c r="J151" s="87"/>
      <c r="K151" s="97">
        <v>3.4200000000000004</v>
      </c>
      <c r="L151" s="100" t="s">
        <v>278</v>
      </c>
      <c r="M151" s="101">
        <v>7.2499999999999995E-2</v>
      </c>
      <c r="N151" s="101">
        <v>6.25E-2</v>
      </c>
      <c r="O151" s="97">
        <v>7518.2767720570182</v>
      </c>
      <c r="P151" s="99">
        <v>108.76</v>
      </c>
      <c r="Q151" s="97">
        <v>8.1768781149116467</v>
      </c>
      <c r="R151" s="98">
        <v>1.6693074008156734E-5</v>
      </c>
      <c r="S151" s="98">
        <v>3.5452926581556392E-3</v>
      </c>
      <c r="T151" s="98">
        <v>2.8205504232651498E-4</v>
      </c>
    </row>
    <row r="152" spans="2:20" s="148" customFormat="1">
      <c r="B152" s="90" t="s">
        <v>702</v>
      </c>
      <c r="C152" s="87" t="s">
        <v>703</v>
      </c>
      <c r="D152" s="100" t="s">
        <v>143</v>
      </c>
      <c r="E152" s="100" t="s">
        <v>357</v>
      </c>
      <c r="F152" s="87" t="s">
        <v>701</v>
      </c>
      <c r="G152" s="100" t="s">
        <v>400</v>
      </c>
      <c r="H152" s="87" t="s">
        <v>693</v>
      </c>
      <c r="I152" s="87" t="s">
        <v>183</v>
      </c>
      <c r="J152" s="87"/>
      <c r="K152" s="97">
        <v>4.59</v>
      </c>
      <c r="L152" s="100" t="s">
        <v>278</v>
      </c>
      <c r="M152" s="101">
        <v>4.9000000000000002E-2</v>
      </c>
      <c r="N152" s="101">
        <v>9.8900000000000002E-2</v>
      </c>
      <c r="O152" s="97">
        <v>353.42298454065502</v>
      </c>
      <c r="P152" s="99">
        <v>79.7</v>
      </c>
      <c r="Q152" s="97">
        <v>0.28167813417848642</v>
      </c>
      <c r="R152" s="98">
        <v>1.6508124841967203E-6</v>
      </c>
      <c r="S152" s="98">
        <v>1.2212869105200763E-4</v>
      </c>
      <c r="T152" s="98">
        <v>9.7162678642942219E-6</v>
      </c>
    </row>
    <row r="153" spans="2:20" s="148" customFormat="1">
      <c r="B153" s="90" t="s">
        <v>704</v>
      </c>
      <c r="C153" s="87" t="s">
        <v>705</v>
      </c>
      <c r="D153" s="100" t="s">
        <v>143</v>
      </c>
      <c r="E153" s="100" t="s">
        <v>357</v>
      </c>
      <c r="F153" s="87" t="s">
        <v>701</v>
      </c>
      <c r="G153" s="100" t="s">
        <v>400</v>
      </c>
      <c r="H153" s="87" t="s">
        <v>693</v>
      </c>
      <c r="I153" s="87" t="s">
        <v>183</v>
      </c>
      <c r="J153" s="87"/>
      <c r="K153" s="97">
        <v>1.46</v>
      </c>
      <c r="L153" s="100" t="s">
        <v>278</v>
      </c>
      <c r="M153" s="101">
        <v>5.3499999999999999E-2</v>
      </c>
      <c r="N153" s="101">
        <v>0.109</v>
      </c>
      <c r="O153" s="97">
        <v>3432.6104761876059</v>
      </c>
      <c r="P153" s="99">
        <v>111.03</v>
      </c>
      <c r="Q153" s="97">
        <v>3.8112274209523607</v>
      </c>
      <c r="R153" s="98">
        <v>1.0605371022883655E-5</v>
      </c>
      <c r="S153" s="98">
        <v>1.6524542012461999E-3</v>
      </c>
      <c r="T153" s="98">
        <v>1.3146532165770309E-4</v>
      </c>
    </row>
    <row r="154" spans="2:20" s="148" customFormat="1">
      <c r="B154" s="90" t="s">
        <v>706</v>
      </c>
      <c r="C154" s="87" t="s">
        <v>707</v>
      </c>
      <c r="D154" s="100" t="s">
        <v>143</v>
      </c>
      <c r="E154" s="100" t="s">
        <v>357</v>
      </c>
      <c r="F154" s="87" t="s">
        <v>708</v>
      </c>
      <c r="G154" s="100" t="s">
        <v>509</v>
      </c>
      <c r="H154" s="87" t="s">
        <v>709</v>
      </c>
      <c r="I154" s="87" t="s">
        <v>185</v>
      </c>
      <c r="J154" s="87"/>
      <c r="K154" s="97">
        <v>4.83</v>
      </c>
      <c r="L154" s="100" t="s">
        <v>278</v>
      </c>
      <c r="M154" s="101">
        <v>4.9500000000000002E-2</v>
      </c>
      <c r="N154" s="101">
        <v>0.10970000000000001</v>
      </c>
      <c r="O154" s="97">
        <v>18076.957004886677</v>
      </c>
      <c r="P154" s="99">
        <v>90.5</v>
      </c>
      <c r="Q154" s="97">
        <v>16.359646068951292</v>
      </c>
      <c r="R154" s="98">
        <v>5.8387481892440428E-6</v>
      </c>
      <c r="S154" s="98">
        <v>7.0931390052772596E-3</v>
      </c>
      <c r="T154" s="98">
        <v>5.6431325006667536E-4</v>
      </c>
    </row>
    <row r="155" spans="2:20" s="148" customFormat="1">
      <c r="B155" s="90" t="s">
        <v>710</v>
      </c>
      <c r="C155" s="87" t="s">
        <v>711</v>
      </c>
      <c r="D155" s="100" t="s">
        <v>143</v>
      </c>
      <c r="E155" s="100" t="s">
        <v>357</v>
      </c>
      <c r="F155" s="87" t="s">
        <v>708</v>
      </c>
      <c r="G155" s="100" t="s">
        <v>509</v>
      </c>
      <c r="H155" s="87" t="s">
        <v>709</v>
      </c>
      <c r="I155" s="87" t="s">
        <v>185</v>
      </c>
      <c r="J155" s="87"/>
      <c r="K155" s="97">
        <v>0.3</v>
      </c>
      <c r="L155" s="100" t="s">
        <v>278</v>
      </c>
      <c r="M155" s="101">
        <v>0.05</v>
      </c>
      <c r="N155" s="101">
        <v>5.8199999999999995E-2</v>
      </c>
      <c r="O155" s="97">
        <v>229.93042934648909</v>
      </c>
      <c r="P155" s="99">
        <v>126.97</v>
      </c>
      <c r="Q155" s="97">
        <v>0.29194267249986855</v>
      </c>
      <c r="R155" s="98">
        <v>2.2849197506561966E-6</v>
      </c>
      <c r="S155" s="98">
        <v>1.2657914168105513E-4</v>
      </c>
      <c r="T155" s="98">
        <v>1.0070335119548993E-5</v>
      </c>
    </row>
    <row r="156" spans="2:20" s="148" customFormat="1">
      <c r="B156" s="90" t="s">
        <v>712</v>
      </c>
      <c r="C156" s="87" t="s">
        <v>713</v>
      </c>
      <c r="D156" s="100" t="s">
        <v>143</v>
      </c>
      <c r="E156" s="100" t="s">
        <v>357</v>
      </c>
      <c r="F156" s="87" t="s">
        <v>708</v>
      </c>
      <c r="G156" s="100" t="s">
        <v>509</v>
      </c>
      <c r="H156" s="87" t="s">
        <v>709</v>
      </c>
      <c r="I156" s="87" t="s">
        <v>185</v>
      </c>
      <c r="J156" s="87"/>
      <c r="K156" s="97">
        <v>1.8199999999999998</v>
      </c>
      <c r="L156" s="100" t="s">
        <v>278</v>
      </c>
      <c r="M156" s="101">
        <v>4.4500000000000005E-2</v>
      </c>
      <c r="N156" s="101">
        <v>9.7899999999999987E-2</v>
      </c>
      <c r="O156" s="97">
        <v>2222.625773333184</v>
      </c>
      <c r="P156" s="99">
        <v>111.3</v>
      </c>
      <c r="Q156" s="97">
        <v>2.4737825178887825</v>
      </c>
      <c r="R156" s="98">
        <v>1.9836877121736375E-5</v>
      </c>
      <c r="S156" s="98">
        <v>1.0725710809546094E-3</v>
      </c>
      <c r="T156" s="98">
        <v>8.5331201344102781E-5</v>
      </c>
    </row>
    <row r="157" spans="2:20" s="148" customFormat="1">
      <c r="B157" s="90" t="s">
        <v>714</v>
      </c>
      <c r="C157" s="87" t="s">
        <v>715</v>
      </c>
      <c r="D157" s="100" t="s">
        <v>143</v>
      </c>
      <c r="E157" s="100" t="s">
        <v>357</v>
      </c>
      <c r="F157" s="87" t="s">
        <v>716</v>
      </c>
      <c r="G157" s="100" t="s">
        <v>400</v>
      </c>
      <c r="H157" s="87" t="s">
        <v>709</v>
      </c>
      <c r="I157" s="87" t="s">
        <v>185</v>
      </c>
      <c r="J157" s="87"/>
      <c r="K157" s="97">
        <v>3.1199999999999997</v>
      </c>
      <c r="L157" s="100" t="s">
        <v>278</v>
      </c>
      <c r="M157" s="101">
        <v>5.4000000000000006E-2</v>
      </c>
      <c r="N157" s="101">
        <v>0.17710000000000001</v>
      </c>
      <c r="O157" s="97">
        <v>880.73954041022466</v>
      </c>
      <c r="P157" s="99">
        <v>85.68</v>
      </c>
      <c r="Q157" s="97">
        <v>0.75461765034941941</v>
      </c>
      <c r="R157" s="98">
        <v>1.6098627707489833E-6</v>
      </c>
      <c r="S157" s="98">
        <v>3.2718359964539642E-4</v>
      </c>
      <c r="T157" s="98">
        <v>2.602994814383883E-5</v>
      </c>
    </row>
    <row r="158" spans="2:20" s="148" customFormat="1">
      <c r="B158" s="90" t="s">
        <v>717</v>
      </c>
      <c r="C158" s="87" t="s">
        <v>718</v>
      </c>
      <c r="D158" s="100" t="s">
        <v>143</v>
      </c>
      <c r="E158" s="100" t="s">
        <v>357</v>
      </c>
      <c r="F158" s="87" t="s">
        <v>719</v>
      </c>
      <c r="G158" s="100" t="s">
        <v>509</v>
      </c>
      <c r="H158" s="87" t="s">
        <v>720</v>
      </c>
      <c r="I158" s="87" t="s">
        <v>185</v>
      </c>
      <c r="J158" s="87"/>
      <c r="K158" s="97">
        <v>1.4800000000000002</v>
      </c>
      <c r="L158" s="100" t="s">
        <v>278</v>
      </c>
      <c r="M158" s="101">
        <v>4.4500000000000005E-2</v>
      </c>
      <c r="N158" s="101">
        <v>0.32410000000000005</v>
      </c>
      <c r="O158" s="97">
        <v>1610.0372510837394</v>
      </c>
      <c r="P158" s="99">
        <v>90.29</v>
      </c>
      <c r="Q158" s="97">
        <v>1.4537026061422744</v>
      </c>
      <c r="R158" s="98">
        <v>2.5367604826479171E-6</v>
      </c>
      <c r="S158" s="98">
        <v>6.3028959271133912E-4</v>
      </c>
      <c r="T158" s="98">
        <v>5.0144339238454547E-5</v>
      </c>
    </row>
    <row r="159" spans="2:20" s="148" customFormat="1">
      <c r="B159" s="90" t="s">
        <v>721</v>
      </c>
      <c r="C159" s="87" t="s">
        <v>722</v>
      </c>
      <c r="D159" s="100" t="s">
        <v>143</v>
      </c>
      <c r="E159" s="100" t="s">
        <v>357</v>
      </c>
      <c r="F159" s="87" t="s">
        <v>719</v>
      </c>
      <c r="G159" s="100" t="s">
        <v>509</v>
      </c>
      <c r="H159" s="87" t="s">
        <v>720</v>
      </c>
      <c r="I159" s="87" t="s">
        <v>185</v>
      </c>
      <c r="J159" s="87"/>
      <c r="K159" s="97">
        <v>2.2800000000000002</v>
      </c>
      <c r="L159" s="100" t="s">
        <v>278</v>
      </c>
      <c r="M159" s="101">
        <v>4.9000000000000002E-2</v>
      </c>
      <c r="N159" s="101">
        <v>0.29459999999999997</v>
      </c>
      <c r="O159" s="97">
        <v>8642.3029120383235</v>
      </c>
      <c r="P159" s="99">
        <v>79.459999999999994</v>
      </c>
      <c r="Q159" s="97">
        <v>6.8671740491500737</v>
      </c>
      <c r="R159" s="98">
        <v>6.0806754334372818E-6</v>
      </c>
      <c r="S159" s="98">
        <v>2.9774372806572963E-3</v>
      </c>
      <c r="T159" s="98">
        <v>2.3687782059076201E-4</v>
      </c>
    </row>
    <row r="160" spans="2:20" s="148" customFormat="1">
      <c r="B160" s="90" t="s">
        <v>723</v>
      </c>
      <c r="C160" s="87" t="s">
        <v>724</v>
      </c>
      <c r="D160" s="100" t="s">
        <v>143</v>
      </c>
      <c r="E160" s="100" t="s">
        <v>357</v>
      </c>
      <c r="F160" s="87" t="s">
        <v>725</v>
      </c>
      <c r="G160" s="100" t="s">
        <v>400</v>
      </c>
      <c r="H160" s="87" t="s">
        <v>726</v>
      </c>
      <c r="I160" s="87" t="s">
        <v>185</v>
      </c>
      <c r="J160" s="87"/>
      <c r="K160" s="97">
        <v>1.49</v>
      </c>
      <c r="L160" s="100" t="s">
        <v>278</v>
      </c>
      <c r="M160" s="101">
        <v>5.3499999999999999E-2</v>
      </c>
      <c r="N160" s="101">
        <v>3.3700000000000001E-2</v>
      </c>
      <c r="O160" s="97">
        <v>1746.7713117472661</v>
      </c>
      <c r="P160" s="99">
        <v>107</v>
      </c>
      <c r="Q160" s="97">
        <v>1.9176648946587698</v>
      </c>
      <c r="R160" s="98">
        <v>1.9982952903222017E-5</v>
      </c>
      <c r="S160" s="98">
        <v>8.3145219682781164E-4</v>
      </c>
      <c r="T160" s="98">
        <v>6.6148357041628187E-5</v>
      </c>
    </row>
    <row r="161" spans="2:20" s="148" customFormat="1">
      <c r="B161" s="90" t="s">
        <v>728</v>
      </c>
      <c r="C161" s="87" t="s">
        <v>729</v>
      </c>
      <c r="D161" s="100" t="s">
        <v>143</v>
      </c>
      <c r="E161" s="100" t="s">
        <v>357</v>
      </c>
      <c r="F161" s="87" t="s">
        <v>730</v>
      </c>
      <c r="G161" s="100" t="s">
        <v>509</v>
      </c>
      <c r="H161" s="87" t="s">
        <v>727</v>
      </c>
      <c r="I161" s="87"/>
      <c r="J161" s="87"/>
      <c r="K161" s="97">
        <v>2.27</v>
      </c>
      <c r="L161" s="100" t="s">
        <v>278</v>
      </c>
      <c r="M161" s="101">
        <v>0.06</v>
      </c>
      <c r="N161" s="101">
        <v>0.1106</v>
      </c>
      <c r="O161" s="97">
        <v>2.1056039115016051E-4</v>
      </c>
      <c r="P161" s="99">
        <v>89.25</v>
      </c>
      <c r="Q161" s="97">
        <v>1.8716479213347602E-7</v>
      </c>
      <c r="R161" s="98">
        <v>4.7926138476223959E-13</v>
      </c>
      <c r="S161" s="98">
        <v>8.1150037225815836E-11</v>
      </c>
      <c r="T161" s="98">
        <v>6.4561037385368164E-12</v>
      </c>
    </row>
    <row r="162" spans="2:20" s="148" customFormat="1">
      <c r="B162" s="90" t="s">
        <v>731</v>
      </c>
      <c r="C162" s="87" t="s">
        <v>732</v>
      </c>
      <c r="D162" s="100" t="s">
        <v>143</v>
      </c>
      <c r="E162" s="100" t="s">
        <v>357</v>
      </c>
      <c r="F162" s="87" t="s">
        <v>730</v>
      </c>
      <c r="G162" s="100" t="s">
        <v>509</v>
      </c>
      <c r="H162" s="87" t="s">
        <v>727</v>
      </c>
      <c r="I162" s="87"/>
      <c r="J162" s="87"/>
      <c r="K162" s="97">
        <v>3.919999999999999</v>
      </c>
      <c r="L162" s="100" t="s">
        <v>278</v>
      </c>
      <c r="M162" s="101">
        <v>0.06</v>
      </c>
      <c r="N162" s="101">
        <v>0.26650000000000001</v>
      </c>
      <c r="O162" s="97">
        <v>0.39026491164719124</v>
      </c>
      <c r="P162" s="99">
        <v>55.74</v>
      </c>
      <c r="Q162" s="97">
        <v>2.1753520410700957E-4</v>
      </c>
      <c r="R162" s="98">
        <v>1.0011795581348876E-9</v>
      </c>
      <c r="S162" s="98">
        <v>9.4317898735036105E-8</v>
      </c>
      <c r="T162" s="98">
        <v>7.503707446735329E-9</v>
      </c>
    </row>
    <row r="163" spans="2:20" s="148" customFormat="1">
      <c r="B163" s="90" t="s">
        <v>733</v>
      </c>
      <c r="C163" s="87" t="s">
        <v>734</v>
      </c>
      <c r="D163" s="100" t="s">
        <v>143</v>
      </c>
      <c r="E163" s="100" t="s">
        <v>357</v>
      </c>
      <c r="F163" s="87" t="s">
        <v>735</v>
      </c>
      <c r="G163" s="100" t="s">
        <v>509</v>
      </c>
      <c r="H163" s="87" t="s">
        <v>727</v>
      </c>
      <c r="I163" s="87"/>
      <c r="J163" s="87"/>
      <c r="K163" s="97">
        <v>3.4</v>
      </c>
      <c r="L163" s="100" t="s">
        <v>278</v>
      </c>
      <c r="M163" s="101">
        <v>7.400000000000001E-2</v>
      </c>
      <c r="N163" s="101">
        <v>5.6199999999999993E-2</v>
      </c>
      <c r="O163" s="97">
        <v>2.8367163807729959E-4</v>
      </c>
      <c r="P163" s="99">
        <v>107.64</v>
      </c>
      <c r="Q163" s="97">
        <v>3.0706723709398412E-7</v>
      </c>
      <c r="R163" s="98">
        <v>1.6528669244394192E-12</v>
      </c>
      <c r="S163" s="98">
        <v>1.3313677982360412E-10</v>
      </c>
      <c r="T163" s="98">
        <v>1.0592045196036965E-11</v>
      </c>
    </row>
    <row r="164" spans="2:20" s="148" customFormat="1">
      <c r="B164" s="90" t="s">
        <v>736</v>
      </c>
      <c r="C164" s="87" t="s">
        <v>737</v>
      </c>
      <c r="D164" s="100" t="s">
        <v>143</v>
      </c>
      <c r="E164" s="100" t="s">
        <v>357</v>
      </c>
      <c r="F164" s="87" t="s">
        <v>738</v>
      </c>
      <c r="G164" s="100" t="s">
        <v>416</v>
      </c>
      <c r="H164" s="87" t="s">
        <v>727</v>
      </c>
      <c r="I164" s="87"/>
      <c r="J164" s="87"/>
      <c r="K164" s="97">
        <v>3.87</v>
      </c>
      <c r="L164" s="100" t="s">
        <v>278</v>
      </c>
      <c r="M164" s="101">
        <v>3.85E-2</v>
      </c>
      <c r="N164" s="101">
        <v>4.1499999999999995E-2</v>
      </c>
      <c r="O164" s="97">
        <v>8261.5709027667144</v>
      </c>
      <c r="P164" s="99">
        <v>98.52</v>
      </c>
      <c r="Q164" s="97">
        <v>8.1393000218864522</v>
      </c>
      <c r="R164" s="98">
        <v>2.9278057632685079E-5</v>
      </c>
      <c r="S164" s="98">
        <v>3.5289997239284854E-3</v>
      </c>
      <c r="T164" s="98">
        <v>2.807588152738649E-4</v>
      </c>
    </row>
    <row r="165" spans="2:20" s="148" customFormat="1">
      <c r="B165" s="90" t="s">
        <v>739</v>
      </c>
      <c r="C165" s="87" t="s">
        <v>740</v>
      </c>
      <c r="D165" s="100" t="s">
        <v>143</v>
      </c>
      <c r="E165" s="100" t="s">
        <v>357</v>
      </c>
      <c r="F165" s="87" t="s">
        <v>741</v>
      </c>
      <c r="G165" s="100" t="s">
        <v>742</v>
      </c>
      <c r="H165" s="87" t="s">
        <v>727</v>
      </c>
      <c r="I165" s="87"/>
      <c r="J165" s="87"/>
      <c r="K165" s="97">
        <v>0.36</v>
      </c>
      <c r="L165" s="100" t="s">
        <v>278</v>
      </c>
      <c r="M165" s="101">
        <v>4.1599999999999998E-2</v>
      </c>
      <c r="N165" s="101">
        <v>2.8699999999999996E-2</v>
      </c>
      <c r="O165" s="97">
        <v>1125.9132026779416</v>
      </c>
      <c r="P165" s="99">
        <v>104.61</v>
      </c>
      <c r="Q165" s="97">
        <v>1.1778178393392431</v>
      </c>
      <c r="R165" s="98">
        <v>1.3460775306734206E-5</v>
      </c>
      <c r="S165" s="98">
        <v>5.1067276285299951E-4</v>
      </c>
      <c r="T165" s="98">
        <v>4.062790906983505E-5</v>
      </c>
    </row>
    <row r="166" spans="2:20" s="148" customFormat="1">
      <c r="B166" s="86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97"/>
      <c r="P166" s="99"/>
      <c r="Q166" s="87"/>
      <c r="R166" s="87"/>
      <c r="S166" s="98"/>
      <c r="T166" s="87"/>
    </row>
    <row r="167" spans="2:20" s="148" customFormat="1">
      <c r="B167" s="104" t="s">
        <v>59</v>
      </c>
      <c r="C167" s="85"/>
      <c r="D167" s="85"/>
      <c r="E167" s="85"/>
      <c r="F167" s="85"/>
      <c r="G167" s="85"/>
      <c r="H167" s="85"/>
      <c r="I167" s="85"/>
      <c r="J167" s="85"/>
      <c r="K167" s="94">
        <v>3.4184934770938784</v>
      </c>
      <c r="L167" s="85"/>
      <c r="M167" s="85"/>
      <c r="N167" s="106">
        <v>2.0707946197373525E-2</v>
      </c>
      <c r="O167" s="94"/>
      <c r="P167" s="96"/>
      <c r="Q167" s="94">
        <v>338.22389843629929</v>
      </c>
      <c r="R167" s="85"/>
      <c r="S167" s="95">
        <v>0.14664553966534785</v>
      </c>
      <c r="T167" s="95">
        <v>1.1666769963871487E-2</v>
      </c>
    </row>
    <row r="168" spans="2:20" s="148" customFormat="1">
      <c r="B168" s="90" t="s">
        <v>743</v>
      </c>
      <c r="C168" s="87" t="s">
        <v>744</v>
      </c>
      <c r="D168" s="100" t="s">
        <v>143</v>
      </c>
      <c r="E168" s="100" t="s">
        <v>357</v>
      </c>
      <c r="F168" s="87" t="s">
        <v>358</v>
      </c>
      <c r="G168" s="100" t="s">
        <v>359</v>
      </c>
      <c r="H168" s="87" t="s">
        <v>360</v>
      </c>
      <c r="I168" s="87" t="s">
        <v>183</v>
      </c>
      <c r="J168" s="87"/>
      <c r="K168" s="97">
        <v>7.330000000000001</v>
      </c>
      <c r="L168" s="100" t="s">
        <v>278</v>
      </c>
      <c r="M168" s="101">
        <v>3.0099999999999998E-2</v>
      </c>
      <c r="N168" s="101">
        <v>2.6199999999999998E-2</v>
      </c>
      <c r="O168" s="97">
        <v>7134.5756536342515</v>
      </c>
      <c r="P168" s="99">
        <v>103.77</v>
      </c>
      <c r="Q168" s="97">
        <v>7.4035492639809082</v>
      </c>
      <c r="R168" s="98">
        <v>6.4378689252007896E-6</v>
      </c>
      <c r="S168" s="98">
        <v>3.2099963434723054E-3</v>
      </c>
      <c r="T168" s="98">
        <v>2.5537966589112324E-4</v>
      </c>
    </row>
    <row r="169" spans="2:20" s="148" customFormat="1">
      <c r="B169" s="90" t="s">
        <v>745</v>
      </c>
      <c r="C169" s="87" t="s">
        <v>746</v>
      </c>
      <c r="D169" s="100" t="s">
        <v>143</v>
      </c>
      <c r="E169" s="100" t="s">
        <v>357</v>
      </c>
      <c r="F169" s="87" t="s">
        <v>372</v>
      </c>
      <c r="G169" s="100" t="s">
        <v>359</v>
      </c>
      <c r="H169" s="87" t="s">
        <v>360</v>
      </c>
      <c r="I169" s="87" t="s">
        <v>183</v>
      </c>
      <c r="J169" s="87"/>
      <c r="K169" s="97">
        <v>0.91</v>
      </c>
      <c r="L169" s="100" t="s">
        <v>278</v>
      </c>
      <c r="M169" s="101">
        <v>8.3999999999999995E-3</v>
      </c>
      <c r="N169" s="101">
        <v>3.6999999999999993E-3</v>
      </c>
      <c r="O169" s="97">
        <v>4772.8308751982304</v>
      </c>
      <c r="P169" s="99">
        <v>100.49</v>
      </c>
      <c r="Q169" s="97">
        <v>4.7962179611413225</v>
      </c>
      <c r="R169" s="98">
        <v>6.0459221643585663E-6</v>
      </c>
      <c r="S169" s="98">
        <v>2.0795218035033988E-3</v>
      </c>
      <c r="T169" s="98">
        <v>1.6544180321948268E-4</v>
      </c>
    </row>
    <row r="170" spans="2:20" s="148" customFormat="1">
      <c r="B170" s="90" t="s">
        <v>747</v>
      </c>
      <c r="C170" s="87" t="s">
        <v>748</v>
      </c>
      <c r="D170" s="100" t="s">
        <v>143</v>
      </c>
      <c r="E170" s="100" t="s">
        <v>357</v>
      </c>
      <c r="F170" s="87" t="s">
        <v>372</v>
      </c>
      <c r="G170" s="100" t="s">
        <v>359</v>
      </c>
      <c r="H170" s="87" t="s">
        <v>360</v>
      </c>
      <c r="I170" s="87" t="s">
        <v>183</v>
      </c>
      <c r="J170" s="87"/>
      <c r="K170" s="97">
        <v>2.29</v>
      </c>
      <c r="L170" s="100" t="s">
        <v>278</v>
      </c>
      <c r="M170" s="101">
        <v>5.9000000000000004E-2</v>
      </c>
      <c r="N170" s="101">
        <v>9.6999999999999986E-3</v>
      </c>
      <c r="O170" s="97">
        <v>9901.9062441785281</v>
      </c>
      <c r="P170" s="99">
        <v>112.24</v>
      </c>
      <c r="Q170" s="97">
        <v>11.113899239874792</v>
      </c>
      <c r="R170" s="98">
        <v>6.8677105548750073E-6</v>
      </c>
      <c r="S170" s="98">
        <v>4.81871257280388E-3</v>
      </c>
      <c r="T170" s="98">
        <v>3.8336529864605655E-4</v>
      </c>
    </row>
    <row r="171" spans="2:20" s="148" customFormat="1">
      <c r="B171" s="90" t="s">
        <v>749</v>
      </c>
      <c r="C171" s="87" t="s">
        <v>750</v>
      </c>
      <c r="D171" s="100" t="s">
        <v>143</v>
      </c>
      <c r="E171" s="100" t="s">
        <v>357</v>
      </c>
      <c r="F171" s="87" t="s">
        <v>372</v>
      </c>
      <c r="G171" s="100" t="s">
        <v>359</v>
      </c>
      <c r="H171" s="87" t="s">
        <v>360</v>
      </c>
      <c r="I171" s="87" t="s">
        <v>183</v>
      </c>
      <c r="J171" s="87"/>
      <c r="K171" s="97">
        <v>2.84</v>
      </c>
      <c r="L171" s="100" t="s">
        <v>278</v>
      </c>
      <c r="M171" s="101">
        <v>1.84E-2</v>
      </c>
      <c r="N171" s="101">
        <v>8.3999999999999995E-3</v>
      </c>
      <c r="O171" s="97">
        <v>638.43197354674589</v>
      </c>
      <c r="P171" s="99">
        <v>103</v>
      </c>
      <c r="Q171" s="97">
        <v>0.65758491228199911</v>
      </c>
      <c r="R171" s="98">
        <v>1.0465714485734234E-6</v>
      </c>
      <c r="S171" s="98">
        <v>2.8511259784780128E-4</v>
      </c>
      <c r="T171" s="98">
        <v>2.2682879414423191E-5</v>
      </c>
    </row>
    <row r="172" spans="2:20" s="148" customFormat="1">
      <c r="B172" s="90" t="s">
        <v>751</v>
      </c>
      <c r="C172" s="87" t="s">
        <v>752</v>
      </c>
      <c r="D172" s="100" t="s">
        <v>143</v>
      </c>
      <c r="E172" s="100" t="s">
        <v>357</v>
      </c>
      <c r="F172" s="87" t="s">
        <v>753</v>
      </c>
      <c r="G172" s="100" t="s">
        <v>754</v>
      </c>
      <c r="H172" s="87" t="s">
        <v>380</v>
      </c>
      <c r="I172" s="87" t="s">
        <v>183</v>
      </c>
      <c r="J172" s="87"/>
      <c r="K172" s="97">
        <v>2.4099999999999997</v>
      </c>
      <c r="L172" s="100" t="s">
        <v>278</v>
      </c>
      <c r="M172" s="101">
        <v>4.8399999999999999E-2</v>
      </c>
      <c r="N172" s="101">
        <v>9.1000000000000004E-3</v>
      </c>
      <c r="O172" s="97">
        <v>1045.6917202934953</v>
      </c>
      <c r="P172" s="99">
        <v>109.67</v>
      </c>
      <c r="Q172" s="97">
        <v>1.1468101546440941</v>
      </c>
      <c r="R172" s="98">
        <v>1.092200146239899E-6</v>
      </c>
      <c r="S172" s="98">
        <v>4.9722859561078005E-4</v>
      </c>
      <c r="T172" s="98">
        <v>3.9558323135419792E-5</v>
      </c>
    </row>
    <row r="173" spans="2:20" s="148" customFormat="1">
      <c r="B173" s="90" t="s">
        <v>755</v>
      </c>
      <c r="C173" s="87" t="s">
        <v>756</v>
      </c>
      <c r="D173" s="100" t="s">
        <v>143</v>
      </c>
      <c r="E173" s="100" t="s">
        <v>357</v>
      </c>
      <c r="F173" s="87" t="s">
        <v>379</v>
      </c>
      <c r="G173" s="100" t="s">
        <v>359</v>
      </c>
      <c r="H173" s="87" t="s">
        <v>380</v>
      </c>
      <c r="I173" s="87" t="s">
        <v>185</v>
      </c>
      <c r="J173" s="87"/>
      <c r="K173" s="97">
        <v>3.85</v>
      </c>
      <c r="L173" s="100" t="s">
        <v>278</v>
      </c>
      <c r="M173" s="101">
        <v>1.95E-2</v>
      </c>
      <c r="N173" s="101">
        <v>1.3099999999999999E-2</v>
      </c>
      <c r="O173" s="97">
        <v>7891.627993315391</v>
      </c>
      <c r="P173" s="99">
        <v>104.38</v>
      </c>
      <c r="Q173" s="97">
        <v>8.2372812994226052</v>
      </c>
      <c r="R173" s="98">
        <v>1.202522817433957E-5</v>
      </c>
      <c r="S173" s="98">
        <v>3.5714819890428633E-3</v>
      </c>
      <c r="T173" s="98">
        <v>2.8413860313352096E-4</v>
      </c>
    </row>
    <row r="174" spans="2:20" s="148" customFormat="1">
      <c r="B174" s="90" t="s">
        <v>757</v>
      </c>
      <c r="C174" s="87" t="s">
        <v>758</v>
      </c>
      <c r="D174" s="100" t="s">
        <v>143</v>
      </c>
      <c r="E174" s="100" t="s">
        <v>357</v>
      </c>
      <c r="F174" s="87" t="s">
        <v>358</v>
      </c>
      <c r="G174" s="100" t="s">
        <v>359</v>
      </c>
      <c r="H174" s="87" t="s">
        <v>380</v>
      </c>
      <c r="I174" s="87" t="s">
        <v>183</v>
      </c>
      <c r="J174" s="87"/>
      <c r="K174" s="97">
        <v>1.64</v>
      </c>
      <c r="L174" s="100" t="s">
        <v>278</v>
      </c>
      <c r="M174" s="101">
        <v>5.4000000000000006E-2</v>
      </c>
      <c r="N174" s="101">
        <v>7.4000000000000003E-3</v>
      </c>
      <c r="O174" s="97">
        <v>13775.527271170489</v>
      </c>
      <c r="P174" s="99">
        <v>109.46</v>
      </c>
      <c r="Q174" s="97">
        <v>15.078692152953353</v>
      </c>
      <c r="R174" s="98">
        <v>6.8351883864942346E-6</v>
      </c>
      <c r="S174" s="98">
        <v>6.5377489835596273E-3</v>
      </c>
      <c r="T174" s="98">
        <v>5.2012774235606941E-4</v>
      </c>
    </row>
    <row r="175" spans="2:20" s="148" customFormat="1">
      <c r="B175" s="90" t="s">
        <v>759</v>
      </c>
      <c r="C175" s="87" t="s">
        <v>760</v>
      </c>
      <c r="D175" s="100" t="s">
        <v>143</v>
      </c>
      <c r="E175" s="100" t="s">
        <v>357</v>
      </c>
      <c r="F175" s="87" t="s">
        <v>372</v>
      </c>
      <c r="G175" s="100" t="s">
        <v>359</v>
      </c>
      <c r="H175" s="87" t="s">
        <v>380</v>
      </c>
      <c r="I175" s="87" t="s">
        <v>185</v>
      </c>
      <c r="J175" s="87"/>
      <c r="K175" s="97">
        <v>1.6300000000000001</v>
      </c>
      <c r="L175" s="100" t="s">
        <v>278</v>
      </c>
      <c r="M175" s="101">
        <v>2.4399999999999998E-2</v>
      </c>
      <c r="N175" s="101">
        <v>7.0999999999999995E-3</v>
      </c>
      <c r="O175" s="97">
        <v>1082.8185092892088</v>
      </c>
      <c r="P175" s="99">
        <v>103.05</v>
      </c>
      <c r="Q175" s="97">
        <v>1.1158444504269307</v>
      </c>
      <c r="R175" s="98">
        <v>1.1544157908301476E-6</v>
      </c>
      <c r="S175" s="98">
        <v>4.8380263006831634E-4</v>
      </c>
      <c r="T175" s="98">
        <v>3.8490185284897762E-5</v>
      </c>
    </row>
    <row r="176" spans="2:20" s="148" customFormat="1">
      <c r="B176" s="90" t="s">
        <v>761</v>
      </c>
      <c r="C176" s="87" t="s">
        <v>762</v>
      </c>
      <c r="D176" s="100" t="s">
        <v>143</v>
      </c>
      <c r="E176" s="100" t="s">
        <v>357</v>
      </c>
      <c r="F176" s="87" t="s">
        <v>372</v>
      </c>
      <c r="G176" s="100" t="s">
        <v>359</v>
      </c>
      <c r="H176" s="87" t="s">
        <v>380</v>
      </c>
      <c r="I176" s="87" t="s">
        <v>185</v>
      </c>
      <c r="J176" s="87"/>
      <c r="K176" s="97">
        <v>2.9699999999999998</v>
      </c>
      <c r="L176" s="100" t="s">
        <v>278</v>
      </c>
      <c r="M176" s="101">
        <v>6.0999999999999999E-2</v>
      </c>
      <c r="N176" s="101">
        <v>1.0999999999999999E-2</v>
      </c>
      <c r="O176" s="97">
        <v>21833.372222149792</v>
      </c>
      <c r="P176" s="99">
        <v>120.41</v>
      </c>
      <c r="Q176" s="97">
        <v>26.289564220615382</v>
      </c>
      <c r="R176" s="98">
        <v>1.5347002542142865E-5</v>
      </c>
      <c r="S176" s="98">
        <v>1.1398506582541374E-2</v>
      </c>
      <c r="T176" s="98">
        <v>9.0683804317308542E-4</v>
      </c>
    </row>
    <row r="177" spans="2:20" s="148" customFormat="1">
      <c r="B177" s="90" t="s">
        <v>417</v>
      </c>
      <c r="C177" s="87" t="s">
        <v>418</v>
      </c>
      <c r="D177" s="100" t="s">
        <v>143</v>
      </c>
      <c r="E177" s="100" t="s">
        <v>357</v>
      </c>
      <c r="F177" s="87" t="s">
        <v>415</v>
      </c>
      <c r="G177" s="100" t="s">
        <v>416</v>
      </c>
      <c r="H177" s="87" t="s">
        <v>412</v>
      </c>
      <c r="I177" s="87" t="s">
        <v>185</v>
      </c>
      <c r="J177" s="87"/>
      <c r="K177" s="97">
        <v>0.91000000000000014</v>
      </c>
      <c r="L177" s="100" t="s">
        <v>278</v>
      </c>
      <c r="M177" s="101">
        <v>5.7000000000000002E-2</v>
      </c>
      <c r="N177" s="101">
        <v>4.5999999999999999E-3</v>
      </c>
      <c r="O177" s="97">
        <v>3035.0423358623689</v>
      </c>
      <c r="P177" s="99">
        <v>105.26</v>
      </c>
      <c r="Q177" s="97">
        <v>3.1946854811365775</v>
      </c>
      <c r="R177" s="98">
        <v>3.6045749978101633E-6</v>
      </c>
      <c r="S177" s="98">
        <v>1.3851368238857876E-3</v>
      </c>
      <c r="T177" s="98">
        <v>1.1019818761375981E-4</v>
      </c>
    </row>
    <row r="178" spans="2:20" s="148" customFormat="1">
      <c r="B178" s="90" t="s">
        <v>763</v>
      </c>
      <c r="C178" s="87" t="s">
        <v>764</v>
      </c>
      <c r="D178" s="100" t="s">
        <v>143</v>
      </c>
      <c r="E178" s="100" t="s">
        <v>357</v>
      </c>
      <c r="F178" s="87" t="s">
        <v>415</v>
      </c>
      <c r="G178" s="100" t="s">
        <v>416</v>
      </c>
      <c r="H178" s="87" t="s">
        <v>412</v>
      </c>
      <c r="I178" s="87" t="s">
        <v>185</v>
      </c>
      <c r="J178" s="87"/>
      <c r="K178" s="97">
        <v>7.5500000000000007</v>
      </c>
      <c r="L178" s="100" t="s">
        <v>278</v>
      </c>
      <c r="M178" s="101">
        <v>3.6499999999999998E-2</v>
      </c>
      <c r="N178" s="101">
        <v>3.0800000000000004E-2</v>
      </c>
      <c r="O178" s="97">
        <v>4598.4049867293388</v>
      </c>
      <c r="P178" s="99">
        <v>104.79</v>
      </c>
      <c r="Q178" s="97">
        <v>4.8186685855936737</v>
      </c>
      <c r="R178" s="98">
        <v>1.2404829915725984E-5</v>
      </c>
      <c r="S178" s="98">
        <v>2.0892558404944578E-3</v>
      </c>
      <c r="T178" s="98">
        <v>1.6621622002516024E-4</v>
      </c>
    </row>
    <row r="179" spans="2:20" s="148" customFormat="1">
      <c r="B179" s="90" t="s">
        <v>765</v>
      </c>
      <c r="C179" s="87" t="s">
        <v>766</v>
      </c>
      <c r="D179" s="100" t="s">
        <v>143</v>
      </c>
      <c r="E179" s="100" t="s">
        <v>357</v>
      </c>
      <c r="F179" s="87" t="s">
        <v>358</v>
      </c>
      <c r="G179" s="100" t="s">
        <v>359</v>
      </c>
      <c r="H179" s="87" t="s">
        <v>412</v>
      </c>
      <c r="I179" s="87" t="s">
        <v>183</v>
      </c>
      <c r="J179" s="87"/>
      <c r="K179" s="97">
        <v>4.91</v>
      </c>
      <c r="L179" s="100" t="s">
        <v>278</v>
      </c>
      <c r="M179" s="101">
        <v>1.4800000000000001E-2</v>
      </c>
      <c r="N179" s="101">
        <v>1.15E-2</v>
      </c>
      <c r="O179" s="97">
        <v>18226.914898568957</v>
      </c>
      <c r="P179" s="99">
        <v>102.13</v>
      </c>
      <c r="Q179" s="97">
        <v>18.615147849801453</v>
      </c>
      <c r="R179" s="98">
        <v>1.9594892473475211E-5</v>
      </c>
      <c r="S179" s="98">
        <v>8.0710689428071455E-3</v>
      </c>
      <c r="T179" s="98">
        <v>6.4211502738619657E-4</v>
      </c>
    </row>
    <row r="180" spans="2:20" s="148" customFormat="1">
      <c r="B180" s="90" t="s">
        <v>767</v>
      </c>
      <c r="C180" s="87" t="s">
        <v>768</v>
      </c>
      <c r="D180" s="100" t="s">
        <v>143</v>
      </c>
      <c r="E180" s="100" t="s">
        <v>357</v>
      </c>
      <c r="F180" s="87" t="s">
        <v>437</v>
      </c>
      <c r="G180" s="100" t="s">
        <v>400</v>
      </c>
      <c r="H180" s="87" t="s">
        <v>412</v>
      </c>
      <c r="I180" s="87" t="s">
        <v>185</v>
      </c>
      <c r="J180" s="87"/>
      <c r="K180" s="97">
        <v>1.6099999999999999</v>
      </c>
      <c r="L180" s="100" t="s">
        <v>278</v>
      </c>
      <c r="M180" s="101">
        <v>5.2499999999999998E-2</v>
      </c>
      <c r="N180" s="101">
        <v>1.34E-2</v>
      </c>
      <c r="O180" s="97">
        <v>518.89815256879456</v>
      </c>
      <c r="P180" s="99">
        <v>108.15</v>
      </c>
      <c r="Q180" s="97">
        <v>0.56118834734304035</v>
      </c>
      <c r="R180" s="98">
        <v>8.2339215198996242E-6</v>
      </c>
      <c r="S180" s="98">
        <v>2.433174250267366E-4</v>
      </c>
      <c r="T180" s="98">
        <v>1.9357754981614835E-5</v>
      </c>
    </row>
    <row r="181" spans="2:20" s="148" customFormat="1">
      <c r="B181" s="90" t="s">
        <v>769</v>
      </c>
      <c r="C181" s="87" t="s">
        <v>770</v>
      </c>
      <c r="D181" s="100" t="s">
        <v>143</v>
      </c>
      <c r="E181" s="100" t="s">
        <v>357</v>
      </c>
      <c r="F181" s="87" t="s">
        <v>358</v>
      </c>
      <c r="G181" s="100" t="s">
        <v>359</v>
      </c>
      <c r="H181" s="87" t="s">
        <v>412</v>
      </c>
      <c r="I181" s="87" t="s">
        <v>183</v>
      </c>
      <c r="J181" s="87"/>
      <c r="K181" s="97">
        <v>4.4000000000000004</v>
      </c>
      <c r="L181" s="100" t="s">
        <v>278</v>
      </c>
      <c r="M181" s="101">
        <v>2.0979999999999999E-2</v>
      </c>
      <c r="N181" s="101">
        <v>1.1000000000000001E-2</v>
      </c>
      <c r="O181" s="97">
        <v>1141.2048586402343</v>
      </c>
      <c r="P181" s="99">
        <v>104.94</v>
      </c>
      <c r="Q181" s="97">
        <v>1.1975803562557759</v>
      </c>
      <c r="R181" s="98">
        <v>1.1975815538373298E-6</v>
      </c>
      <c r="S181" s="98">
        <v>5.1924130272191225E-4</v>
      </c>
      <c r="T181" s="98">
        <v>4.130960169959383E-5</v>
      </c>
    </row>
    <row r="182" spans="2:20" s="148" customFormat="1">
      <c r="B182" s="90" t="s">
        <v>771</v>
      </c>
      <c r="C182" s="87" t="s">
        <v>772</v>
      </c>
      <c r="D182" s="100" t="s">
        <v>143</v>
      </c>
      <c r="E182" s="100" t="s">
        <v>357</v>
      </c>
      <c r="F182" s="87" t="s">
        <v>452</v>
      </c>
      <c r="G182" s="100" t="s">
        <v>453</v>
      </c>
      <c r="H182" s="87" t="s">
        <v>454</v>
      </c>
      <c r="I182" s="87" t="s">
        <v>185</v>
      </c>
      <c r="J182" s="87"/>
      <c r="K182" s="97">
        <v>0.89999999999999991</v>
      </c>
      <c r="L182" s="100" t="s">
        <v>278</v>
      </c>
      <c r="M182" s="101">
        <v>6.5000000000000002E-2</v>
      </c>
      <c r="N182" s="101">
        <v>5.5999999999999991E-3</v>
      </c>
      <c r="O182" s="97">
        <v>127.03586838089075</v>
      </c>
      <c r="P182" s="99">
        <v>105.97</v>
      </c>
      <c r="Q182" s="97">
        <v>0.13461990566058415</v>
      </c>
      <c r="R182" s="98">
        <v>3.4647063105249134E-7</v>
      </c>
      <c r="S182" s="98">
        <v>5.8367870533585768E-5</v>
      </c>
      <c r="T182" s="98">
        <v>4.6436088022204541E-6</v>
      </c>
    </row>
    <row r="183" spans="2:20" s="148" customFormat="1">
      <c r="B183" s="90" t="s">
        <v>773</v>
      </c>
      <c r="C183" s="87" t="s">
        <v>774</v>
      </c>
      <c r="D183" s="100" t="s">
        <v>143</v>
      </c>
      <c r="E183" s="100" t="s">
        <v>357</v>
      </c>
      <c r="F183" s="87" t="s">
        <v>469</v>
      </c>
      <c r="G183" s="100" t="s">
        <v>400</v>
      </c>
      <c r="H183" s="87" t="s">
        <v>454</v>
      </c>
      <c r="I183" s="87" t="s">
        <v>183</v>
      </c>
      <c r="J183" s="87"/>
      <c r="K183" s="97">
        <v>1.29</v>
      </c>
      <c r="L183" s="100" t="s">
        <v>278</v>
      </c>
      <c r="M183" s="101">
        <v>6.4100000000000004E-2</v>
      </c>
      <c r="N183" s="101">
        <v>6.0999999999999995E-3</v>
      </c>
      <c r="O183" s="97">
        <v>499.71011166166664</v>
      </c>
      <c r="P183" s="99">
        <v>108.75</v>
      </c>
      <c r="Q183" s="97">
        <v>0.54343475202507285</v>
      </c>
      <c r="R183" s="98">
        <v>2.531654144422112E-6</v>
      </c>
      <c r="S183" s="98">
        <v>2.356199040105099E-4</v>
      </c>
      <c r="T183" s="98">
        <v>1.8745358537827162E-5</v>
      </c>
    </row>
    <row r="184" spans="2:20" s="148" customFormat="1">
      <c r="B184" s="90" t="s">
        <v>775</v>
      </c>
      <c r="C184" s="87" t="s">
        <v>776</v>
      </c>
      <c r="D184" s="100" t="s">
        <v>143</v>
      </c>
      <c r="E184" s="100" t="s">
        <v>357</v>
      </c>
      <c r="F184" s="87" t="s">
        <v>474</v>
      </c>
      <c r="G184" s="100" t="s">
        <v>400</v>
      </c>
      <c r="H184" s="87" t="s">
        <v>454</v>
      </c>
      <c r="I184" s="87" t="s">
        <v>185</v>
      </c>
      <c r="J184" s="87"/>
      <c r="K184" s="97">
        <v>1</v>
      </c>
      <c r="L184" s="100" t="s">
        <v>278</v>
      </c>
      <c r="M184" s="101">
        <v>6.4000000000000001E-2</v>
      </c>
      <c r="N184" s="101">
        <v>4.8999999999999998E-3</v>
      </c>
      <c r="O184" s="97">
        <v>1110.6649630985241</v>
      </c>
      <c r="P184" s="99">
        <v>105.88</v>
      </c>
      <c r="Q184" s="97">
        <v>1.175972064025971</v>
      </c>
      <c r="R184" s="98">
        <v>4.1297050943565599E-6</v>
      </c>
      <c r="S184" s="98">
        <v>5.0987248020541848E-4</v>
      </c>
      <c r="T184" s="98">
        <v>4.0564240487914921E-5</v>
      </c>
    </row>
    <row r="185" spans="2:20" s="148" customFormat="1">
      <c r="B185" s="90" t="s">
        <v>777</v>
      </c>
      <c r="C185" s="87" t="s">
        <v>778</v>
      </c>
      <c r="D185" s="100" t="s">
        <v>143</v>
      </c>
      <c r="E185" s="100" t="s">
        <v>357</v>
      </c>
      <c r="F185" s="87" t="s">
        <v>474</v>
      </c>
      <c r="G185" s="100" t="s">
        <v>400</v>
      </c>
      <c r="H185" s="87" t="s">
        <v>454</v>
      </c>
      <c r="I185" s="87" t="s">
        <v>185</v>
      </c>
      <c r="J185" s="87"/>
      <c r="K185" s="97">
        <v>1.74</v>
      </c>
      <c r="L185" s="100" t="s">
        <v>278</v>
      </c>
      <c r="M185" s="101">
        <v>7.9900000000000006E-3</v>
      </c>
      <c r="N185" s="101">
        <v>1.1300000000000001E-2</v>
      </c>
      <c r="O185" s="97">
        <v>4005.2493461796316</v>
      </c>
      <c r="P185" s="99">
        <v>99.43</v>
      </c>
      <c r="Q185" s="97">
        <v>3.9823336289166278</v>
      </c>
      <c r="R185" s="98">
        <v>7.168030355841251E-6</v>
      </c>
      <c r="S185" s="98">
        <v>1.7266416324804152E-3</v>
      </c>
      <c r="T185" s="98">
        <v>1.3736749704193436E-4</v>
      </c>
    </row>
    <row r="186" spans="2:20" s="148" customFormat="1">
      <c r="B186" s="90" t="s">
        <v>779</v>
      </c>
      <c r="C186" s="87" t="s">
        <v>780</v>
      </c>
      <c r="D186" s="100" t="s">
        <v>143</v>
      </c>
      <c r="E186" s="100" t="s">
        <v>357</v>
      </c>
      <c r="F186" s="87" t="s">
        <v>483</v>
      </c>
      <c r="G186" s="100" t="s">
        <v>400</v>
      </c>
      <c r="H186" s="87" t="s">
        <v>454</v>
      </c>
      <c r="I186" s="87" t="s">
        <v>185</v>
      </c>
      <c r="J186" s="87"/>
      <c r="K186" s="97">
        <v>4.3499999999999996</v>
      </c>
      <c r="L186" s="100" t="s">
        <v>278</v>
      </c>
      <c r="M186" s="101">
        <v>5.0499999999999996E-2</v>
      </c>
      <c r="N186" s="101">
        <v>3.1699999999999999E-2</v>
      </c>
      <c r="O186" s="97">
        <v>407.52209037187316</v>
      </c>
      <c r="P186" s="99">
        <v>110.82</v>
      </c>
      <c r="Q186" s="97">
        <v>0.45161598639900963</v>
      </c>
      <c r="R186" s="98">
        <v>7.3632721118442361E-7</v>
      </c>
      <c r="S186" s="98">
        <v>1.9580955205462621E-4</v>
      </c>
      <c r="T186" s="98">
        <v>1.5578141727074018E-5</v>
      </c>
    </row>
    <row r="187" spans="2:20" s="148" customFormat="1">
      <c r="B187" s="90" t="s">
        <v>781</v>
      </c>
      <c r="C187" s="87" t="s">
        <v>782</v>
      </c>
      <c r="D187" s="100" t="s">
        <v>143</v>
      </c>
      <c r="E187" s="100" t="s">
        <v>357</v>
      </c>
      <c r="F187" s="87" t="s">
        <v>486</v>
      </c>
      <c r="G187" s="100" t="s">
        <v>359</v>
      </c>
      <c r="H187" s="87" t="s">
        <v>454</v>
      </c>
      <c r="I187" s="87" t="s">
        <v>185</v>
      </c>
      <c r="J187" s="87"/>
      <c r="K187" s="97">
        <v>4.3900000000000006</v>
      </c>
      <c r="L187" s="100" t="s">
        <v>278</v>
      </c>
      <c r="M187" s="101">
        <v>6.4000000000000001E-2</v>
      </c>
      <c r="N187" s="101">
        <v>1.67E-2</v>
      </c>
      <c r="O187" s="97">
        <v>3483.0402747580447</v>
      </c>
      <c r="P187" s="99">
        <v>122.7</v>
      </c>
      <c r="Q187" s="97">
        <v>4.2736903966569715</v>
      </c>
      <c r="R187" s="98">
        <v>1.3133006356961464E-5</v>
      </c>
      <c r="S187" s="98">
        <v>1.8529667403097815E-3</v>
      </c>
      <c r="T187" s="98">
        <v>1.4741762183311297E-4</v>
      </c>
    </row>
    <row r="188" spans="2:20" s="148" customFormat="1">
      <c r="B188" s="90" t="s">
        <v>783</v>
      </c>
      <c r="C188" s="87" t="s">
        <v>784</v>
      </c>
      <c r="D188" s="100" t="s">
        <v>143</v>
      </c>
      <c r="E188" s="100" t="s">
        <v>357</v>
      </c>
      <c r="F188" s="87" t="s">
        <v>486</v>
      </c>
      <c r="G188" s="100" t="s">
        <v>359</v>
      </c>
      <c r="H188" s="87" t="s">
        <v>454</v>
      </c>
      <c r="I188" s="87" t="s">
        <v>183</v>
      </c>
      <c r="J188" s="87"/>
      <c r="K188" s="97">
        <v>1.64</v>
      </c>
      <c r="L188" s="100" t="s">
        <v>278</v>
      </c>
      <c r="M188" s="101">
        <v>2.1480000000000003E-2</v>
      </c>
      <c r="N188" s="101">
        <v>7.1999999999999998E-3</v>
      </c>
      <c r="O188" s="97">
        <v>9213.4094434060025</v>
      </c>
      <c r="P188" s="99">
        <v>102.52</v>
      </c>
      <c r="Q188" s="97">
        <v>9.4455873797453798</v>
      </c>
      <c r="R188" s="98">
        <v>1.2350385760145944E-5</v>
      </c>
      <c r="S188" s="98">
        <v>4.0953737011574249E-3</v>
      </c>
      <c r="T188" s="98">
        <v>3.2581818033148777E-4</v>
      </c>
    </row>
    <row r="189" spans="2:20" s="148" customFormat="1">
      <c r="B189" s="90" t="s">
        <v>785</v>
      </c>
      <c r="C189" s="87" t="s">
        <v>786</v>
      </c>
      <c r="D189" s="100" t="s">
        <v>143</v>
      </c>
      <c r="E189" s="100" t="s">
        <v>357</v>
      </c>
      <c r="F189" s="87" t="s">
        <v>493</v>
      </c>
      <c r="G189" s="100" t="s">
        <v>359</v>
      </c>
      <c r="H189" s="87" t="s">
        <v>454</v>
      </c>
      <c r="I189" s="87" t="s">
        <v>185</v>
      </c>
      <c r="J189" s="87"/>
      <c r="K189" s="97">
        <v>0.75</v>
      </c>
      <c r="L189" s="100" t="s">
        <v>278</v>
      </c>
      <c r="M189" s="101">
        <v>1.3100000000000001E-2</v>
      </c>
      <c r="N189" s="101">
        <v>6.8000000000000005E-3</v>
      </c>
      <c r="O189" s="97">
        <v>4620.7530419511513</v>
      </c>
      <c r="P189" s="99">
        <v>100.47</v>
      </c>
      <c r="Q189" s="97">
        <v>4.6577279028513008</v>
      </c>
      <c r="R189" s="98">
        <v>3.1735020177384056E-5</v>
      </c>
      <c r="S189" s="98">
        <v>2.0194759302516285E-3</v>
      </c>
      <c r="T189" s="98">
        <v>1.6066469651642944E-4</v>
      </c>
    </row>
    <row r="190" spans="2:20" s="148" customFormat="1">
      <c r="B190" s="90" t="s">
        <v>787</v>
      </c>
      <c r="C190" s="87" t="s">
        <v>788</v>
      </c>
      <c r="D190" s="100" t="s">
        <v>143</v>
      </c>
      <c r="E190" s="100" t="s">
        <v>357</v>
      </c>
      <c r="F190" s="87" t="s">
        <v>493</v>
      </c>
      <c r="G190" s="100" t="s">
        <v>359</v>
      </c>
      <c r="H190" s="87" t="s">
        <v>454</v>
      </c>
      <c r="I190" s="87" t="s">
        <v>185</v>
      </c>
      <c r="J190" s="87"/>
      <c r="K190" s="97">
        <v>4.16</v>
      </c>
      <c r="L190" s="100" t="s">
        <v>278</v>
      </c>
      <c r="M190" s="101">
        <v>1.0500000000000001E-2</v>
      </c>
      <c r="N190" s="101">
        <v>1.1099999999999999E-2</v>
      </c>
      <c r="O190" s="97">
        <v>2935.9722096012797</v>
      </c>
      <c r="P190" s="99">
        <v>99.77</v>
      </c>
      <c r="Q190" s="97">
        <v>2.9369898187272101</v>
      </c>
      <c r="R190" s="98">
        <v>9.7899660624240325E-6</v>
      </c>
      <c r="S190" s="98">
        <v>1.2734063410365449E-3</v>
      </c>
      <c r="T190" s="98">
        <v>1.0130917643531462E-4</v>
      </c>
    </row>
    <row r="191" spans="2:20" s="148" customFormat="1">
      <c r="B191" s="90" t="s">
        <v>789</v>
      </c>
      <c r="C191" s="87" t="s">
        <v>790</v>
      </c>
      <c r="D191" s="100" t="s">
        <v>143</v>
      </c>
      <c r="E191" s="100" t="s">
        <v>357</v>
      </c>
      <c r="F191" s="87" t="s">
        <v>449</v>
      </c>
      <c r="G191" s="100" t="s">
        <v>434</v>
      </c>
      <c r="H191" s="87" t="s">
        <v>454</v>
      </c>
      <c r="I191" s="87" t="s">
        <v>183</v>
      </c>
      <c r="J191" s="87"/>
      <c r="K191" s="97">
        <v>1.6700000000000002</v>
      </c>
      <c r="L191" s="100" t="s">
        <v>278</v>
      </c>
      <c r="M191" s="101">
        <v>0.06</v>
      </c>
      <c r="N191" s="101">
        <v>1.03E-2</v>
      </c>
      <c r="O191" s="97">
        <v>2387.9241612907035</v>
      </c>
      <c r="P191" s="99">
        <v>110.1</v>
      </c>
      <c r="Q191" s="97">
        <v>2.6291044229133629</v>
      </c>
      <c r="R191" s="98">
        <v>1.6769126635639991E-5</v>
      </c>
      <c r="S191" s="98">
        <v>1.1399148277728705E-3</v>
      </c>
      <c r="T191" s="98">
        <v>9.0688909491427465E-5</v>
      </c>
    </row>
    <row r="192" spans="2:20" s="148" customFormat="1">
      <c r="B192" s="90" t="s">
        <v>791</v>
      </c>
      <c r="C192" s="87" t="s">
        <v>792</v>
      </c>
      <c r="D192" s="100" t="s">
        <v>143</v>
      </c>
      <c r="E192" s="100" t="s">
        <v>357</v>
      </c>
      <c r="F192" s="87" t="s">
        <v>433</v>
      </c>
      <c r="G192" s="100" t="s">
        <v>434</v>
      </c>
      <c r="H192" s="87" t="s">
        <v>454</v>
      </c>
      <c r="I192" s="87" t="s">
        <v>185</v>
      </c>
      <c r="J192" s="87"/>
      <c r="K192" s="97">
        <v>2.3600000000000003</v>
      </c>
      <c r="L192" s="100" t="s">
        <v>278</v>
      </c>
      <c r="M192" s="101">
        <v>1.942E-2</v>
      </c>
      <c r="N192" s="101">
        <v>7.4000000000000003E-3</v>
      </c>
      <c r="O192" s="97">
        <v>3834.3635042869523</v>
      </c>
      <c r="P192" s="99">
        <v>103.03</v>
      </c>
      <c r="Q192" s="97">
        <v>3.9505446160233673</v>
      </c>
      <c r="R192" s="98">
        <v>2.6323100607169339E-5</v>
      </c>
      <c r="S192" s="98">
        <v>1.7128587006038883E-3</v>
      </c>
      <c r="T192" s="98">
        <v>1.3627095979983271E-4</v>
      </c>
    </row>
    <row r="193" spans="2:20" s="148" customFormat="1">
      <c r="B193" s="90" t="s">
        <v>793</v>
      </c>
      <c r="C193" s="87" t="s">
        <v>794</v>
      </c>
      <c r="D193" s="100" t="s">
        <v>143</v>
      </c>
      <c r="E193" s="100" t="s">
        <v>357</v>
      </c>
      <c r="F193" s="87" t="s">
        <v>433</v>
      </c>
      <c r="G193" s="100" t="s">
        <v>434</v>
      </c>
      <c r="H193" s="87" t="s">
        <v>454</v>
      </c>
      <c r="I193" s="87" t="s">
        <v>185</v>
      </c>
      <c r="J193" s="87"/>
      <c r="K193" s="97">
        <v>3.3099999999999996</v>
      </c>
      <c r="L193" s="100" t="s">
        <v>278</v>
      </c>
      <c r="M193" s="101">
        <v>1.942E-2</v>
      </c>
      <c r="N193" s="101">
        <v>9.3999999999999986E-3</v>
      </c>
      <c r="O193" s="97">
        <v>4498.6721801261019</v>
      </c>
      <c r="P193" s="99">
        <v>103.51</v>
      </c>
      <c r="Q193" s="97">
        <v>4.6565754561148882</v>
      </c>
      <c r="R193" s="98">
        <v>3.1027495226613237E-5</v>
      </c>
      <c r="S193" s="98">
        <v>2.018976257773196E-3</v>
      </c>
      <c r="T193" s="98">
        <v>1.6062494376379576E-4</v>
      </c>
    </row>
    <row r="194" spans="2:20" s="148" customFormat="1">
      <c r="B194" s="90" t="s">
        <v>795</v>
      </c>
      <c r="C194" s="87" t="s">
        <v>796</v>
      </c>
      <c r="D194" s="100" t="s">
        <v>143</v>
      </c>
      <c r="E194" s="100" t="s">
        <v>357</v>
      </c>
      <c r="F194" s="87" t="s">
        <v>512</v>
      </c>
      <c r="G194" s="100" t="s">
        <v>434</v>
      </c>
      <c r="H194" s="87" t="s">
        <v>454</v>
      </c>
      <c r="I194" s="87" t="s">
        <v>183</v>
      </c>
      <c r="J194" s="87"/>
      <c r="K194" s="97">
        <v>1.51</v>
      </c>
      <c r="L194" s="100" t="s">
        <v>278</v>
      </c>
      <c r="M194" s="101">
        <v>5.7000000000000002E-2</v>
      </c>
      <c r="N194" s="101">
        <v>8.8999999999999982E-3</v>
      </c>
      <c r="O194" s="97">
        <v>9746.9782479301412</v>
      </c>
      <c r="P194" s="99">
        <v>109.92</v>
      </c>
      <c r="Q194" s="97">
        <v>10.713878489188986</v>
      </c>
      <c r="R194" s="98">
        <v>1.4411454087267343E-5</v>
      </c>
      <c r="S194" s="98">
        <v>4.6452734422963542E-3</v>
      </c>
      <c r="T194" s="98">
        <v>3.6956689439194244E-4</v>
      </c>
    </row>
    <row r="195" spans="2:20" s="148" customFormat="1">
      <c r="B195" s="90" t="s">
        <v>797</v>
      </c>
      <c r="C195" s="87" t="s">
        <v>798</v>
      </c>
      <c r="D195" s="100" t="s">
        <v>143</v>
      </c>
      <c r="E195" s="100" t="s">
        <v>357</v>
      </c>
      <c r="F195" s="87" t="s">
        <v>512</v>
      </c>
      <c r="G195" s="100" t="s">
        <v>434</v>
      </c>
      <c r="H195" s="87" t="s">
        <v>454</v>
      </c>
      <c r="I195" s="87" t="s">
        <v>183</v>
      </c>
      <c r="J195" s="87"/>
      <c r="K195" s="97">
        <v>7.28</v>
      </c>
      <c r="L195" s="100" t="s">
        <v>278</v>
      </c>
      <c r="M195" s="101">
        <v>3.9199999999999999E-2</v>
      </c>
      <c r="N195" s="101">
        <v>3.4299999999999997E-2</v>
      </c>
      <c r="O195" s="97">
        <v>5506.7391185521146</v>
      </c>
      <c r="P195" s="99">
        <v>105.58</v>
      </c>
      <c r="Q195" s="97">
        <v>5.8140154274922606</v>
      </c>
      <c r="R195" s="98">
        <v>1.7524657518016715E-5</v>
      </c>
      <c r="S195" s="98">
        <v>2.5208136797223932E-3</v>
      </c>
      <c r="T195" s="98">
        <v>2.0054993414880563E-4</v>
      </c>
    </row>
    <row r="196" spans="2:20" s="148" customFormat="1">
      <c r="B196" s="90" t="s">
        <v>799</v>
      </c>
      <c r="C196" s="87" t="s">
        <v>800</v>
      </c>
      <c r="D196" s="100" t="s">
        <v>143</v>
      </c>
      <c r="E196" s="100" t="s">
        <v>357</v>
      </c>
      <c r="F196" s="87" t="s">
        <v>486</v>
      </c>
      <c r="G196" s="100" t="s">
        <v>359</v>
      </c>
      <c r="H196" s="87" t="s">
        <v>454</v>
      </c>
      <c r="I196" s="87" t="s">
        <v>183</v>
      </c>
      <c r="J196" s="87"/>
      <c r="K196" s="97">
        <v>1.6100000000000003</v>
      </c>
      <c r="L196" s="100" t="s">
        <v>278</v>
      </c>
      <c r="M196" s="101">
        <v>6.0999999999999999E-2</v>
      </c>
      <c r="N196" s="101">
        <v>6.1999999999999998E-3</v>
      </c>
      <c r="O196" s="97">
        <v>7758.4660926121769</v>
      </c>
      <c r="P196" s="99">
        <v>114.11</v>
      </c>
      <c r="Q196" s="97">
        <v>8.8531858319920786</v>
      </c>
      <c r="R196" s="98">
        <v>1.4755309719986796E-5</v>
      </c>
      <c r="S196" s="98">
        <v>3.8385230023436868E-3</v>
      </c>
      <c r="T196" s="98">
        <v>3.0538375031092293E-4</v>
      </c>
    </row>
    <row r="197" spans="2:20" s="148" customFormat="1">
      <c r="B197" s="90" t="s">
        <v>801</v>
      </c>
      <c r="C197" s="87" t="s">
        <v>802</v>
      </c>
      <c r="D197" s="100" t="s">
        <v>143</v>
      </c>
      <c r="E197" s="100" t="s">
        <v>357</v>
      </c>
      <c r="F197" s="87" t="s">
        <v>486</v>
      </c>
      <c r="G197" s="100" t="s">
        <v>359</v>
      </c>
      <c r="H197" s="87" t="s">
        <v>454</v>
      </c>
      <c r="I197" s="87" t="s">
        <v>183</v>
      </c>
      <c r="J197" s="87"/>
      <c r="K197" s="97">
        <v>0.19</v>
      </c>
      <c r="L197" s="100" t="s">
        <v>278</v>
      </c>
      <c r="M197" s="101">
        <v>6.8000000000000005E-2</v>
      </c>
      <c r="N197" s="101">
        <v>5.5000000000000005E-3</v>
      </c>
      <c r="O197" s="97">
        <v>2327.7778867769975</v>
      </c>
      <c r="P197" s="99">
        <v>106.69</v>
      </c>
      <c r="Q197" s="97">
        <v>2.4835061236408502</v>
      </c>
      <c r="R197" s="98">
        <v>6.9234743358781288E-6</v>
      </c>
      <c r="S197" s="98">
        <v>1.0767869965643503E-3</v>
      </c>
      <c r="T197" s="98">
        <v>8.5666609551663609E-5</v>
      </c>
    </row>
    <row r="198" spans="2:20" s="148" customFormat="1">
      <c r="B198" s="90" t="s">
        <v>803</v>
      </c>
      <c r="C198" s="87" t="s">
        <v>804</v>
      </c>
      <c r="D198" s="100" t="s">
        <v>143</v>
      </c>
      <c r="E198" s="100" t="s">
        <v>357</v>
      </c>
      <c r="F198" s="87"/>
      <c r="G198" s="100" t="s">
        <v>805</v>
      </c>
      <c r="H198" s="87" t="s">
        <v>454</v>
      </c>
      <c r="I198" s="87" t="s">
        <v>183</v>
      </c>
      <c r="J198" s="87"/>
      <c r="K198" s="97">
        <v>4.47</v>
      </c>
      <c r="L198" s="100" t="s">
        <v>278</v>
      </c>
      <c r="M198" s="101">
        <v>4.2000000000000003E-2</v>
      </c>
      <c r="N198" s="101">
        <v>3.5600000000000007E-2</v>
      </c>
      <c r="O198" s="97">
        <v>12315.307043018449</v>
      </c>
      <c r="P198" s="99">
        <v>102.97</v>
      </c>
      <c r="Q198" s="97">
        <v>12.681072118468766</v>
      </c>
      <c r="R198" s="98">
        <v>9.0579086560491188E-6</v>
      </c>
      <c r="S198" s="98">
        <v>5.4982000767704094E-3</v>
      </c>
      <c r="T198" s="98">
        <v>4.3742370656077028E-4</v>
      </c>
    </row>
    <row r="199" spans="2:20" s="148" customFormat="1">
      <c r="B199" s="90" t="s">
        <v>806</v>
      </c>
      <c r="C199" s="87" t="s">
        <v>807</v>
      </c>
      <c r="D199" s="100" t="s">
        <v>143</v>
      </c>
      <c r="E199" s="100" t="s">
        <v>357</v>
      </c>
      <c r="F199" s="87" t="s">
        <v>808</v>
      </c>
      <c r="G199" s="100" t="s">
        <v>509</v>
      </c>
      <c r="H199" s="87" t="s">
        <v>454</v>
      </c>
      <c r="I199" s="87" t="s">
        <v>185</v>
      </c>
      <c r="J199" s="87"/>
      <c r="K199" s="97">
        <v>3.2800000000000002</v>
      </c>
      <c r="L199" s="100" t="s">
        <v>278</v>
      </c>
      <c r="M199" s="101">
        <v>2.3E-2</v>
      </c>
      <c r="N199" s="101">
        <v>1.32E-2</v>
      </c>
      <c r="O199" s="97">
        <v>34170.859462816006</v>
      </c>
      <c r="P199" s="99">
        <v>103.27</v>
      </c>
      <c r="Q199" s="97">
        <v>35.288246379237208</v>
      </c>
      <c r="R199" s="98">
        <v>1.1320897920860524E-5</v>
      </c>
      <c r="S199" s="98">
        <v>1.5300113203270954E-2</v>
      </c>
      <c r="T199" s="98">
        <v>1.2172405759568775E-3</v>
      </c>
    </row>
    <row r="200" spans="2:20" s="148" customFormat="1">
      <c r="B200" s="90" t="s">
        <v>809</v>
      </c>
      <c r="C200" s="87" t="s">
        <v>810</v>
      </c>
      <c r="D200" s="100" t="s">
        <v>143</v>
      </c>
      <c r="E200" s="100" t="s">
        <v>357</v>
      </c>
      <c r="F200" s="87" t="s">
        <v>808</v>
      </c>
      <c r="G200" s="100" t="s">
        <v>509</v>
      </c>
      <c r="H200" s="87" t="s">
        <v>454</v>
      </c>
      <c r="I200" s="87" t="s">
        <v>185</v>
      </c>
      <c r="J200" s="87"/>
      <c r="K200" s="97">
        <v>7.8400000000000007</v>
      </c>
      <c r="L200" s="100" t="s">
        <v>278</v>
      </c>
      <c r="M200" s="101">
        <v>1.7500000000000002E-2</v>
      </c>
      <c r="N200" s="101">
        <v>1.66E-2</v>
      </c>
      <c r="O200" s="97">
        <v>1309.7023023182978</v>
      </c>
      <c r="P200" s="99">
        <v>100.9</v>
      </c>
      <c r="Q200" s="97">
        <v>1.3214896660285755</v>
      </c>
      <c r="R200" s="98">
        <v>1.758101988045845E-6</v>
      </c>
      <c r="S200" s="98">
        <v>5.7296532306820136E-4</v>
      </c>
      <c r="T200" s="98">
        <v>4.5583756838201262E-5</v>
      </c>
    </row>
    <row r="201" spans="2:20" s="148" customFormat="1">
      <c r="B201" s="90" t="s">
        <v>811</v>
      </c>
      <c r="C201" s="87" t="s">
        <v>812</v>
      </c>
      <c r="D201" s="100" t="s">
        <v>143</v>
      </c>
      <c r="E201" s="100" t="s">
        <v>357</v>
      </c>
      <c r="F201" s="87" t="s">
        <v>550</v>
      </c>
      <c r="G201" s="100" t="s">
        <v>400</v>
      </c>
      <c r="H201" s="87" t="s">
        <v>544</v>
      </c>
      <c r="I201" s="87" t="s">
        <v>185</v>
      </c>
      <c r="J201" s="87"/>
      <c r="K201" s="97">
        <v>5.47</v>
      </c>
      <c r="L201" s="100" t="s">
        <v>278</v>
      </c>
      <c r="M201" s="101">
        <v>3.5000000000000003E-2</v>
      </c>
      <c r="N201" s="101">
        <v>2.63E-2</v>
      </c>
      <c r="O201" s="97">
        <v>3147.7316252010455</v>
      </c>
      <c r="P201" s="99">
        <v>104.83</v>
      </c>
      <c r="Q201" s="97">
        <v>3.3548522257656801</v>
      </c>
      <c r="R201" s="98">
        <v>3.1433738889517302E-5</v>
      </c>
      <c r="S201" s="98">
        <v>1.4545811736528115E-3</v>
      </c>
      <c r="T201" s="98">
        <v>1.1572301473002529E-4</v>
      </c>
    </row>
    <row r="202" spans="2:20" s="148" customFormat="1">
      <c r="B202" s="90" t="s">
        <v>813</v>
      </c>
      <c r="C202" s="87" t="s">
        <v>814</v>
      </c>
      <c r="D202" s="100" t="s">
        <v>143</v>
      </c>
      <c r="E202" s="100" t="s">
        <v>357</v>
      </c>
      <c r="F202" s="87" t="s">
        <v>815</v>
      </c>
      <c r="G202" s="100" t="s">
        <v>416</v>
      </c>
      <c r="H202" s="87" t="s">
        <v>544</v>
      </c>
      <c r="I202" s="87" t="s">
        <v>183</v>
      </c>
      <c r="J202" s="87"/>
      <c r="K202" s="97">
        <v>2.1599999999999997</v>
      </c>
      <c r="L202" s="100" t="s">
        <v>278</v>
      </c>
      <c r="M202" s="101">
        <v>6.9000000000000006E-2</v>
      </c>
      <c r="N202" s="101">
        <v>1.7999999999999999E-2</v>
      </c>
      <c r="O202" s="97">
        <v>536.00083845536972</v>
      </c>
      <c r="P202" s="99">
        <v>113.21</v>
      </c>
      <c r="Q202" s="97">
        <v>0.60680654853071048</v>
      </c>
      <c r="R202" s="98">
        <v>1.2683022918876149E-6</v>
      </c>
      <c r="S202" s="98">
        <v>2.6309635183426446E-4</v>
      </c>
      <c r="T202" s="98">
        <v>2.0931319303600182E-5</v>
      </c>
    </row>
    <row r="203" spans="2:20" s="148" customFormat="1">
      <c r="B203" s="90" t="s">
        <v>816</v>
      </c>
      <c r="C203" s="87" t="s">
        <v>817</v>
      </c>
      <c r="D203" s="100" t="s">
        <v>143</v>
      </c>
      <c r="E203" s="100" t="s">
        <v>357</v>
      </c>
      <c r="F203" s="87" t="s">
        <v>818</v>
      </c>
      <c r="G203" s="100" t="s">
        <v>819</v>
      </c>
      <c r="H203" s="87" t="s">
        <v>544</v>
      </c>
      <c r="I203" s="87" t="s">
        <v>183</v>
      </c>
      <c r="J203" s="87"/>
      <c r="K203" s="97">
        <v>2.0599999999999996</v>
      </c>
      <c r="L203" s="100" t="s">
        <v>278</v>
      </c>
      <c r="M203" s="101">
        <v>5.5500000000000001E-2</v>
      </c>
      <c r="N203" s="101">
        <v>1.43E-2</v>
      </c>
      <c r="O203" s="97">
        <v>474.50735176788703</v>
      </c>
      <c r="P203" s="99">
        <v>110.58</v>
      </c>
      <c r="Q203" s="97">
        <v>0.52471022765011344</v>
      </c>
      <c r="R203" s="98">
        <v>8.7451704608352242E-6</v>
      </c>
      <c r="S203" s="98">
        <v>2.2750141210429694E-4</v>
      </c>
      <c r="T203" s="98">
        <v>1.8099470652389346E-5</v>
      </c>
    </row>
    <row r="204" spans="2:20" s="148" customFormat="1">
      <c r="B204" s="90" t="s">
        <v>820</v>
      </c>
      <c r="C204" s="87" t="s">
        <v>821</v>
      </c>
      <c r="D204" s="100" t="s">
        <v>143</v>
      </c>
      <c r="E204" s="100" t="s">
        <v>357</v>
      </c>
      <c r="F204" s="87" t="s">
        <v>568</v>
      </c>
      <c r="G204" s="100" t="s">
        <v>359</v>
      </c>
      <c r="H204" s="87" t="s">
        <v>544</v>
      </c>
      <c r="I204" s="87" t="s">
        <v>185</v>
      </c>
      <c r="J204" s="87"/>
      <c r="K204" s="97">
        <v>0.91000000000000014</v>
      </c>
      <c r="L204" s="100" t="s">
        <v>278</v>
      </c>
      <c r="M204" s="101">
        <v>1.09E-2</v>
      </c>
      <c r="N204" s="101">
        <v>6.3E-3</v>
      </c>
      <c r="O204" s="97">
        <v>2936.6301377123773</v>
      </c>
      <c r="P204" s="99">
        <v>100.5</v>
      </c>
      <c r="Q204" s="97">
        <v>2.9513132244285973</v>
      </c>
      <c r="R204" s="98">
        <v>2.8107744994558076E-5</v>
      </c>
      <c r="S204" s="98">
        <v>1.2796166164447485E-3</v>
      </c>
      <c r="T204" s="98">
        <v>1.0180325115974975E-4</v>
      </c>
    </row>
    <row r="205" spans="2:20" s="148" customFormat="1">
      <c r="B205" s="90" t="s">
        <v>822</v>
      </c>
      <c r="C205" s="87" t="s">
        <v>823</v>
      </c>
      <c r="D205" s="100" t="s">
        <v>143</v>
      </c>
      <c r="E205" s="100" t="s">
        <v>357</v>
      </c>
      <c r="F205" s="87" t="s">
        <v>547</v>
      </c>
      <c r="G205" s="100" t="s">
        <v>359</v>
      </c>
      <c r="H205" s="87" t="s">
        <v>544</v>
      </c>
      <c r="I205" s="87" t="s">
        <v>183</v>
      </c>
      <c r="J205" s="87"/>
      <c r="K205" s="97">
        <v>3.8100000000000005</v>
      </c>
      <c r="L205" s="100" t="s">
        <v>278</v>
      </c>
      <c r="M205" s="101">
        <v>1.54E-2</v>
      </c>
      <c r="N205" s="101">
        <v>1.11E-2</v>
      </c>
      <c r="O205" s="97">
        <v>8273.2687022750561</v>
      </c>
      <c r="P205" s="99">
        <v>101.77</v>
      </c>
      <c r="Q205" s="97">
        <v>8.4197052834070369</v>
      </c>
      <c r="R205" s="98">
        <v>1.6359742904844044E-5</v>
      </c>
      <c r="S205" s="98">
        <v>3.6505765287929517E-3</v>
      </c>
      <c r="T205" s="98">
        <v>2.9043117638715278E-4</v>
      </c>
    </row>
    <row r="206" spans="2:20" s="148" customFormat="1">
      <c r="B206" s="90" t="s">
        <v>824</v>
      </c>
      <c r="C206" s="87" t="s">
        <v>825</v>
      </c>
      <c r="D206" s="100" t="s">
        <v>143</v>
      </c>
      <c r="E206" s="100" t="s">
        <v>357</v>
      </c>
      <c r="F206" s="87" t="s">
        <v>826</v>
      </c>
      <c r="G206" s="100" t="s">
        <v>400</v>
      </c>
      <c r="H206" s="87" t="s">
        <v>544</v>
      </c>
      <c r="I206" s="87" t="s">
        <v>183</v>
      </c>
      <c r="J206" s="87"/>
      <c r="K206" s="97">
        <v>4.6700000000000008</v>
      </c>
      <c r="L206" s="100" t="s">
        <v>278</v>
      </c>
      <c r="M206" s="101">
        <v>6.0499999999999998E-2</v>
      </c>
      <c r="N206" s="101">
        <v>4.4500000000000005E-2</v>
      </c>
      <c r="O206" s="97">
        <v>3315.5979725956336</v>
      </c>
      <c r="P206" s="99">
        <v>108.27</v>
      </c>
      <c r="Q206" s="97">
        <v>3.5497986134658461</v>
      </c>
      <c r="R206" s="98">
        <v>6.002143194586618E-6</v>
      </c>
      <c r="S206" s="98">
        <v>1.5391051187739905E-3</v>
      </c>
      <c r="T206" s="98">
        <v>1.2244753854723833E-4</v>
      </c>
    </row>
    <row r="207" spans="2:20" s="148" customFormat="1">
      <c r="B207" s="90" t="s">
        <v>827</v>
      </c>
      <c r="C207" s="87" t="s">
        <v>828</v>
      </c>
      <c r="D207" s="100" t="s">
        <v>143</v>
      </c>
      <c r="E207" s="100" t="s">
        <v>357</v>
      </c>
      <c r="F207" s="87" t="s">
        <v>829</v>
      </c>
      <c r="G207" s="100" t="s">
        <v>400</v>
      </c>
      <c r="H207" s="87" t="s">
        <v>544</v>
      </c>
      <c r="I207" s="87" t="s">
        <v>183</v>
      </c>
      <c r="J207" s="87"/>
      <c r="K207" s="97">
        <v>2.5599999999999992</v>
      </c>
      <c r="L207" s="100" t="s">
        <v>278</v>
      </c>
      <c r="M207" s="101">
        <v>8.4899999999999993E-3</v>
      </c>
      <c r="N207" s="101">
        <v>1.8100000000000002E-2</v>
      </c>
      <c r="O207" s="97">
        <v>679.76907255935032</v>
      </c>
      <c r="P207" s="99">
        <v>97.59</v>
      </c>
      <c r="Q207" s="97">
        <v>0.66338663773520301</v>
      </c>
      <c r="R207" s="98">
        <v>1.6219106304185866E-6</v>
      </c>
      <c r="S207" s="98">
        <v>2.8762808289781909E-4</v>
      </c>
      <c r="T207" s="98">
        <v>2.2883005415480494E-5</v>
      </c>
    </row>
    <row r="208" spans="2:20" s="148" customFormat="1">
      <c r="B208" s="90" t="s">
        <v>830</v>
      </c>
      <c r="C208" s="87" t="s">
        <v>831</v>
      </c>
      <c r="D208" s="100" t="s">
        <v>143</v>
      </c>
      <c r="E208" s="100" t="s">
        <v>357</v>
      </c>
      <c r="F208" s="87" t="s">
        <v>573</v>
      </c>
      <c r="G208" s="100" t="s">
        <v>400</v>
      </c>
      <c r="H208" s="87" t="s">
        <v>544</v>
      </c>
      <c r="I208" s="87" t="s">
        <v>185</v>
      </c>
      <c r="J208" s="87"/>
      <c r="K208" s="97">
        <v>4.71</v>
      </c>
      <c r="L208" s="100" t="s">
        <v>278</v>
      </c>
      <c r="M208" s="101">
        <v>7.0499999999999993E-2</v>
      </c>
      <c r="N208" s="101">
        <v>3.2700000000000007E-2</v>
      </c>
      <c r="O208" s="97">
        <v>4.0522347276848389</v>
      </c>
      <c r="P208" s="99">
        <v>118.4</v>
      </c>
      <c r="Q208" s="97">
        <v>4.7978466194468199E-3</v>
      </c>
      <c r="R208" s="98">
        <v>7.1734844400037561E-9</v>
      </c>
      <c r="S208" s="98">
        <v>2.0802279495718591E-6</v>
      </c>
      <c r="T208" s="98">
        <v>1.6549798251931286E-7</v>
      </c>
    </row>
    <row r="209" spans="2:20" s="148" customFormat="1">
      <c r="B209" s="90" t="s">
        <v>832</v>
      </c>
      <c r="C209" s="87" t="s">
        <v>833</v>
      </c>
      <c r="D209" s="100" t="s">
        <v>143</v>
      </c>
      <c r="E209" s="100" t="s">
        <v>357</v>
      </c>
      <c r="F209" s="87" t="s">
        <v>576</v>
      </c>
      <c r="G209" s="100" t="s">
        <v>416</v>
      </c>
      <c r="H209" s="87" t="s">
        <v>544</v>
      </c>
      <c r="I209" s="87" t="s">
        <v>185</v>
      </c>
      <c r="J209" s="87"/>
      <c r="K209" s="97">
        <v>1.01</v>
      </c>
      <c r="L209" s="100" t="s">
        <v>278</v>
      </c>
      <c r="M209" s="101">
        <v>6.25E-2</v>
      </c>
      <c r="N209" s="101">
        <v>1.0200000000000001E-2</v>
      </c>
      <c r="O209" s="97">
        <v>1670.8724148593915</v>
      </c>
      <c r="P209" s="99">
        <v>105.16</v>
      </c>
      <c r="Q209" s="97">
        <v>1.8615190306964766</v>
      </c>
      <c r="R209" s="98">
        <v>1.1376160602932406E-5</v>
      </c>
      <c r="S209" s="98">
        <v>8.0710873511859009E-4</v>
      </c>
      <c r="T209" s="98">
        <v>6.4211649191297886E-5</v>
      </c>
    </row>
    <row r="210" spans="2:20" s="148" customFormat="1">
      <c r="B210" s="90" t="s">
        <v>834</v>
      </c>
      <c r="C210" s="87" t="s">
        <v>835</v>
      </c>
      <c r="D210" s="100" t="s">
        <v>143</v>
      </c>
      <c r="E210" s="100" t="s">
        <v>357</v>
      </c>
      <c r="F210" s="87" t="s">
        <v>576</v>
      </c>
      <c r="G210" s="100" t="s">
        <v>416</v>
      </c>
      <c r="H210" s="87" t="s">
        <v>544</v>
      </c>
      <c r="I210" s="87" t="s">
        <v>185</v>
      </c>
      <c r="J210" s="87"/>
      <c r="K210" s="97">
        <v>5.56</v>
      </c>
      <c r="L210" s="100" t="s">
        <v>278</v>
      </c>
      <c r="M210" s="101">
        <v>4.1399999999999999E-2</v>
      </c>
      <c r="N210" s="101">
        <v>3.9400000000000004E-2</v>
      </c>
      <c r="O210" s="97">
        <v>1258.9756720853347</v>
      </c>
      <c r="P210" s="99">
        <v>101.23</v>
      </c>
      <c r="Q210" s="97">
        <v>1.3005218692641507</v>
      </c>
      <c r="R210" s="98">
        <v>2.3319192552120218E-6</v>
      </c>
      <c r="S210" s="98">
        <v>5.6387420358691037E-4</v>
      </c>
      <c r="T210" s="98">
        <v>4.4860489018775351E-5</v>
      </c>
    </row>
    <row r="211" spans="2:20" s="148" customFormat="1">
      <c r="B211" s="90" t="s">
        <v>836</v>
      </c>
      <c r="C211" s="87" t="s">
        <v>837</v>
      </c>
      <c r="D211" s="100" t="s">
        <v>143</v>
      </c>
      <c r="E211" s="100" t="s">
        <v>357</v>
      </c>
      <c r="F211" s="87" t="s">
        <v>587</v>
      </c>
      <c r="G211" s="100" t="s">
        <v>416</v>
      </c>
      <c r="H211" s="87" t="s">
        <v>544</v>
      </c>
      <c r="I211" s="87" t="s">
        <v>185</v>
      </c>
      <c r="J211" s="87"/>
      <c r="K211" s="97">
        <v>3.8899999999999997</v>
      </c>
      <c r="L211" s="100" t="s">
        <v>278</v>
      </c>
      <c r="M211" s="101">
        <v>1.3300000000000001E-2</v>
      </c>
      <c r="N211" s="101">
        <v>1.2699999999999999E-2</v>
      </c>
      <c r="O211" s="97">
        <v>2831.6532807007975</v>
      </c>
      <c r="P211" s="99">
        <v>100.26</v>
      </c>
      <c r="Q211" s="97">
        <v>2.8390155803419104</v>
      </c>
      <c r="R211" s="98">
        <v>5.1983102935535274E-6</v>
      </c>
      <c r="S211" s="98">
        <v>1.2309271279243477E-3</v>
      </c>
      <c r="T211" s="98">
        <v>9.7929631385685072E-5</v>
      </c>
    </row>
    <row r="212" spans="2:20" s="148" customFormat="1">
      <c r="B212" s="90" t="s">
        <v>838</v>
      </c>
      <c r="C212" s="87" t="s">
        <v>839</v>
      </c>
      <c r="D212" s="100" t="s">
        <v>143</v>
      </c>
      <c r="E212" s="100" t="s">
        <v>357</v>
      </c>
      <c r="F212" s="87" t="s">
        <v>587</v>
      </c>
      <c r="G212" s="100" t="s">
        <v>416</v>
      </c>
      <c r="H212" s="87" t="s">
        <v>544</v>
      </c>
      <c r="I212" s="87" t="s">
        <v>185</v>
      </c>
      <c r="J212" s="87"/>
      <c r="K212" s="97">
        <v>1.46</v>
      </c>
      <c r="L212" s="100" t="s">
        <v>278</v>
      </c>
      <c r="M212" s="101">
        <v>5.5E-2</v>
      </c>
      <c r="N212" s="101">
        <v>8.6999999999999994E-3</v>
      </c>
      <c r="O212" s="97">
        <v>5.12890019443266</v>
      </c>
      <c r="P212" s="99">
        <v>106.88</v>
      </c>
      <c r="Q212" s="97">
        <v>5.4817672410516815E-3</v>
      </c>
      <c r="R212" s="98">
        <v>1.4666307906689429E-8</v>
      </c>
      <c r="S212" s="98">
        <v>2.3767590613803122E-6</v>
      </c>
      <c r="T212" s="98">
        <v>1.8908929171627282E-7</v>
      </c>
    </row>
    <row r="213" spans="2:20" s="148" customFormat="1">
      <c r="B213" s="90" t="s">
        <v>840</v>
      </c>
      <c r="C213" s="87" t="s">
        <v>841</v>
      </c>
      <c r="D213" s="100" t="s">
        <v>143</v>
      </c>
      <c r="E213" s="100" t="s">
        <v>357</v>
      </c>
      <c r="F213" s="87" t="s">
        <v>562</v>
      </c>
      <c r="G213" s="100" t="s">
        <v>509</v>
      </c>
      <c r="H213" s="87" t="s">
        <v>544</v>
      </c>
      <c r="I213" s="87" t="s">
        <v>183</v>
      </c>
      <c r="J213" s="87"/>
      <c r="K213" s="97">
        <v>1.2499999999999998</v>
      </c>
      <c r="L213" s="100" t="s">
        <v>278</v>
      </c>
      <c r="M213" s="101">
        <v>8.5000000000000006E-2</v>
      </c>
      <c r="N213" s="101">
        <v>7.3999999999999986E-3</v>
      </c>
      <c r="O213" s="97">
        <v>1286.6195200071656</v>
      </c>
      <c r="P213" s="99">
        <v>111.72</v>
      </c>
      <c r="Q213" s="97">
        <v>1.437411329345246</v>
      </c>
      <c r="R213" s="98">
        <v>2.6335173943236069E-6</v>
      </c>
      <c r="S213" s="98">
        <v>6.232260969359578E-4</v>
      </c>
      <c r="T213" s="98">
        <v>4.9582384333176071E-5</v>
      </c>
    </row>
    <row r="214" spans="2:20" s="148" customFormat="1">
      <c r="B214" s="90" t="s">
        <v>842</v>
      </c>
      <c r="C214" s="87" t="s">
        <v>843</v>
      </c>
      <c r="D214" s="100" t="s">
        <v>143</v>
      </c>
      <c r="E214" s="100" t="s">
        <v>357</v>
      </c>
      <c r="F214" s="87"/>
      <c r="G214" s="100" t="s">
        <v>400</v>
      </c>
      <c r="H214" s="87" t="s">
        <v>544</v>
      </c>
      <c r="I214" s="87" t="s">
        <v>185</v>
      </c>
      <c r="J214" s="87"/>
      <c r="K214" s="97">
        <v>4.03</v>
      </c>
      <c r="L214" s="100" t="s">
        <v>278</v>
      </c>
      <c r="M214" s="101">
        <v>5.0999999999999997E-2</v>
      </c>
      <c r="N214" s="101">
        <v>4.2299999999999997E-2</v>
      </c>
      <c r="O214" s="97">
        <v>16177.315079548503</v>
      </c>
      <c r="P214" s="99">
        <v>104.99</v>
      </c>
      <c r="Q214" s="97">
        <v>16.984563434352459</v>
      </c>
      <c r="R214" s="98">
        <v>2.0052613263698298E-5</v>
      </c>
      <c r="S214" s="98">
        <v>7.3640877605816125E-3</v>
      </c>
      <c r="T214" s="98">
        <v>5.8586928789330808E-4</v>
      </c>
    </row>
    <row r="215" spans="2:20" s="148" customFormat="1">
      <c r="B215" s="90" t="s">
        <v>844</v>
      </c>
      <c r="C215" s="87" t="s">
        <v>845</v>
      </c>
      <c r="D215" s="100" t="s">
        <v>143</v>
      </c>
      <c r="E215" s="100" t="s">
        <v>357</v>
      </c>
      <c r="F215" s="87" t="s">
        <v>846</v>
      </c>
      <c r="G215" s="100" t="s">
        <v>400</v>
      </c>
      <c r="H215" s="87" t="s">
        <v>544</v>
      </c>
      <c r="I215" s="87" t="s">
        <v>185</v>
      </c>
      <c r="J215" s="87"/>
      <c r="K215" s="97">
        <v>4.75</v>
      </c>
      <c r="L215" s="100" t="s">
        <v>278</v>
      </c>
      <c r="M215" s="101">
        <v>3.3500000000000002E-2</v>
      </c>
      <c r="N215" s="101">
        <v>2.52E-2</v>
      </c>
      <c r="O215" s="97">
        <v>7054.3579935057942</v>
      </c>
      <c r="P215" s="99">
        <v>105.41</v>
      </c>
      <c r="Q215" s="97">
        <v>7.435998924723652</v>
      </c>
      <c r="R215" s="98">
        <v>1.9448095924225781E-5</v>
      </c>
      <c r="S215" s="98">
        <v>3.2240657159606995E-3</v>
      </c>
      <c r="T215" s="98">
        <v>2.5649899166627261E-4</v>
      </c>
    </row>
    <row r="216" spans="2:20" s="148" customFormat="1">
      <c r="B216" s="90" t="s">
        <v>847</v>
      </c>
      <c r="C216" s="87" t="s">
        <v>848</v>
      </c>
      <c r="D216" s="100" t="s">
        <v>143</v>
      </c>
      <c r="E216" s="100" t="s">
        <v>357</v>
      </c>
      <c r="F216" s="87" t="s">
        <v>849</v>
      </c>
      <c r="G216" s="100" t="s">
        <v>850</v>
      </c>
      <c r="H216" s="87" t="s">
        <v>595</v>
      </c>
      <c r="I216" s="87" t="s">
        <v>185</v>
      </c>
      <c r="J216" s="87"/>
      <c r="K216" s="97">
        <v>1.9300000000000002</v>
      </c>
      <c r="L216" s="100" t="s">
        <v>278</v>
      </c>
      <c r="M216" s="101">
        <v>6.3E-2</v>
      </c>
      <c r="N216" s="101">
        <v>1.06E-2</v>
      </c>
      <c r="O216" s="97">
        <v>4255.0745711594936</v>
      </c>
      <c r="P216" s="99">
        <v>110.34</v>
      </c>
      <c r="Q216" s="97">
        <v>4.6950492818173855</v>
      </c>
      <c r="R216" s="98">
        <v>1.6693508557572926E-5</v>
      </c>
      <c r="S216" s="98">
        <v>2.0356575595949114E-3</v>
      </c>
      <c r="T216" s="98">
        <v>1.6195206841754245E-4</v>
      </c>
    </row>
    <row r="217" spans="2:20" s="148" customFormat="1">
      <c r="B217" s="90" t="s">
        <v>851</v>
      </c>
      <c r="C217" s="87" t="s">
        <v>852</v>
      </c>
      <c r="D217" s="100" t="s">
        <v>143</v>
      </c>
      <c r="E217" s="100" t="s">
        <v>357</v>
      </c>
      <c r="F217" s="87" t="s">
        <v>849</v>
      </c>
      <c r="G217" s="100" t="s">
        <v>850</v>
      </c>
      <c r="H217" s="87" t="s">
        <v>595</v>
      </c>
      <c r="I217" s="87" t="s">
        <v>185</v>
      </c>
      <c r="J217" s="87"/>
      <c r="K217" s="97">
        <v>5.69</v>
      </c>
      <c r="L217" s="100" t="s">
        <v>278</v>
      </c>
      <c r="M217" s="101">
        <v>4.7500000000000001E-2</v>
      </c>
      <c r="N217" s="101">
        <v>3.2500000000000001E-2</v>
      </c>
      <c r="O217" s="97">
        <v>7374.4097880540385</v>
      </c>
      <c r="P217" s="99">
        <v>108.81</v>
      </c>
      <c r="Q217" s="97">
        <v>8.0240956179199863</v>
      </c>
      <c r="R217" s="98">
        <v>1.5984891067213805E-5</v>
      </c>
      <c r="S217" s="98">
        <v>3.4790499360229181E-3</v>
      </c>
      <c r="T217" s="98">
        <v>2.767849290815655E-4</v>
      </c>
    </row>
    <row r="218" spans="2:20" s="148" customFormat="1">
      <c r="B218" s="90" t="s">
        <v>853</v>
      </c>
      <c r="C218" s="87" t="s">
        <v>854</v>
      </c>
      <c r="D218" s="100" t="s">
        <v>143</v>
      </c>
      <c r="E218" s="100" t="s">
        <v>357</v>
      </c>
      <c r="F218" s="87" t="s">
        <v>639</v>
      </c>
      <c r="G218" s="100" t="s">
        <v>400</v>
      </c>
      <c r="H218" s="87" t="s">
        <v>634</v>
      </c>
      <c r="I218" s="87" t="s">
        <v>183</v>
      </c>
      <c r="J218" s="87"/>
      <c r="K218" s="97">
        <v>3.22</v>
      </c>
      <c r="L218" s="100" t="s">
        <v>278</v>
      </c>
      <c r="M218" s="101">
        <v>0.05</v>
      </c>
      <c r="N218" s="101">
        <v>2.8500000000000001E-2</v>
      </c>
      <c r="O218" s="97">
        <v>5363.0930650395485</v>
      </c>
      <c r="P218" s="99">
        <v>107.04</v>
      </c>
      <c r="Q218" s="97">
        <v>5.7406548156485524</v>
      </c>
      <c r="R218" s="98">
        <v>2.2962619262594211E-5</v>
      </c>
      <c r="S218" s="98">
        <v>2.4890063279541181E-3</v>
      </c>
      <c r="T218" s="98">
        <v>1.9801941697735091E-4</v>
      </c>
    </row>
    <row r="219" spans="2:20" s="148" customFormat="1">
      <c r="B219" s="90" t="s">
        <v>855</v>
      </c>
      <c r="C219" s="87" t="s">
        <v>856</v>
      </c>
      <c r="D219" s="100" t="s">
        <v>143</v>
      </c>
      <c r="E219" s="100" t="s">
        <v>357</v>
      </c>
      <c r="F219" s="87" t="s">
        <v>639</v>
      </c>
      <c r="G219" s="100" t="s">
        <v>400</v>
      </c>
      <c r="H219" s="87" t="s">
        <v>634</v>
      </c>
      <c r="I219" s="87" t="s">
        <v>183</v>
      </c>
      <c r="J219" s="87"/>
      <c r="K219" s="97">
        <v>4.45</v>
      </c>
      <c r="L219" s="100" t="s">
        <v>278</v>
      </c>
      <c r="M219" s="101">
        <v>4.6500000000000007E-2</v>
      </c>
      <c r="N219" s="101">
        <v>3.8700000000000005E-2</v>
      </c>
      <c r="O219" s="97">
        <v>4451.6081309192014</v>
      </c>
      <c r="P219" s="99">
        <v>103.6</v>
      </c>
      <c r="Q219" s="97">
        <v>4.6118658756551278</v>
      </c>
      <c r="R219" s="98">
        <v>2.3776806399792584E-5</v>
      </c>
      <c r="S219" s="98">
        <v>1.9995912865010739E-3</v>
      </c>
      <c r="T219" s="98">
        <v>1.5908272160617532E-4</v>
      </c>
    </row>
    <row r="220" spans="2:20" s="148" customFormat="1">
      <c r="B220" s="90" t="s">
        <v>857</v>
      </c>
      <c r="C220" s="87" t="s">
        <v>858</v>
      </c>
      <c r="D220" s="100" t="s">
        <v>143</v>
      </c>
      <c r="E220" s="100" t="s">
        <v>357</v>
      </c>
      <c r="F220" s="87" t="s">
        <v>644</v>
      </c>
      <c r="G220" s="100" t="s">
        <v>611</v>
      </c>
      <c r="H220" s="87" t="s">
        <v>634</v>
      </c>
      <c r="I220" s="87" t="s">
        <v>183</v>
      </c>
      <c r="J220" s="87"/>
      <c r="K220" s="97">
        <v>2.83</v>
      </c>
      <c r="L220" s="100" t="s">
        <v>278</v>
      </c>
      <c r="M220" s="101">
        <v>3.3000000000000002E-2</v>
      </c>
      <c r="N220" s="101">
        <v>2.7699999999999999E-2</v>
      </c>
      <c r="O220" s="97">
        <v>5354.9391109678081</v>
      </c>
      <c r="P220" s="99">
        <v>102</v>
      </c>
      <c r="Q220" s="97">
        <v>5.4620377148542119</v>
      </c>
      <c r="R220" s="98">
        <v>1.0189575205744304E-5</v>
      </c>
      <c r="S220" s="98">
        <v>2.3682048254734297E-3</v>
      </c>
      <c r="T220" s="98">
        <v>1.8840873707567457E-4</v>
      </c>
    </row>
    <row r="221" spans="2:20" s="148" customFormat="1">
      <c r="B221" s="90" t="s">
        <v>859</v>
      </c>
      <c r="C221" s="87" t="s">
        <v>860</v>
      </c>
      <c r="D221" s="100" t="s">
        <v>143</v>
      </c>
      <c r="E221" s="100" t="s">
        <v>357</v>
      </c>
      <c r="F221" s="87" t="s">
        <v>861</v>
      </c>
      <c r="G221" s="100" t="s">
        <v>400</v>
      </c>
      <c r="H221" s="87" t="s">
        <v>634</v>
      </c>
      <c r="I221" s="87" t="s">
        <v>183</v>
      </c>
      <c r="J221" s="87"/>
      <c r="K221" s="97">
        <v>0.9</v>
      </c>
      <c r="L221" s="100" t="s">
        <v>278</v>
      </c>
      <c r="M221" s="101">
        <v>5.6399999999999999E-2</v>
      </c>
      <c r="N221" s="101">
        <v>1.14E-2</v>
      </c>
      <c r="O221" s="97">
        <v>52.640755788762469</v>
      </c>
      <c r="P221" s="99">
        <v>104.56</v>
      </c>
      <c r="Q221" s="97">
        <v>5.5041176416822941E-2</v>
      </c>
      <c r="R221" s="98">
        <v>1.3001217991757005E-6</v>
      </c>
      <c r="S221" s="98">
        <v>2.3864496437944058E-5</v>
      </c>
      <c r="T221" s="98">
        <v>1.8986025137927498E-6</v>
      </c>
    </row>
    <row r="222" spans="2:20" s="148" customFormat="1">
      <c r="B222" s="90" t="s">
        <v>862</v>
      </c>
      <c r="C222" s="87" t="s">
        <v>863</v>
      </c>
      <c r="D222" s="100" t="s">
        <v>143</v>
      </c>
      <c r="E222" s="100" t="s">
        <v>357</v>
      </c>
      <c r="F222" s="87" t="s">
        <v>652</v>
      </c>
      <c r="G222" s="100" t="s">
        <v>400</v>
      </c>
      <c r="H222" s="87" t="s">
        <v>634</v>
      </c>
      <c r="I222" s="87" t="s">
        <v>185</v>
      </c>
      <c r="J222" s="87"/>
      <c r="K222" s="97">
        <v>6.0599999999999987</v>
      </c>
      <c r="L222" s="100" t="s">
        <v>278</v>
      </c>
      <c r="M222" s="101">
        <v>6.9000000000000006E-2</v>
      </c>
      <c r="N222" s="101">
        <v>6.5799999999999997E-2</v>
      </c>
      <c r="O222" s="97">
        <v>5124.3380526244064</v>
      </c>
      <c r="P222" s="99">
        <v>103.39</v>
      </c>
      <c r="Q222" s="97">
        <v>5.2980532734531165</v>
      </c>
      <c r="R222" s="98">
        <v>1.885689926165239E-5</v>
      </c>
      <c r="S222" s="98">
        <v>2.297105216554123E-3</v>
      </c>
      <c r="T222" s="98">
        <v>1.8275222148252565E-4</v>
      </c>
    </row>
    <row r="223" spans="2:20" s="148" customFormat="1">
      <c r="B223" s="90" t="s">
        <v>864</v>
      </c>
      <c r="C223" s="87" t="s">
        <v>865</v>
      </c>
      <c r="D223" s="100" t="s">
        <v>143</v>
      </c>
      <c r="E223" s="100" t="s">
        <v>357</v>
      </c>
      <c r="F223" s="87" t="s">
        <v>866</v>
      </c>
      <c r="G223" s="100" t="s">
        <v>611</v>
      </c>
      <c r="H223" s="87" t="s">
        <v>634</v>
      </c>
      <c r="I223" s="87" t="s">
        <v>183</v>
      </c>
      <c r="J223" s="87"/>
      <c r="K223" s="97">
        <v>0.66</v>
      </c>
      <c r="L223" s="100" t="s">
        <v>278</v>
      </c>
      <c r="M223" s="101">
        <v>6.6500000000000004E-2</v>
      </c>
      <c r="N223" s="101">
        <v>1.6300000000000002E-2</v>
      </c>
      <c r="O223" s="97">
        <v>1910.7053385569295</v>
      </c>
      <c r="P223" s="99">
        <v>103.88</v>
      </c>
      <c r="Q223" s="97">
        <v>1.9848407892444713</v>
      </c>
      <c r="R223" s="98">
        <v>1.8297679550536727E-5</v>
      </c>
      <c r="S223" s="98">
        <v>8.6057800774645688E-4</v>
      </c>
      <c r="T223" s="98">
        <v>6.8465537207997368E-5</v>
      </c>
    </row>
    <row r="224" spans="2:20" s="148" customFormat="1">
      <c r="B224" s="90" t="s">
        <v>867</v>
      </c>
      <c r="C224" s="87" t="s">
        <v>868</v>
      </c>
      <c r="D224" s="100" t="s">
        <v>143</v>
      </c>
      <c r="E224" s="100" t="s">
        <v>357</v>
      </c>
      <c r="F224" s="87" t="s">
        <v>866</v>
      </c>
      <c r="G224" s="100" t="s">
        <v>611</v>
      </c>
      <c r="H224" s="87" t="s">
        <v>634</v>
      </c>
      <c r="I224" s="87" t="s">
        <v>183</v>
      </c>
      <c r="J224" s="87"/>
      <c r="K224" s="97">
        <v>1.1499999999999999</v>
      </c>
      <c r="L224" s="100" t="s">
        <v>278</v>
      </c>
      <c r="M224" s="101">
        <v>2.3900000000000001E-2</v>
      </c>
      <c r="N224" s="101">
        <v>1.4100000000000001E-2</v>
      </c>
      <c r="O224" s="97">
        <v>152.99201042975579</v>
      </c>
      <c r="P224" s="99">
        <v>101.33</v>
      </c>
      <c r="Q224" s="97">
        <v>0.15502680463638352</v>
      </c>
      <c r="R224" s="98">
        <v>3.7996765842250863E-6</v>
      </c>
      <c r="S224" s="98">
        <v>6.7215798568942946E-5</v>
      </c>
      <c r="T224" s="98">
        <v>5.3475288892614241E-6</v>
      </c>
    </row>
    <row r="225" spans="2:20" s="148" customFormat="1">
      <c r="B225" s="90" t="s">
        <v>869</v>
      </c>
      <c r="C225" s="87" t="s">
        <v>870</v>
      </c>
      <c r="D225" s="100" t="s">
        <v>143</v>
      </c>
      <c r="E225" s="100" t="s">
        <v>357</v>
      </c>
      <c r="F225" s="87" t="s">
        <v>871</v>
      </c>
      <c r="G225" s="100" t="s">
        <v>611</v>
      </c>
      <c r="H225" s="87" t="s">
        <v>673</v>
      </c>
      <c r="I225" s="87" t="s">
        <v>183</v>
      </c>
      <c r="J225" s="87"/>
      <c r="K225" s="97">
        <v>2.4900000000000002</v>
      </c>
      <c r="L225" s="100" t="s">
        <v>278</v>
      </c>
      <c r="M225" s="101">
        <v>4.2999999999999997E-2</v>
      </c>
      <c r="N225" s="101">
        <v>3.6400000000000002E-2</v>
      </c>
      <c r="O225" s="97">
        <v>8377.7227407598602</v>
      </c>
      <c r="P225" s="99">
        <v>102.13</v>
      </c>
      <c r="Q225" s="97">
        <v>8.5561685166163457</v>
      </c>
      <c r="R225" s="98">
        <v>1.2979309538324838E-5</v>
      </c>
      <c r="S225" s="98">
        <v>3.7097436206837879E-3</v>
      </c>
      <c r="T225" s="98">
        <v>2.9513836933756164E-4</v>
      </c>
    </row>
    <row r="226" spans="2:20" s="148" customFormat="1">
      <c r="B226" s="90" t="s">
        <v>872</v>
      </c>
      <c r="C226" s="87" t="s">
        <v>873</v>
      </c>
      <c r="D226" s="100" t="s">
        <v>143</v>
      </c>
      <c r="E226" s="100" t="s">
        <v>357</v>
      </c>
      <c r="F226" s="87" t="s">
        <v>672</v>
      </c>
      <c r="G226" s="100" t="s">
        <v>453</v>
      </c>
      <c r="H226" s="87" t="s">
        <v>673</v>
      </c>
      <c r="I226" s="87" t="s">
        <v>185</v>
      </c>
      <c r="J226" s="87"/>
      <c r="K226" s="97">
        <v>3.55</v>
      </c>
      <c r="L226" s="100" t="s">
        <v>278</v>
      </c>
      <c r="M226" s="101">
        <v>0.06</v>
      </c>
      <c r="N226" s="101">
        <v>3.1899999999999998E-2</v>
      </c>
      <c r="O226" s="97">
        <v>8504.4464650586706</v>
      </c>
      <c r="P226" s="99">
        <v>110.24</v>
      </c>
      <c r="Q226" s="97">
        <v>9.3753014994090407</v>
      </c>
      <c r="R226" s="98">
        <v>1.3709134566012793E-5</v>
      </c>
      <c r="S226" s="98">
        <v>4.0648994771288185E-3</v>
      </c>
      <c r="T226" s="98">
        <v>3.233937236287433E-4</v>
      </c>
    </row>
    <row r="227" spans="2:20" s="148" customFormat="1">
      <c r="B227" s="90" t="s">
        <v>874</v>
      </c>
      <c r="C227" s="87" t="s">
        <v>875</v>
      </c>
      <c r="D227" s="100" t="s">
        <v>143</v>
      </c>
      <c r="E227" s="100" t="s">
        <v>357</v>
      </c>
      <c r="F227" s="87" t="s">
        <v>676</v>
      </c>
      <c r="G227" s="100" t="s">
        <v>509</v>
      </c>
      <c r="H227" s="87" t="s">
        <v>673</v>
      </c>
      <c r="I227" s="87" t="s">
        <v>185</v>
      </c>
      <c r="J227" s="87"/>
      <c r="K227" s="97">
        <v>1.1299999999999999</v>
      </c>
      <c r="L227" s="100" t="s">
        <v>278</v>
      </c>
      <c r="M227" s="101">
        <v>5.1900000000000002E-2</v>
      </c>
      <c r="N227" s="101">
        <v>2.9399999999999999E-2</v>
      </c>
      <c r="O227" s="97">
        <v>1219.5403428277991</v>
      </c>
      <c r="P227" s="99">
        <v>103.01</v>
      </c>
      <c r="Q227" s="97">
        <v>1.2562485465392557</v>
      </c>
      <c r="R227" s="98">
        <v>1.3966741146098772E-5</v>
      </c>
      <c r="S227" s="98">
        <v>5.446783829078074E-4</v>
      </c>
      <c r="T227" s="98">
        <v>4.3333315231956512E-5</v>
      </c>
    </row>
    <row r="228" spans="2:20" s="148" customFormat="1">
      <c r="B228" s="90" t="s">
        <v>876</v>
      </c>
      <c r="C228" s="87" t="s">
        <v>877</v>
      </c>
      <c r="D228" s="100" t="s">
        <v>143</v>
      </c>
      <c r="E228" s="100" t="s">
        <v>357</v>
      </c>
      <c r="F228" s="87" t="s">
        <v>878</v>
      </c>
      <c r="G228" s="100" t="s">
        <v>611</v>
      </c>
      <c r="H228" s="87" t="s">
        <v>673</v>
      </c>
      <c r="I228" s="87" t="s">
        <v>185</v>
      </c>
      <c r="J228" s="87"/>
      <c r="K228" s="97">
        <v>3.4299999999999997</v>
      </c>
      <c r="L228" s="100" t="s">
        <v>278</v>
      </c>
      <c r="M228" s="101">
        <v>4.7E-2</v>
      </c>
      <c r="N228" s="101">
        <v>4.8399999999999992E-2</v>
      </c>
      <c r="O228" s="97">
        <v>1697.058263672752</v>
      </c>
      <c r="P228" s="99">
        <v>100.11</v>
      </c>
      <c r="Q228" s="97">
        <v>1.6989249721982447</v>
      </c>
      <c r="R228" s="98">
        <v>1.5424580296686561E-5</v>
      </c>
      <c r="S228" s="98">
        <v>7.3661196193050907E-4</v>
      </c>
      <c r="T228" s="98">
        <v>5.8603093773536937E-5</v>
      </c>
    </row>
    <row r="229" spans="2:20" s="148" customFormat="1">
      <c r="B229" s="90" t="s">
        <v>879</v>
      </c>
      <c r="C229" s="87" t="s">
        <v>880</v>
      </c>
      <c r="D229" s="100" t="s">
        <v>143</v>
      </c>
      <c r="E229" s="100" t="s">
        <v>357</v>
      </c>
      <c r="F229" s="87" t="s">
        <v>685</v>
      </c>
      <c r="G229" s="100" t="s">
        <v>400</v>
      </c>
      <c r="H229" s="87" t="s">
        <v>673</v>
      </c>
      <c r="I229" s="87" t="s">
        <v>185</v>
      </c>
      <c r="J229" s="87"/>
      <c r="K229" s="97">
        <v>4.26</v>
      </c>
      <c r="L229" s="100" t="s">
        <v>278</v>
      </c>
      <c r="M229" s="101">
        <v>6.2400000000000004E-2</v>
      </c>
      <c r="N229" s="101">
        <v>6.1599999999999995E-2</v>
      </c>
      <c r="O229" s="97">
        <v>2969.138688102295</v>
      </c>
      <c r="P229" s="99">
        <v>102.03</v>
      </c>
      <c r="Q229" s="97">
        <v>3.0294122054301531</v>
      </c>
      <c r="R229" s="98">
        <v>6.9183458643561907E-6</v>
      </c>
      <c r="S229" s="98">
        <v>1.3134784082023284E-3</v>
      </c>
      <c r="T229" s="98">
        <v>1.0449721468500764E-4</v>
      </c>
    </row>
    <row r="230" spans="2:20" s="148" customFormat="1">
      <c r="B230" s="90" t="s">
        <v>881</v>
      </c>
      <c r="C230" s="87" t="s">
        <v>882</v>
      </c>
      <c r="D230" s="100" t="s">
        <v>143</v>
      </c>
      <c r="E230" s="100" t="s">
        <v>357</v>
      </c>
      <c r="F230" s="87" t="s">
        <v>701</v>
      </c>
      <c r="G230" s="100" t="s">
        <v>400</v>
      </c>
      <c r="H230" s="87" t="s">
        <v>693</v>
      </c>
      <c r="I230" s="87" t="s">
        <v>183</v>
      </c>
      <c r="J230" s="87"/>
      <c r="K230" s="97">
        <v>1.9400000000000002</v>
      </c>
      <c r="L230" s="100" t="s">
        <v>278</v>
      </c>
      <c r="M230" s="101">
        <v>3.5400000000000001E-2</v>
      </c>
      <c r="N230" s="101">
        <v>0.1222</v>
      </c>
      <c r="O230" s="97">
        <v>349.9700865707801</v>
      </c>
      <c r="P230" s="99">
        <v>85.7</v>
      </c>
      <c r="Q230" s="97">
        <v>0.2999243647760485</v>
      </c>
      <c r="R230" s="98">
        <v>1.43930763733761E-6</v>
      </c>
      <c r="S230" s="98">
        <v>1.3003980657402866E-4</v>
      </c>
      <c r="T230" s="98">
        <v>1.034565737838145E-5</v>
      </c>
    </row>
    <row r="231" spans="2:20" s="148" customFormat="1">
      <c r="B231" s="90" t="s">
        <v>883</v>
      </c>
      <c r="C231" s="87" t="s">
        <v>884</v>
      </c>
      <c r="D231" s="100" t="s">
        <v>143</v>
      </c>
      <c r="E231" s="100" t="s">
        <v>357</v>
      </c>
      <c r="F231" s="87" t="s">
        <v>708</v>
      </c>
      <c r="G231" s="100" t="s">
        <v>509</v>
      </c>
      <c r="H231" s="87" t="s">
        <v>709</v>
      </c>
      <c r="I231" s="87" t="s">
        <v>185</v>
      </c>
      <c r="J231" s="87"/>
      <c r="K231" s="97">
        <v>1.42</v>
      </c>
      <c r="L231" s="100" t="s">
        <v>278</v>
      </c>
      <c r="M231" s="101">
        <v>6.7000000000000004E-2</v>
      </c>
      <c r="N231" s="101">
        <v>0.10289999999999999</v>
      </c>
      <c r="O231" s="97">
        <v>1680.4676314129551</v>
      </c>
      <c r="P231" s="99">
        <v>95.27</v>
      </c>
      <c r="Q231" s="97">
        <v>1.7135728631601945</v>
      </c>
      <c r="R231" s="98">
        <v>3.3036042730688762E-6</v>
      </c>
      <c r="S231" s="98">
        <v>7.4296292614387579E-4</v>
      </c>
      <c r="T231" s="98">
        <v>5.9108361364322299E-5</v>
      </c>
    </row>
    <row r="232" spans="2:20" s="148" customFormat="1">
      <c r="B232" s="90" t="s">
        <v>885</v>
      </c>
      <c r="C232" s="87" t="s">
        <v>886</v>
      </c>
      <c r="D232" s="100" t="s">
        <v>143</v>
      </c>
      <c r="E232" s="100" t="s">
        <v>357</v>
      </c>
      <c r="F232" s="87" t="s">
        <v>738</v>
      </c>
      <c r="G232" s="100" t="s">
        <v>416</v>
      </c>
      <c r="H232" s="87" t="s">
        <v>727</v>
      </c>
      <c r="I232" s="87"/>
      <c r="J232" s="87"/>
      <c r="K232" s="97">
        <v>5.2299999999999995</v>
      </c>
      <c r="L232" s="100" t="s">
        <v>278</v>
      </c>
      <c r="M232" s="101">
        <v>5.5E-2</v>
      </c>
      <c r="N232" s="101">
        <v>6.1699999999999991E-2</v>
      </c>
      <c r="O232" s="97">
        <v>3275.3838623358301</v>
      </c>
      <c r="P232" s="99">
        <v>97.09</v>
      </c>
      <c r="Q232" s="97">
        <v>3.1800701422262097</v>
      </c>
      <c r="R232" s="98">
        <v>5.0886903027803315E-6</v>
      </c>
      <c r="S232" s="98">
        <v>1.3787999734390518E-3</v>
      </c>
      <c r="T232" s="98">
        <v>1.0969404288064185E-4</v>
      </c>
    </row>
    <row r="233" spans="2:20" s="148" customFormat="1">
      <c r="B233" s="90" t="s">
        <v>887</v>
      </c>
      <c r="C233" s="87" t="s">
        <v>888</v>
      </c>
      <c r="D233" s="100" t="s">
        <v>143</v>
      </c>
      <c r="E233" s="100" t="s">
        <v>357</v>
      </c>
      <c r="F233" s="87" t="s">
        <v>889</v>
      </c>
      <c r="G233" s="100" t="s">
        <v>213</v>
      </c>
      <c r="H233" s="87" t="s">
        <v>727</v>
      </c>
      <c r="I233" s="87"/>
      <c r="J233" s="87"/>
      <c r="K233" s="97">
        <v>0.94999999999999984</v>
      </c>
      <c r="L233" s="100" t="s">
        <v>278</v>
      </c>
      <c r="M233" s="101">
        <v>7.2999999999999995E-2</v>
      </c>
      <c r="N233" s="101">
        <v>1.24E-2</v>
      </c>
      <c r="O233" s="97">
        <v>469.47168595998573</v>
      </c>
      <c r="P233" s="99">
        <v>106.05</v>
      </c>
      <c r="Q233" s="97">
        <v>0.49787471229655839</v>
      </c>
      <c r="R233" s="98">
        <v>9.1292560060785766E-6</v>
      </c>
      <c r="S233" s="98">
        <v>2.1586619457705003E-4</v>
      </c>
      <c r="T233" s="98">
        <v>1.7173800450078571E-5</v>
      </c>
    </row>
    <row r="234" spans="2:20" s="148" customFormat="1">
      <c r="B234" s="90" t="s">
        <v>890</v>
      </c>
      <c r="C234" s="87" t="s">
        <v>891</v>
      </c>
      <c r="D234" s="100" t="s">
        <v>143</v>
      </c>
      <c r="E234" s="100" t="s">
        <v>357</v>
      </c>
      <c r="F234" s="87" t="s">
        <v>892</v>
      </c>
      <c r="G234" s="100" t="s">
        <v>453</v>
      </c>
      <c r="H234" s="87" t="s">
        <v>727</v>
      </c>
      <c r="I234" s="87"/>
      <c r="J234" s="87"/>
      <c r="K234" s="97">
        <v>7.01</v>
      </c>
      <c r="L234" s="100" t="s">
        <v>278</v>
      </c>
      <c r="M234" s="101">
        <v>3.4500000000000003E-2</v>
      </c>
      <c r="N234" s="101">
        <v>0.22150000000000003</v>
      </c>
      <c r="O234" s="97">
        <v>1174.2703120202455</v>
      </c>
      <c r="P234" s="99">
        <v>36.58</v>
      </c>
      <c r="Q234" s="97">
        <v>0.42954807885317225</v>
      </c>
      <c r="R234" s="98">
        <v>7.3575783960493734E-7</v>
      </c>
      <c r="S234" s="98">
        <v>1.8624145167406183E-4</v>
      </c>
      <c r="T234" s="98">
        <v>1.4816926443022297E-5</v>
      </c>
    </row>
    <row r="235" spans="2:20" s="148" customFormat="1">
      <c r="B235" s="86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97"/>
      <c r="P235" s="99"/>
      <c r="Q235" s="87"/>
      <c r="R235" s="87"/>
      <c r="S235" s="98"/>
      <c r="T235" s="87"/>
    </row>
    <row r="236" spans="2:20" s="148" customFormat="1">
      <c r="B236" s="104" t="s">
        <v>60</v>
      </c>
      <c r="C236" s="85"/>
      <c r="D236" s="85"/>
      <c r="E236" s="85"/>
      <c r="F236" s="85"/>
      <c r="G236" s="85"/>
      <c r="H236" s="85"/>
      <c r="I236" s="85"/>
      <c r="J236" s="85"/>
      <c r="K236" s="94">
        <v>5.1917438046712014</v>
      </c>
      <c r="L236" s="85"/>
      <c r="M236" s="85"/>
      <c r="N236" s="106">
        <v>6.5957360376842453E-2</v>
      </c>
      <c r="O236" s="94"/>
      <c r="P236" s="96"/>
      <c r="Q236" s="94">
        <v>15.303766410452049</v>
      </c>
      <c r="R236" s="85"/>
      <c r="S236" s="95">
        <v>6.635335629885537E-3</v>
      </c>
      <c r="T236" s="95">
        <v>5.2789150357804889E-4</v>
      </c>
    </row>
    <row r="237" spans="2:20" s="148" customFormat="1">
      <c r="B237" s="90" t="s">
        <v>893</v>
      </c>
      <c r="C237" s="87" t="s">
        <v>894</v>
      </c>
      <c r="D237" s="100" t="s">
        <v>143</v>
      </c>
      <c r="E237" s="100" t="s">
        <v>357</v>
      </c>
      <c r="F237" s="87" t="s">
        <v>672</v>
      </c>
      <c r="G237" s="100" t="s">
        <v>453</v>
      </c>
      <c r="H237" s="87" t="s">
        <v>673</v>
      </c>
      <c r="I237" s="87" t="s">
        <v>185</v>
      </c>
      <c r="J237" s="87"/>
      <c r="K237" s="97">
        <v>5.2700000000000005</v>
      </c>
      <c r="L237" s="100" t="s">
        <v>278</v>
      </c>
      <c r="M237" s="101">
        <v>6.7000000000000004E-2</v>
      </c>
      <c r="N237" s="101">
        <v>6.1800000000000001E-2</v>
      </c>
      <c r="O237" s="97">
        <v>7547.7126877701285</v>
      </c>
      <c r="P237" s="99">
        <v>103.59</v>
      </c>
      <c r="Q237" s="97">
        <v>7.8186755761855258</v>
      </c>
      <c r="R237" s="98">
        <v>8.587016007487483E-6</v>
      </c>
      <c r="S237" s="98">
        <v>3.389984872857662E-3</v>
      </c>
      <c r="T237" s="98">
        <v>2.6969912472544252E-4</v>
      </c>
    </row>
    <row r="238" spans="2:20" s="148" customFormat="1">
      <c r="B238" s="90" t="s">
        <v>895</v>
      </c>
      <c r="C238" s="87" t="s">
        <v>896</v>
      </c>
      <c r="D238" s="100" t="s">
        <v>143</v>
      </c>
      <c r="E238" s="100" t="s">
        <v>357</v>
      </c>
      <c r="F238" s="87" t="s">
        <v>738</v>
      </c>
      <c r="G238" s="100" t="s">
        <v>416</v>
      </c>
      <c r="H238" s="87" t="s">
        <v>727</v>
      </c>
      <c r="I238" s="87"/>
      <c r="J238" s="87"/>
      <c r="K238" s="97">
        <v>5.1099999999999994</v>
      </c>
      <c r="L238" s="100" t="s">
        <v>278</v>
      </c>
      <c r="M238" s="101">
        <v>6.3500000000000001E-2</v>
      </c>
      <c r="N238" s="101">
        <v>7.0300000000000001E-2</v>
      </c>
      <c r="O238" s="97">
        <v>7598.3056706437092</v>
      </c>
      <c r="P238" s="99">
        <v>98.51</v>
      </c>
      <c r="Q238" s="97">
        <v>7.4850908342665212</v>
      </c>
      <c r="R238" s="98">
        <v>1.9956463800897753E-5</v>
      </c>
      <c r="S238" s="98">
        <v>3.2453507570278741E-3</v>
      </c>
      <c r="T238" s="98">
        <v>2.5819237885260627E-4</v>
      </c>
    </row>
    <row r="239" spans="2:20" s="148" customFormat="1">
      <c r="B239" s="86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97"/>
      <c r="P239" s="99"/>
      <c r="Q239" s="87"/>
      <c r="R239" s="87"/>
      <c r="S239" s="98"/>
      <c r="T239" s="87"/>
    </row>
    <row r="240" spans="2:20" s="148" customFormat="1">
      <c r="B240" s="84" t="s">
        <v>262</v>
      </c>
      <c r="C240" s="85"/>
      <c r="D240" s="85"/>
      <c r="E240" s="85"/>
      <c r="F240" s="85"/>
      <c r="G240" s="85"/>
      <c r="H240" s="85"/>
      <c r="I240" s="85"/>
      <c r="J240" s="85"/>
      <c r="K240" s="94">
        <v>6.1828675134516669</v>
      </c>
      <c r="L240" s="85"/>
      <c r="M240" s="85"/>
      <c r="N240" s="106">
        <v>5.2891943925921996E-2</v>
      </c>
      <c r="O240" s="94"/>
      <c r="P240" s="96"/>
      <c r="Q240" s="94">
        <v>762.23746238351703</v>
      </c>
      <c r="R240" s="85"/>
      <c r="S240" s="95">
        <v>0.33048736219161168</v>
      </c>
      <c r="T240" s="95">
        <v>2.629278762555718E-2</v>
      </c>
    </row>
    <row r="241" spans="2:20" s="148" customFormat="1">
      <c r="B241" s="104" t="s">
        <v>78</v>
      </c>
      <c r="C241" s="85"/>
      <c r="D241" s="85"/>
      <c r="E241" s="85"/>
      <c r="F241" s="85"/>
      <c r="G241" s="85"/>
      <c r="H241" s="85"/>
      <c r="I241" s="85"/>
      <c r="J241" s="85"/>
      <c r="K241" s="94">
        <v>6.3646501915213642</v>
      </c>
      <c r="L241" s="85"/>
      <c r="M241" s="85"/>
      <c r="N241" s="106">
        <v>4.4081638365318011E-2</v>
      </c>
      <c r="O241" s="94"/>
      <c r="P241" s="96"/>
      <c r="Q241" s="94">
        <v>133.20545220444691</v>
      </c>
      <c r="R241" s="85"/>
      <c r="S241" s="95">
        <v>5.7754598404189422E-2</v>
      </c>
      <c r="T241" s="95">
        <v>4.594818331843731E-3</v>
      </c>
    </row>
    <row r="242" spans="2:20" s="148" customFormat="1">
      <c r="B242" s="90" t="s">
        <v>897</v>
      </c>
      <c r="C242" s="87" t="s">
        <v>898</v>
      </c>
      <c r="D242" s="100" t="s">
        <v>32</v>
      </c>
      <c r="E242" s="100" t="s">
        <v>899</v>
      </c>
      <c r="F242" s="87" t="s">
        <v>900</v>
      </c>
      <c r="G242" s="100" t="s">
        <v>453</v>
      </c>
      <c r="H242" s="87" t="s">
        <v>693</v>
      </c>
      <c r="I242" s="87" t="s">
        <v>901</v>
      </c>
      <c r="J242" s="87"/>
      <c r="K242" s="97">
        <v>7.3999999999999977</v>
      </c>
      <c r="L242" s="100" t="s">
        <v>902</v>
      </c>
      <c r="M242" s="101">
        <v>4.4999999999999998E-2</v>
      </c>
      <c r="N242" s="101">
        <v>4.519999999999999E-2</v>
      </c>
      <c r="O242" s="97">
        <v>14902.119238664902</v>
      </c>
      <c r="P242" s="99">
        <v>99.322000000000003</v>
      </c>
      <c r="Q242" s="97">
        <v>57.964612118086741</v>
      </c>
      <c r="R242" s="98">
        <v>1.8627649048331126E-5</v>
      </c>
      <c r="S242" s="98">
        <v>2.5132026047976971E-2</v>
      </c>
      <c r="T242" s="98">
        <v>1.9994441515022677E-3</v>
      </c>
    </row>
    <row r="243" spans="2:20" s="148" customFormat="1">
      <c r="B243" s="90" t="s">
        <v>903</v>
      </c>
      <c r="C243" s="87" t="s">
        <v>904</v>
      </c>
      <c r="D243" s="100" t="s">
        <v>32</v>
      </c>
      <c r="E243" s="100" t="s">
        <v>899</v>
      </c>
      <c r="F243" s="87" t="s">
        <v>905</v>
      </c>
      <c r="G243" s="100" t="s">
        <v>906</v>
      </c>
      <c r="H243" s="87" t="s">
        <v>709</v>
      </c>
      <c r="I243" s="87" t="s">
        <v>907</v>
      </c>
      <c r="J243" s="87"/>
      <c r="K243" s="97">
        <v>2.8499999999999996</v>
      </c>
      <c r="L243" s="100" t="s">
        <v>902</v>
      </c>
      <c r="M243" s="101">
        <v>3.8390000000000001E-2</v>
      </c>
      <c r="N243" s="101">
        <v>3.4000000000000009E-2</v>
      </c>
      <c r="O243" s="97">
        <v>2560.1833248456619</v>
      </c>
      <c r="P243" s="99">
        <v>100.836</v>
      </c>
      <c r="Q243" s="97">
        <v>10.073350357703841</v>
      </c>
      <c r="R243" s="98">
        <v>6.400458312114155E-6</v>
      </c>
      <c r="S243" s="98">
        <v>4.3675562438761873E-3</v>
      </c>
      <c r="T243" s="98">
        <v>3.4747237534708835E-4</v>
      </c>
    </row>
    <row r="244" spans="2:20" s="148" customFormat="1">
      <c r="B244" s="90" t="s">
        <v>908</v>
      </c>
      <c r="C244" s="87" t="s">
        <v>909</v>
      </c>
      <c r="D244" s="100" t="s">
        <v>32</v>
      </c>
      <c r="E244" s="100" t="s">
        <v>899</v>
      </c>
      <c r="F244" s="87" t="s">
        <v>905</v>
      </c>
      <c r="G244" s="100" t="s">
        <v>906</v>
      </c>
      <c r="H244" s="87" t="s">
        <v>709</v>
      </c>
      <c r="I244" s="87" t="s">
        <v>907</v>
      </c>
      <c r="J244" s="87"/>
      <c r="K244" s="97">
        <v>4.53</v>
      </c>
      <c r="L244" s="100" t="s">
        <v>902</v>
      </c>
      <c r="M244" s="101">
        <v>4.4349999999999994E-2</v>
      </c>
      <c r="N244" s="101">
        <v>3.7299999999999993E-2</v>
      </c>
      <c r="O244" s="97">
        <v>7646.0370793125612</v>
      </c>
      <c r="P244" s="99">
        <v>102.752</v>
      </c>
      <c r="Q244" s="97">
        <v>30.659566884943608</v>
      </c>
      <c r="R244" s="98">
        <v>1.9115092698281403E-5</v>
      </c>
      <c r="S244" s="98">
        <v>1.3293231946456235E-2</v>
      </c>
      <c r="T244" s="98">
        <v>1.0575778816704091E-3</v>
      </c>
    </row>
    <row r="245" spans="2:20" s="148" customFormat="1">
      <c r="B245" s="90" t="s">
        <v>910</v>
      </c>
      <c r="C245" s="87" t="s">
        <v>911</v>
      </c>
      <c r="D245" s="100" t="s">
        <v>32</v>
      </c>
      <c r="E245" s="100" t="s">
        <v>899</v>
      </c>
      <c r="F245" s="87" t="s">
        <v>905</v>
      </c>
      <c r="G245" s="100" t="s">
        <v>906</v>
      </c>
      <c r="H245" s="87" t="s">
        <v>709</v>
      </c>
      <c r="I245" s="87" t="s">
        <v>907</v>
      </c>
      <c r="J245" s="87"/>
      <c r="K245" s="97">
        <v>6.66</v>
      </c>
      <c r="L245" s="100" t="s">
        <v>902</v>
      </c>
      <c r="M245" s="101">
        <v>5.0819999999999997E-2</v>
      </c>
      <c r="N245" s="101">
        <v>4.9499999999999995E-2</v>
      </c>
      <c r="O245" s="97">
        <v>4206.0616685545028</v>
      </c>
      <c r="P245" s="99">
        <v>100.425</v>
      </c>
      <c r="Q245" s="97">
        <v>16.484120689507584</v>
      </c>
      <c r="R245" s="98">
        <v>1.0515154171386256E-5</v>
      </c>
      <c r="S245" s="98">
        <v>7.1471081304352044E-3</v>
      </c>
      <c r="T245" s="98">
        <v>5.6860690516048881E-4</v>
      </c>
    </row>
    <row r="246" spans="2:20" s="148" customFormat="1">
      <c r="B246" s="90" t="s">
        <v>912</v>
      </c>
      <c r="C246" s="87" t="s">
        <v>913</v>
      </c>
      <c r="D246" s="100" t="s">
        <v>32</v>
      </c>
      <c r="E246" s="100" t="s">
        <v>899</v>
      </c>
      <c r="F246" s="87" t="s">
        <v>905</v>
      </c>
      <c r="G246" s="100" t="s">
        <v>906</v>
      </c>
      <c r="H246" s="87" t="s">
        <v>709</v>
      </c>
      <c r="I246" s="87" t="s">
        <v>907</v>
      </c>
      <c r="J246" s="87"/>
      <c r="K246" s="97">
        <v>7.8500000000000014</v>
      </c>
      <c r="L246" s="100" t="s">
        <v>902</v>
      </c>
      <c r="M246" s="101">
        <v>5.4120000000000001E-2</v>
      </c>
      <c r="N246" s="101">
        <v>5.2699999999999997E-2</v>
      </c>
      <c r="O246" s="97">
        <v>4589.9726279537499</v>
      </c>
      <c r="P246" s="99">
        <v>100.63500000000001</v>
      </c>
      <c r="Q246" s="97">
        <v>18.023802154205121</v>
      </c>
      <c r="R246" s="98">
        <v>1.1474931569884376E-5</v>
      </c>
      <c r="S246" s="98">
        <v>7.8146760354448151E-3</v>
      </c>
      <c r="T246" s="98">
        <v>6.2171701816347651E-4</v>
      </c>
    </row>
    <row r="247" spans="2:20" s="148" customFormat="1">
      <c r="B247" s="86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97"/>
      <c r="P247" s="99"/>
      <c r="Q247" s="87"/>
      <c r="R247" s="87"/>
      <c r="S247" s="98"/>
      <c r="T247" s="87"/>
    </row>
    <row r="248" spans="2:20" s="148" customFormat="1">
      <c r="B248" s="104" t="s">
        <v>77</v>
      </c>
      <c r="C248" s="85"/>
      <c r="D248" s="85"/>
      <c r="E248" s="85"/>
      <c r="F248" s="85"/>
      <c r="G248" s="85"/>
      <c r="H248" s="85"/>
      <c r="I248" s="85"/>
      <c r="J248" s="85"/>
      <c r="K248" s="94">
        <v>6.1443727414156353</v>
      </c>
      <c r="L248" s="85"/>
      <c r="M248" s="85"/>
      <c r="N248" s="106">
        <v>5.4757637113659018E-2</v>
      </c>
      <c r="O248" s="94"/>
      <c r="P248" s="96"/>
      <c r="Q248" s="94">
        <v>629.03201017906997</v>
      </c>
      <c r="R248" s="85"/>
      <c r="S248" s="95">
        <v>0.27273276378742223</v>
      </c>
      <c r="T248" s="95">
        <v>2.1697969293713443E-2</v>
      </c>
    </row>
    <row r="249" spans="2:20" s="148" customFormat="1">
      <c r="B249" s="90" t="s">
        <v>914</v>
      </c>
      <c r="C249" s="87" t="s">
        <v>915</v>
      </c>
      <c r="D249" s="100" t="s">
        <v>32</v>
      </c>
      <c r="E249" s="100" t="s">
        <v>899</v>
      </c>
      <c r="F249" s="87"/>
      <c r="G249" s="100" t="s">
        <v>916</v>
      </c>
      <c r="H249" s="87" t="s">
        <v>544</v>
      </c>
      <c r="I249" s="87" t="s">
        <v>907</v>
      </c>
      <c r="J249" s="87"/>
      <c r="K249" s="97">
        <v>8.0200000000000014</v>
      </c>
      <c r="L249" s="100" t="s">
        <v>902</v>
      </c>
      <c r="M249" s="101">
        <v>3.4500000000000003E-2</v>
      </c>
      <c r="N249" s="101">
        <v>3.9300000000000002E-2</v>
      </c>
      <c r="O249" s="97">
        <v>1271.2583615690942</v>
      </c>
      <c r="P249" s="99">
        <v>95.73</v>
      </c>
      <c r="Q249" s="97">
        <v>4.7681293453354847</v>
      </c>
      <c r="R249" s="98">
        <v>6.3562918078454709E-7</v>
      </c>
      <c r="S249" s="98">
        <v>2.0673432725292623E-3</v>
      </c>
      <c r="T249" s="98">
        <v>1.6447290829299955E-4</v>
      </c>
    </row>
    <row r="250" spans="2:20" s="148" customFormat="1">
      <c r="B250" s="90" t="s">
        <v>917</v>
      </c>
      <c r="C250" s="87" t="s">
        <v>918</v>
      </c>
      <c r="D250" s="100" t="s">
        <v>32</v>
      </c>
      <c r="E250" s="100" t="s">
        <v>899</v>
      </c>
      <c r="F250" s="87"/>
      <c r="G250" s="100" t="s">
        <v>919</v>
      </c>
      <c r="H250" s="87" t="s">
        <v>634</v>
      </c>
      <c r="I250" s="87" t="s">
        <v>907</v>
      </c>
      <c r="J250" s="87"/>
      <c r="K250" s="97">
        <v>7.26</v>
      </c>
      <c r="L250" s="100" t="s">
        <v>902</v>
      </c>
      <c r="M250" s="101">
        <v>4.4999999999999998E-2</v>
      </c>
      <c r="N250" s="101">
        <v>4.7399999999999991E-2</v>
      </c>
      <c r="O250" s="97">
        <v>4339.8836175949746</v>
      </c>
      <c r="P250" s="99">
        <v>97.632000000000005</v>
      </c>
      <c r="Q250" s="97">
        <v>16.766069010685765</v>
      </c>
      <c r="R250" s="98">
        <v>8.6797672351899507E-6</v>
      </c>
      <c r="S250" s="98">
        <v>7.2693539679057938E-3</v>
      </c>
      <c r="T250" s="98">
        <v>5.7833249291491275E-4</v>
      </c>
    </row>
    <row r="251" spans="2:20" s="148" customFormat="1">
      <c r="B251" s="90" t="s">
        <v>920</v>
      </c>
      <c r="C251" s="87" t="s">
        <v>921</v>
      </c>
      <c r="D251" s="100" t="s">
        <v>32</v>
      </c>
      <c r="E251" s="100" t="s">
        <v>899</v>
      </c>
      <c r="F251" s="87"/>
      <c r="G251" s="100" t="s">
        <v>922</v>
      </c>
      <c r="H251" s="87" t="s">
        <v>673</v>
      </c>
      <c r="I251" s="87" t="s">
        <v>907</v>
      </c>
      <c r="J251" s="87"/>
      <c r="K251" s="97">
        <v>7.9799999999999995</v>
      </c>
      <c r="L251" s="100" t="s">
        <v>902</v>
      </c>
      <c r="M251" s="101">
        <v>3.6000000000000004E-2</v>
      </c>
      <c r="N251" s="101">
        <v>3.7399999999999996E-2</v>
      </c>
      <c r="O251" s="97">
        <v>1936.278263618351</v>
      </c>
      <c r="P251" s="99">
        <v>98.512</v>
      </c>
      <c r="Q251" s="97">
        <v>7.4784442440171768</v>
      </c>
      <c r="R251" s="98">
        <v>5.1634087029822692E-7</v>
      </c>
      <c r="S251" s="98">
        <v>3.2424689594418494E-3</v>
      </c>
      <c r="T251" s="98">
        <v>2.5796310989839659E-4</v>
      </c>
    </row>
    <row r="252" spans="2:20" s="148" customFormat="1">
      <c r="B252" s="90" t="s">
        <v>923</v>
      </c>
      <c r="C252" s="87" t="s">
        <v>924</v>
      </c>
      <c r="D252" s="100" t="s">
        <v>32</v>
      </c>
      <c r="E252" s="100" t="s">
        <v>899</v>
      </c>
      <c r="F252" s="87"/>
      <c r="G252" s="100" t="s">
        <v>925</v>
      </c>
      <c r="H252" s="87" t="s">
        <v>673</v>
      </c>
      <c r="I252" s="87" t="s">
        <v>901</v>
      </c>
      <c r="J252" s="87"/>
      <c r="K252" s="97">
        <v>8.08</v>
      </c>
      <c r="L252" s="100" t="s">
        <v>902</v>
      </c>
      <c r="M252" s="101">
        <v>4.4999999999999998E-2</v>
      </c>
      <c r="N252" s="101">
        <v>4.58E-2</v>
      </c>
      <c r="O252" s="97">
        <v>3837.4631287116754</v>
      </c>
      <c r="P252" s="99">
        <v>99.061999999999998</v>
      </c>
      <c r="Q252" s="97">
        <v>14.874504959855779</v>
      </c>
      <c r="R252" s="98">
        <v>3.06997050296934E-6</v>
      </c>
      <c r="S252" s="98">
        <v>6.4492184531536392E-3</v>
      </c>
      <c r="T252" s="98">
        <v>5.1308446415351903E-4</v>
      </c>
    </row>
    <row r="253" spans="2:20" s="148" customFormat="1">
      <c r="B253" s="90" t="s">
        <v>926</v>
      </c>
      <c r="C253" s="87" t="s">
        <v>927</v>
      </c>
      <c r="D253" s="100" t="s">
        <v>32</v>
      </c>
      <c r="E253" s="100" t="s">
        <v>899</v>
      </c>
      <c r="F253" s="87"/>
      <c r="G253" s="100" t="s">
        <v>919</v>
      </c>
      <c r="H253" s="87" t="s">
        <v>673</v>
      </c>
      <c r="I253" s="87" t="s">
        <v>901</v>
      </c>
      <c r="J253" s="87"/>
      <c r="K253" s="97">
        <v>7.58</v>
      </c>
      <c r="L253" s="100" t="s">
        <v>902</v>
      </c>
      <c r="M253" s="101">
        <v>5.7500000000000002E-2</v>
      </c>
      <c r="N253" s="101">
        <v>5.7200000000000001E-2</v>
      </c>
      <c r="O253" s="97">
        <v>4222.0282875484272</v>
      </c>
      <c r="P253" s="99">
        <v>99.908000000000001</v>
      </c>
      <c r="Q253" s="97">
        <v>16.585501359278659</v>
      </c>
      <c r="R253" s="98">
        <v>6.0314689822120379E-6</v>
      </c>
      <c r="S253" s="98">
        <v>7.1910642881725731E-3</v>
      </c>
      <c r="T253" s="98">
        <v>5.7210395240780238E-4</v>
      </c>
    </row>
    <row r="254" spans="2:20" s="148" customFormat="1">
      <c r="B254" s="90" t="s">
        <v>928</v>
      </c>
      <c r="C254" s="87" t="s">
        <v>929</v>
      </c>
      <c r="D254" s="100" t="s">
        <v>32</v>
      </c>
      <c r="E254" s="100" t="s">
        <v>899</v>
      </c>
      <c r="F254" s="87"/>
      <c r="G254" s="100" t="s">
        <v>919</v>
      </c>
      <c r="H254" s="87" t="s">
        <v>673</v>
      </c>
      <c r="I254" s="87" t="s">
        <v>930</v>
      </c>
      <c r="J254" s="87"/>
      <c r="K254" s="97">
        <v>3.3199999999999994</v>
      </c>
      <c r="L254" s="100" t="s">
        <v>902</v>
      </c>
      <c r="M254" s="101">
        <v>6.3750000000000001E-2</v>
      </c>
      <c r="N254" s="101">
        <v>5.0599999999999999E-2</v>
      </c>
      <c r="O254" s="97">
        <v>5275.7075782623551</v>
      </c>
      <c r="P254" s="99">
        <v>103.867</v>
      </c>
      <c r="Q254" s="97">
        <v>21.815667362789029</v>
      </c>
      <c r="R254" s="98">
        <v>7.0342767710164734E-6</v>
      </c>
      <c r="S254" s="98">
        <v>9.4587352590001575E-3</v>
      </c>
      <c r="T254" s="98">
        <v>7.5251445538504502E-4</v>
      </c>
    </row>
    <row r="255" spans="2:20" s="148" customFormat="1">
      <c r="B255" s="90" t="s">
        <v>931</v>
      </c>
      <c r="C255" s="87" t="s">
        <v>932</v>
      </c>
      <c r="D255" s="100" t="s">
        <v>32</v>
      </c>
      <c r="E255" s="100" t="s">
        <v>899</v>
      </c>
      <c r="F255" s="87"/>
      <c r="G255" s="100" t="s">
        <v>933</v>
      </c>
      <c r="H255" s="87" t="s">
        <v>693</v>
      </c>
      <c r="I255" s="87" t="s">
        <v>901</v>
      </c>
      <c r="J255" s="87"/>
      <c r="K255" s="97">
        <v>6.37</v>
      </c>
      <c r="L255" s="100" t="s">
        <v>902</v>
      </c>
      <c r="M255" s="101">
        <v>5.6250000000000001E-2</v>
      </c>
      <c r="N255" s="101">
        <v>6.3700000000000007E-2</v>
      </c>
      <c r="O255" s="97">
        <v>8093.999924809712</v>
      </c>
      <c r="P255" s="99">
        <v>94.891000000000005</v>
      </c>
      <c r="Q255" s="97">
        <v>30.748923155568519</v>
      </c>
      <c r="R255" s="98">
        <v>5.3959999498731413E-6</v>
      </c>
      <c r="S255" s="98">
        <v>1.3331974621320001E-2</v>
      </c>
      <c r="T255" s="98">
        <v>1.0606601566339169E-3</v>
      </c>
    </row>
    <row r="256" spans="2:20" s="148" customFormat="1">
      <c r="B256" s="90" t="s">
        <v>934</v>
      </c>
      <c r="C256" s="87" t="s">
        <v>935</v>
      </c>
      <c r="D256" s="100" t="s">
        <v>32</v>
      </c>
      <c r="E256" s="100" t="s">
        <v>899</v>
      </c>
      <c r="F256" s="87"/>
      <c r="G256" s="100" t="s">
        <v>916</v>
      </c>
      <c r="H256" s="87" t="s">
        <v>693</v>
      </c>
      <c r="I256" s="87" t="s">
        <v>907</v>
      </c>
      <c r="J256" s="87"/>
      <c r="K256" s="97">
        <v>7.7700000000000005</v>
      </c>
      <c r="L256" s="100" t="s">
        <v>902</v>
      </c>
      <c r="M256" s="101">
        <v>4.9000000000000002E-2</v>
      </c>
      <c r="N256" s="101">
        <v>5.1100000000000007E-2</v>
      </c>
      <c r="O256" s="97">
        <v>3458.4544246413866</v>
      </c>
      <c r="P256" s="99">
        <v>98</v>
      </c>
      <c r="Q256" s="97">
        <v>13.375609338293463</v>
      </c>
      <c r="R256" s="98">
        <v>1.3833817698565547E-6</v>
      </c>
      <c r="S256" s="98">
        <v>5.7993342836959016E-3</v>
      </c>
      <c r="T256" s="98">
        <v>4.6138122704499388E-4</v>
      </c>
    </row>
    <row r="257" spans="2:20" s="148" customFormat="1">
      <c r="B257" s="90" t="s">
        <v>936</v>
      </c>
      <c r="C257" s="87" t="s">
        <v>937</v>
      </c>
      <c r="D257" s="100" t="s">
        <v>32</v>
      </c>
      <c r="E257" s="100" t="s">
        <v>899</v>
      </c>
      <c r="F257" s="87"/>
      <c r="G257" s="100" t="s">
        <v>925</v>
      </c>
      <c r="H257" s="87" t="s">
        <v>693</v>
      </c>
      <c r="I257" s="87" t="s">
        <v>907</v>
      </c>
      <c r="J257" s="87"/>
      <c r="K257" s="97">
        <v>2.73</v>
      </c>
      <c r="L257" s="100" t="s">
        <v>902</v>
      </c>
      <c r="M257" s="101">
        <v>4.1250000000000002E-2</v>
      </c>
      <c r="N257" s="101">
        <v>3.2899999999999999E-2</v>
      </c>
      <c r="O257" s="97">
        <v>2661.2493881478622</v>
      </c>
      <c r="P257" s="99">
        <v>102.03700000000001</v>
      </c>
      <c r="Q257" s="97">
        <v>10.642125543949559</v>
      </c>
      <c r="R257" s="98">
        <v>1.2929393896828451E-6</v>
      </c>
      <c r="S257" s="98">
        <v>4.6141631351126772E-3</v>
      </c>
      <c r="T257" s="98">
        <v>3.6709183242793306E-4</v>
      </c>
    </row>
    <row r="258" spans="2:20" s="148" customFormat="1">
      <c r="B258" s="90" t="s">
        <v>938</v>
      </c>
      <c r="C258" s="87" t="s">
        <v>939</v>
      </c>
      <c r="D258" s="100" t="s">
        <v>32</v>
      </c>
      <c r="E258" s="100" t="s">
        <v>899</v>
      </c>
      <c r="F258" s="87"/>
      <c r="G258" s="100" t="s">
        <v>940</v>
      </c>
      <c r="H258" s="87" t="s">
        <v>693</v>
      </c>
      <c r="I258" s="87" t="s">
        <v>901</v>
      </c>
      <c r="J258" s="87"/>
      <c r="K258" s="97">
        <v>7.759999999999998</v>
      </c>
      <c r="L258" s="100" t="s">
        <v>902</v>
      </c>
      <c r="M258" s="101">
        <v>4.2500000000000003E-2</v>
      </c>
      <c r="N258" s="101">
        <v>4.4899999999999995E-2</v>
      </c>
      <c r="O258" s="97">
        <v>1903.5244249949928</v>
      </c>
      <c r="P258" s="99">
        <v>97.548000000000002</v>
      </c>
      <c r="Q258" s="97">
        <v>7.389234385975362</v>
      </c>
      <c r="R258" s="98">
        <v>2.9284991153769122E-6</v>
      </c>
      <c r="S258" s="98">
        <v>3.2037897654626727E-3</v>
      </c>
      <c r="T258" s="98">
        <v>2.5488588532291469E-4</v>
      </c>
    </row>
    <row r="259" spans="2:20" s="148" customFormat="1">
      <c r="B259" s="90" t="s">
        <v>941</v>
      </c>
      <c r="C259" s="87" t="s">
        <v>942</v>
      </c>
      <c r="D259" s="100" t="s">
        <v>32</v>
      </c>
      <c r="E259" s="100" t="s">
        <v>899</v>
      </c>
      <c r="F259" s="87"/>
      <c r="G259" s="100" t="s">
        <v>925</v>
      </c>
      <c r="H259" s="87" t="s">
        <v>693</v>
      </c>
      <c r="I259" s="87" t="s">
        <v>901</v>
      </c>
      <c r="J259" s="87"/>
      <c r="K259" s="97">
        <v>2.25</v>
      </c>
      <c r="L259" s="100" t="s">
        <v>902</v>
      </c>
      <c r="M259" s="101">
        <v>4.7500000000000001E-2</v>
      </c>
      <c r="N259" s="101">
        <v>3.9799999999999995E-2</v>
      </c>
      <c r="O259" s="97">
        <v>2847.8292903059209</v>
      </c>
      <c r="P259" s="99">
        <v>101.426</v>
      </c>
      <c r="Q259" s="97">
        <v>11.591787437016482</v>
      </c>
      <c r="R259" s="98">
        <v>1.8985528602039473E-6</v>
      </c>
      <c r="S259" s="98">
        <v>5.0259131074010593E-3</v>
      </c>
      <c r="T259" s="98">
        <v>3.9984967982159737E-4</v>
      </c>
    </row>
    <row r="260" spans="2:20" s="148" customFormat="1">
      <c r="B260" s="90" t="s">
        <v>943</v>
      </c>
      <c r="C260" s="87" t="s">
        <v>944</v>
      </c>
      <c r="D260" s="100" t="s">
        <v>32</v>
      </c>
      <c r="E260" s="100" t="s">
        <v>899</v>
      </c>
      <c r="F260" s="87"/>
      <c r="G260" s="100" t="s">
        <v>925</v>
      </c>
      <c r="H260" s="87" t="s">
        <v>693</v>
      </c>
      <c r="I260" s="87" t="s">
        <v>901</v>
      </c>
      <c r="J260" s="87"/>
      <c r="K260" s="97">
        <v>4.49</v>
      </c>
      <c r="L260" s="100" t="s">
        <v>945</v>
      </c>
      <c r="M260" s="101">
        <v>4.7500000000000001E-2</v>
      </c>
      <c r="N260" s="101">
        <v>3.2300000000000002E-2</v>
      </c>
      <c r="O260" s="97">
        <v>1462.2249385427813</v>
      </c>
      <c r="P260" s="99">
        <v>106.715</v>
      </c>
      <c r="Q260" s="97">
        <v>6.8881346195988513</v>
      </c>
      <c r="R260" s="98">
        <v>7.3111246927139073E-7</v>
      </c>
      <c r="S260" s="98">
        <v>2.9865252669863682E-3</v>
      </c>
      <c r="T260" s="98">
        <v>2.376008391440576E-4</v>
      </c>
    </row>
    <row r="261" spans="2:20" s="148" customFormat="1">
      <c r="B261" s="90" t="s">
        <v>946</v>
      </c>
      <c r="C261" s="87" t="s">
        <v>947</v>
      </c>
      <c r="D261" s="100" t="s">
        <v>32</v>
      </c>
      <c r="E261" s="100" t="s">
        <v>899</v>
      </c>
      <c r="F261" s="87"/>
      <c r="G261" s="100" t="s">
        <v>925</v>
      </c>
      <c r="H261" s="87" t="s">
        <v>693</v>
      </c>
      <c r="I261" s="87" t="s">
        <v>901</v>
      </c>
      <c r="J261" s="87"/>
      <c r="K261" s="97">
        <v>6.8</v>
      </c>
      <c r="L261" s="100" t="s">
        <v>902</v>
      </c>
      <c r="M261" s="101">
        <v>5.1249999999999997E-2</v>
      </c>
      <c r="N261" s="101">
        <v>4.9299999999999997E-2</v>
      </c>
      <c r="O261" s="97">
        <v>3831.0293389820872</v>
      </c>
      <c r="P261" s="99">
        <v>100.849</v>
      </c>
      <c r="Q261" s="97">
        <v>15.556543651173536</v>
      </c>
      <c r="R261" s="98">
        <v>1.5324117355928348E-6</v>
      </c>
      <c r="S261" s="98">
        <v>6.7449336064096628E-3</v>
      </c>
      <c r="T261" s="98">
        <v>5.3661085763089434E-4</v>
      </c>
    </row>
    <row r="262" spans="2:20" s="148" customFormat="1">
      <c r="B262" s="90" t="s">
        <v>948</v>
      </c>
      <c r="C262" s="87" t="s">
        <v>949</v>
      </c>
      <c r="D262" s="100" t="s">
        <v>32</v>
      </c>
      <c r="E262" s="100" t="s">
        <v>899</v>
      </c>
      <c r="F262" s="87"/>
      <c r="G262" s="100" t="s">
        <v>359</v>
      </c>
      <c r="H262" s="87" t="s">
        <v>709</v>
      </c>
      <c r="I262" s="87" t="s">
        <v>907</v>
      </c>
      <c r="J262" s="87"/>
      <c r="K262" s="97">
        <v>7.63</v>
      </c>
      <c r="L262" s="100" t="s">
        <v>902</v>
      </c>
      <c r="M262" s="101">
        <v>4.7500000000000001E-2</v>
      </c>
      <c r="N262" s="101">
        <v>4.8000000000000001E-2</v>
      </c>
      <c r="O262" s="97">
        <v>2621.4768698194985</v>
      </c>
      <c r="P262" s="99">
        <v>99.268000000000001</v>
      </c>
      <c r="Q262" s="97">
        <v>10.360624438419931</v>
      </c>
      <c r="R262" s="98">
        <v>1.7476512465463324E-6</v>
      </c>
      <c r="S262" s="98">
        <v>4.492111199316192E-3</v>
      </c>
      <c r="T262" s="98">
        <v>3.573816710290092E-4</v>
      </c>
    </row>
    <row r="263" spans="2:20" s="148" customFormat="1">
      <c r="B263" s="90" t="s">
        <v>950</v>
      </c>
      <c r="C263" s="87" t="s">
        <v>951</v>
      </c>
      <c r="D263" s="100" t="s">
        <v>32</v>
      </c>
      <c r="E263" s="100" t="s">
        <v>899</v>
      </c>
      <c r="F263" s="87"/>
      <c r="G263" s="100" t="s">
        <v>919</v>
      </c>
      <c r="H263" s="87" t="s">
        <v>709</v>
      </c>
      <c r="I263" s="87" t="s">
        <v>907</v>
      </c>
      <c r="J263" s="87"/>
      <c r="K263" s="97">
        <v>9</v>
      </c>
      <c r="L263" s="100" t="s">
        <v>945</v>
      </c>
      <c r="M263" s="101">
        <v>5.5E-2</v>
      </c>
      <c r="N263" s="101">
        <v>4.8199999999999993E-2</v>
      </c>
      <c r="O263" s="97">
        <v>770.00765263662868</v>
      </c>
      <c r="P263" s="99">
        <v>105.602</v>
      </c>
      <c r="Q263" s="97">
        <v>3.485690384916611</v>
      </c>
      <c r="R263" s="98">
        <v>6.1600612210930291E-7</v>
      </c>
      <c r="S263" s="98">
        <v>1.5113093721811084E-3</v>
      </c>
      <c r="T263" s="98">
        <v>1.2023617513166323E-4</v>
      </c>
    </row>
    <row r="264" spans="2:20" s="148" customFormat="1">
      <c r="B264" s="90" t="s">
        <v>952</v>
      </c>
      <c r="C264" s="87" t="s">
        <v>953</v>
      </c>
      <c r="D264" s="100" t="s">
        <v>32</v>
      </c>
      <c r="E264" s="100" t="s">
        <v>899</v>
      </c>
      <c r="F264" s="87"/>
      <c r="G264" s="100" t="s">
        <v>925</v>
      </c>
      <c r="H264" s="87" t="s">
        <v>709</v>
      </c>
      <c r="I264" s="87" t="s">
        <v>907</v>
      </c>
      <c r="J264" s="87"/>
      <c r="K264" s="97">
        <v>8.68</v>
      </c>
      <c r="L264" s="100" t="s">
        <v>902</v>
      </c>
      <c r="M264" s="101">
        <v>4.2500000000000003E-2</v>
      </c>
      <c r="N264" s="101">
        <v>4.36E-2</v>
      </c>
      <c r="O264" s="97">
        <v>3796.5208304324774</v>
      </c>
      <c r="P264" s="99">
        <v>98.679000000000002</v>
      </c>
      <c r="Q264" s="97">
        <v>14.739003595757742</v>
      </c>
      <c r="R264" s="98">
        <v>1.8982604152162388E-6</v>
      </c>
      <c r="S264" s="98">
        <v>6.3904684039837994E-3</v>
      </c>
      <c r="T264" s="98">
        <v>5.084104501289886E-4</v>
      </c>
    </row>
    <row r="265" spans="2:20" s="148" customFormat="1">
      <c r="B265" s="90" t="s">
        <v>954</v>
      </c>
      <c r="C265" s="87" t="s">
        <v>955</v>
      </c>
      <c r="D265" s="100" t="s">
        <v>32</v>
      </c>
      <c r="E265" s="100" t="s">
        <v>899</v>
      </c>
      <c r="F265" s="87"/>
      <c r="G265" s="100" t="s">
        <v>925</v>
      </c>
      <c r="H265" s="87" t="s">
        <v>709</v>
      </c>
      <c r="I265" s="87" t="s">
        <v>907</v>
      </c>
      <c r="J265" s="87"/>
      <c r="K265" s="97">
        <v>8.7500000000000018</v>
      </c>
      <c r="L265" s="100" t="s">
        <v>902</v>
      </c>
      <c r="M265" s="101">
        <v>4.2999999999999997E-2</v>
      </c>
      <c r="N265" s="101">
        <v>4.3100000000000006E-2</v>
      </c>
      <c r="O265" s="97">
        <v>2535.4980434331828</v>
      </c>
      <c r="P265" s="99">
        <v>99.462999999999994</v>
      </c>
      <c r="Q265" s="97">
        <v>9.8888359389294216</v>
      </c>
      <c r="R265" s="98">
        <v>2.5354980434331831E-6</v>
      </c>
      <c r="S265" s="98">
        <v>4.2875553431642325E-3</v>
      </c>
      <c r="T265" s="98">
        <v>3.411076941734307E-4</v>
      </c>
    </row>
    <row r="266" spans="2:20" s="148" customFormat="1">
      <c r="B266" s="90" t="s">
        <v>956</v>
      </c>
      <c r="C266" s="87" t="s">
        <v>957</v>
      </c>
      <c r="D266" s="100" t="s">
        <v>32</v>
      </c>
      <c r="E266" s="100" t="s">
        <v>899</v>
      </c>
      <c r="F266" s="87"/>
      <c r="G266" s="100" t="s">
        <v>958</v>
      </c>
      <c r="H266" s="87" t="s">
        <v>709</v>
      </c>
      <c r="I266" s="87" t="s">
        <v>907</v>
      </c>
      <c r="J266" s="87"/>
      <c r="K266" s="97">
        <v>7.5000000000000009</v>
      </c>
      <c r="L266" s="100" t="s">
        <v>902</v>
      </c>
      <c r="M266" s="101">
        <v>5.0499999999999996E-2</v>
      </c>
      <c r="N266" s="101">
        <v>6.25E-2</v>
      </c>
      <c r="O266" s="97">
        <v>3156.6511973261563</v>
      </c>
      <c r="P266" s="99">
        <v>90.896000000000001</v>
      </c>
      <c r="Q266" s="97">
        <v>11.223535646271129</v>
      </c>
      <c r="R266" s="98">
        <v>3.1566511973261565E-6</v>
      </c>
      <c r="S266" s="98">
        <v>4.866248214304353E-3</v>
      </c>
      <c r="T266" s="98">
        <v>3.871471210985953E-4</v>
      </c>
    </row>
    <row r="267" spans="2:20" s="148" customFormat="1">
      <c r="B267" s="90" t="s">
        <v>959</v>
      </c>
      <c r="C267" s="87" t="s">
        <v>960</v>
      </c>
      <c r="D267" s="100" t="s">
        <v>32</v>
      </c>
      <c r="E267" s="100" t="s">
        <v>899</v>
      </c>
      <c r="F267" s="87"/>
      <c r="G267" s="100" t="s">
        <v>961</v>
      </c>
      <c r="H267" s="87" t="s">
        <v>709</v>
      </c>
      <c r="I267" s="87" t="s">
        <v>907</v>
      </c>
      <c r="J267" s="87"/>
      <c r="K267" s="97">
        <v>7.8699999999999983</v>
      </c>
      <c r="L267" s="100" t="s">
        <v>902</v>
      </c>
      <c r="M267" s="101">
        <v>4.1340000000000002E-2</v>
      </c>
      <c r="N267" s="101">
        <v>4.1499999999999995E-2</v>
      </c>
      <c r="O267" s="97">
        <v>643.96386293424086</v>
      </c>
      <c r="P267" s="99">
        <v>99.382000000000005</v>
      </c>
      <c r="Q267" s="97">
        <v>2.5396346426909222</v>
      </c>
      <c r="R267" s="98">
        <v>4.5997418781017204E-7</v>
      </c>
      <c r="S267" s="98">
        <v>1.1011229379474657E-3</v>
      </c>
      <c r="T267" s="98">
        <v>8.760271910275524E-5</v>
      </c>
    </row>
    <row r="268" spans="2:20" s="148" customFormat="1">
      <c r="B268" s="90" t="s">
        <v>962</v>
      </c>
      <c r="C268" s="87" t="s">
        <v>963</v>
      </c>
      <c r="D268" s="100" t="s">
        <v>32</v>
      </c>
      <c r="E268" s="100" t="s">
        <v>899</v>
      </c>
      <c r="F268" s="87"/>
      <c r="G268" s="100" t="s">
        <v>964</v>
      </c>
      <c r="H268" s="87" t="s">
        <v>709</v>
      </c>
      <c r="I268" s="87" t="s">
        <v>901</v>
      </c>
      <c r="J268" s="87"/>
      <c r="K268" s="97">
        <v>8.2099999999999991</v>
      </c>
      <c r="L268" s="100" t="s">
        <v>902</v>
      </c>
      <c r="M268" s="101">
        <v>5.9500000000000004E-2</v>
      </c>
      <c r="N268" s="101">
        <v>4.5599999999999995E-2</v>
      </c>
      <c r="O268" s="97">
        <v>1484.4507576086316</v>
      </c>
      <c r="P268" s="99">
        <v>111.396</v>
      </c>
      <c r="Q268" s="97">
        <v>6.6113393457977399</v>
      </c>
      <c r="R268" s="98">
        <v>1.4844507576086316E-6</v>
      </c>
      <c r="S268" s="98">
        <v>2.866513663752404E-3</v>
      </c>
      <c r="T268" s="98">
        <v>2.2805300174565273E-4</v>
      </c>
    </row>
    <row r="269" spans="2:20" s="148" customFormat="1">
      <c r="B269" s="90" t="s">
        <v>965</v>
      </c>
      <c r="C269" s="87" t="s">
        <v>966</v>
      </c>
      <c r="D269" s="100" t="s">
        <v>32</v>
      </c>
      <c r="E269" s="100" t="s">
        <v>899</v>
      </c>
      <c r="F269" s="87"/>
      <c r="G269" s="100" t="s">
        <v>925</v>
      </c>
      <c r="H269" s="87" t="s">
        <v>709</v>
      </c>
      <c r="I269" s="87" t="s">
        <v>907</v>
      </c>
      <c r="J269" s="87"/>
      <c r="K269" s="97">
        <v>7.629999999999999</v>
      </c>
      <c r="L269" s="100" t="s">
        <v>902</v>
      </c>
      <c r="M269" s="101">
        <v>4.8750000000000002E-2</v>
      </c>
      <c r="N269" s="101">
        <v>0.05</v>
      </c>
      <c r="O269" s="97">
        <v>3629.5347424508918</v>
      </c>
      <c r="P269" s="99">
        <v>98.64</v>
      </c>
      <c r="Q269" s="97">
        <v>14.010109769158952</v>
      </c>
      <c r="R269" s="98">
        <v>4.8393796566011889E-6</v>
      </c>
      <c r="S269" s="98">
        <v>6.0744380198078235E-3</v>
      </c>
      <c r="T269" s="98">
        <v>4.8326782525141593E-4</v>
      </c>
    </row>
    <row r="270" spans="2:20" s="148" customFormat="1">
      <c r="B270" s="90" t="s">
        <v>967</v>
      </c>
      <c r="C270" s="87" t="s">
        <v>968</v>
      </c>
      <c r="D270" s="100" t="s">
        <v>32</v>
      </c>
      <c r="E270" s="100" t="s">
        <v>899</v>
      </c>
      <c r="F270" s="87"/>
      <c r="G270" s="100" t="s">
        <v>964</v>
      </c>
      <c r="H270" s="87" t="s">
        <v>709</v>
      </c>
      <c r="I270" s="87" t="s">
        <v>901</v>
      </c>
      <c r="J270" s="87"/>
      <c r="K270" s="97">
        <v>9.11</v>
      </c>
      <c r="L270" s="100" t="s">
        <v>902</v>
      </c>
      <c r="M270" s="101">
        <v>3.95E-2</v>
      </c>
      <c r="N270" s="101">
        <v>4.2500000000000003E-2</v>
      </c>
      <c r="O270" s="97">
        <v>1778.9428602311477</v>
      </c>
      <c r="P270" s="99">
        <v>96.923000000000002</v>
      </c>
      <c r="Q270" s="97">
        <v>6.7796379034885614</v>
      </c>
      <c r="R270" s="98">
        <v>8.8947143011557387E-7</v>
      </c>
      <c r="S270" s="98">
        <v>2.9394837670821024E-3</v>
      </c>
      <c r="T270" s="98">
        <v>2.3385832942033203E-4</v>
      </c>
    </row>
    <row r="271" spans="2:20" s="148" customFormat="1">
      <c r="B271" s="90" t="s">
        <v>969</v>
      </c>
      <c r="C271" s="87" t="s">
        <v>970</v>
      </c>
      <c r="D271" s="100" t="s">
        <v>32</v>
      </c>
      <c r="E271" s="100" t="s">
        <v>899</v>
      </c>
      <c r="F271" s="87"/>
      <c r="G271" s="100" t="s">
        <v>971</v>
      </c>
      <c r="H271" s="87" t="s">
        <v>709</v>
      </c>
      <c r="I271" s="87" t="s">
        <v>907</v>
      </c>
      <c r="J271" s="87"/>
      <c r="K271" s="97">
        <v>6.5200000000000005</v>
      </c>
      <c r="L271" s="100" t="s">
        <v>945</v>
      </c>
      <c r="M271" s="101">
        <v>5.2499999999999998E-2</v>
      </c>
      <c r="N271" s="101">
        <v>4.8100000000000004E-2</v>
      </c>
      <c r="O271" s="97">
        <v>4086.9187032270738</v>
      </c>
      <c r="P271" s="99">
        <v>102.372</v>
      </c>
      <c r="Q271" s="97">
        <v>18.586856601788078</v>
      </c>
      <c r="R271" s="98">
        <v>4.0869187032270738E-6</v>
      </c>
      <c r="S271" s="98">
        <v>8.058802555505987E-3</v>
      </c>
      <c r="T271" s="98">
        <v>6.411391428195267E-4</v>
      </c>
    </row>
    <row r="272" spans="2:20" s="148" customFormat="1">
      <c r="B272" s="90" t="s">
        <v>972</v>
      </c>
      <c r="C272" s="87" t="s">
        <v>973</v>
      </c>
      <c r="D272" s="100" t="s">
        <v>32</v>
      </c>
      <c r="E272" s="100" t="s">
        <v>899</v>
      </c>
      <c r="F272" s="87"/>
      <c r="G272" s="100" t="s">
        <v>971</v>
      </c>
      <c r="H272" s="87" t="s">
        <v>709</v>
      </c>
      <c r="I272" s="87" t="s">
        <v>907</v>
      </c>
      <c r="J272" s="87"/>
      <c r="K272" s="97">
        <v>5.8599999999999994</v>
      </c>
      <c r="L272" s="100" t="s">
        <v>974</v>
      </c>
      <c r="M272" s="101">
        <v>5.7500000000000002E-2</v>
      </c>
      <c r="N272" s="101">
        <v>5.9000000000000004E-2</v>
      </c>
      <c r="O272" s="97">
        <v>628.75672357339602</v>
      </c>
      <c r="P272" s="99">
        <v>98.643000000000001</v>
      </c>
      <c r="Q272" s="97">
        <v>3.7444980898628901</v>
      </c>
      <c r="R272" s="98">
        <v>1.0479278726223266E-6</v>
      </c>
      <c r="S272" s="98">
        <v>1.623522009244498E-3</v>
      </c>
      <c r="T272" s="98">
        <v>1.2916354535134759E-4</v>
      </c>
    </row>
    <row r="273" spans="2:20" s="148" customFormat="1">
      <c r="B273" s="90" t="s">
        <v>975</v>
      </c>
      <c r="C273" s="87" t="s">
        <v>976</v>
      </c>
      <c r="D273" s="100" t="s">
        <v>32</v>
      </c>
      <c r="E273" s="100" t="s">
        <v>899</v>
      </c>
      <c r="F273" s="87"/>
      <c r="G273" s="100" t="s">
        <v>453</v>
      </c>
      <c r="H273" s="87" t="s">
        <v>709</v>
      </c>
      <c r="I273" s="87" t="s">
        <v>907</v>
      </c>
      <c r="J273" s="87"/>
      <c r="K273" s="97">
        <v>7.59</v>
      </c>
      <c r="L273" s="100" t="s">
        <v>902</v>
      </c>
      <c r="M273" s="101">
        <v>3.9E-2</v>
      </c>
      <c r="N273" s="101">
        <v>4.3500000000000004E-2</v>
      </c>
      <c r="O273" s="97">
        <v>2546.3185079783993</v>
      </c>
      <c r="P273" s="99">
        <v>96.24</v>
      </c>
      <c r="Q273" s="97">
        <v>9.5793731270208227</v>
      </c>
      <c r="R273" s="98">
        <v>3.6375978685405709E-6</v>
      </c>
      <c r="S273" s="98">
        <v>4.1533799011907267E-3</v>
      </c>
      <c r="T273" s="98">
        <v>3.3043301548986502E-4</v>
      </c>
    </row>
    <row r="274" spans="2:20" s="148" customFormat="1">
      <c r="B274" s="90" t="s">
        <v>978</v>
      </c>
      <c r="C274" s="87" t="s">
        <v>979</v>
      </c>
      <c r="D274" s="100" t="s">
        <v>32</v>
      </c>
      <c r="E274" s="100" t="s">
        <v>899</v>
      </c>
      <c r="F274" s="87"/>
      <c r="G274" s="100" t="s">
        <v>925</v>
      </c>
      <c r="H274" s="87" t="s">
        <v>709</v>
      </c>
      <c r="I274" s="87" t="s">
        <v>907</v>
      </c>
      <c r="J274" s="87"/>
      <c r="K274" s="97">
        <v>4.03</v>
      </c>
      <c r="L274" s="100" t="s">
        <v>945</v>
      </c>
      <c r="M274" s="101">
        <v>5.5E-2</v>
      </c>
      <c r="N274" s="101">
        <v>5.1200000000000002E-2</v>
      </c>
      <c r="O274" s="97">
        <v>3219.8193146712047</v>
      </c>
      <c r="P274" s="99">
        <v>101.19799999999999</v>
      </c>
      <c r="Q274" s="97">
        <v>13.84390680206325</v>
      </c>
      <c r="R274" s="98">
        <v>2.1465462097808029E-6</v>
      </c>
      <c r="S274" s="98">
        <v>6.002376512869923E-3</v>
      </c>
      <c r="T274" s="98">
        <v>4.7753478334224507E-4</v>
      </c>
    </row>
    <row r="275" spans="2:20" s="148" customFormat="1">
      <c r="B275" s="90" t="s">
        <v>980</v>
      </c>
      <c r="C275" s="87" t="s">
        <v>981</v>
      </c>
      <c r="D275" s="100" t="s">
        <v>32</v>
      </c>
      <c r="E275" s="100" t="s">
        <v>899</v>
      </c>
      <c r="F275" s="87"/>
      <c r="G275" s="100" t="s">
        <v>919</v>
      </c>
      <c r="H275" s="87" t="s">
        <v>982</v>
      </c>
      <c r="I275" s="87" t="s">
        <v>907</v>
      </c>
      <c r="J275" s="87"/>
      <c r="K275" s="97">
        <v>4.96</v>
      </c>
      <c r="L275" s="100" t="s">
        <v>974</v>
      </c>
      <c r="M275" s="101">
        <v>6.4160000000000009E-2</v>
      </c>
      <c r="N275" s="101">
        <v>6.1600000000000016E-2</v>
      </c>
      <c r="O275" s="97">
        <v>3012.1833733981293</v>
      </c>
      <c r="P275" s="99">
        <v>100.764</v>
      </c>
      <c r="Q275" s="97">
        <v>18.555409176338262</v>
      </c>
      <c r="R275" s="98">
        <v>6.0852189361578368E-6</v>
      </c>
      <c r="S275" s="98">
        <v>8.0451677275192746E-3</v>
      </c>
      <c r="T275" s="98">
        <v>6.4005438837025439E-4</v>
      </c>
    </row>
    <row r="276" spans="2:20" s="148" customFormat="1">
      <c r="B276" s="90" t="s">
        <v>983</v>
      </c>
      <c r="C276" s="87" t="s">
        <v>984</v>
      </c>
      <c r="D276" s="100" t="s">
        <v>32</v>
      </c>
      <c r="E276" s="100" t="s">
        <v>899</v>
      </c>
      <c r="F276" s="87"/>
      <c r="G276" s="100" t="s">
        <v>933</v>
      </c>
      <c r="H276" s="87" t="s">
        <v>982</v>
      </c>
      <c r="I276" s="87" t="s">
        <v>907</v>
      </c>
      <c r="J276" s="87"/>
      <c r="K276" s="97">
        <v>4.04</v>
      </c>
      <c r="L276" s="100" t="s">
        <v>974</v>
      </c>
      <c r="M276" s="101">
        <v>7.7499999999999999E-2</v>
      </c>
      <c r="N276" s="101">
        <v>5.6799999999999996E-2</v>
      </c>
      <c r="O276" s="97">
        <v>2485.7823955227282</v>
      </c>
      <c r="P276" s="99">
        <v>107.809</v>
      </c>
      <c r="Q276" s="97">
        <v>15.842440158077226</v>
      </c>
      <c r="R276" s="98">
        <v>6.2144559888068213E-6</v>
      </c>
      <c r="S276" s="98">
        <v>6.8688912798241146E-3</v>
      </c>
      <c r="T276" s="98">
        <v>5.4647263497702701E-4</v>
      </c>
    </row>
    <row r="277" spans="2:20" s="148" customFormat="1">
      <c r="B277" s="90" t="s">
        <v>985</v>
      </c>
      <c r="C277" s="87" t="s">
        <v>986</v>
      </c>
      <c r="D277" s="100" t="s">
        <v>32</v>
      </c>
      <c r="E277" s="100" t="s">
        <v>899</v>
      </c>
      <c r="F277" s="87"/>
      <c r="G277" s="100" t="s">
        <v>925</v>
      </c>
      <c r="H277" s="87" t="s">
        <v>982</v>
      </c>
      <c r="I277" s="87" t="s">
        <v>901</v>
      </c>
      <c r="J277" s="87"/>
      <c r="K277" s="97">
        <v>3.13</v>
      </c>
      <c r="L277" s="100" t="s">
        <v>974</v>
      </c>
      <c r="M277" s="101">
        <v>6.8750000000000006E-2</v>
      </c>
      <c r="N277" s="101">
        <v>6.7199999999999996E-2</v>
      </c>
      <c r="O277" s="97">
        <v>3833.6613438714639</v>
      </c>
      <c r="P277" s="99">
        <v>100.01900000000001</v>
      </c>
      <c r="Q277" s="97">
        <v>22.228092404508928</v>
      </c>
      <c r="R277" s="98">
        <v>3.8336613438714642E-6</v>
      </c>
      <c r="S277" s="98">
        <v>9.6375525841334072E-3</v>
      </c>
      <c r="T277" s="98">
        <v>7.6674073599777457E-4</v>
      </c>
    </row>
    <row r="278" spans="2:20" s="148" customFormat="1">
      <c r="B278" s="90" t="s">
        <v>987</v>
      </c>
      <c r="C278" s="87" t="s">
        <v>988</v>
      </c>
      <c r="D278" s="100" t="s">
        <v>32</v>
      </c>
      <c r="E278" s="100" t="s">
        <v>899</v>
      </c>
      <c r="F278" s="87"/>
      <c r="G278" s="100" t="s">
        <v>933</v>
      </c>
      <c r="H278" s="87" t="s">
        <v>982</v>
      </c>
      <c r="I278" s="87" t="s">
        <v>901</v>
      </c>
      <c r="J278" s="87"/>
      <c r="K278" s="97">
        <v>2.83</v>
      </c>
      <c r="L278" s="100" t="s">
        <v>974</v>
      </c>
      <c r="M278" s="101">
        <v>7.0000000000000007E-2</v>
      </c>
      <c r="N278" s="101">
        <v>7.4899999999999994E-2</v>
      </c>
      <c r="O278" s="97">
        <v>2456.5378967518727</v>
      </c>
      <c r="P278" s="99">
        <v>98.153999999999996</v>
      </c>
      <c r="Q278" s="97">
        <v>14.723527643888646</v>
      </c>
      <c r="R278" s="98">
        <v>3.2753838623358301E-6</v>
      </c>
      <c r="S278" s="98">
        <v>6.3837584129862067E-3</v>
      </c>
      <c r="T278" s="98">
        <v>5.0787661922211476E-4</v>
      </c>
    </row>
    <row r="279" spans="2:20" s="148" customFormat="1">
      <c r="B279" s="90" t="s">
        <v>989</v>
      </c>
      <c r="C279" s="87" t="s">
        <v>990</v>
      </c>
      <c r="D279" s="100" t="s">
        <v>32</v>
      </c>
      <c r="E279" s="100" t="s">
        <v>899</v>
      </c>
      <c r="F279" s="87"/>
      <c r="G279" s="100" t="s">
        <v>971</v>
      </c>
      <c r="H279" s="87" t="s">
        <v>982</v>
      </c>
      <c r="I279" s="87" t="s">
        <v>907</v>
      </c>
      <c r="J279" s="87"/>
      <c r="K279" s="97">
        <v>4.3100000000000014</v>
      </c>
      <c r="L279" s="100" t="s">
        <v>974</v>
      </c>
      <c r="M279" s="101">
        <v>6.7500000000000004E-2</v>
      </c>
      <c r="N279" s="101">
        <v>6.0800000000000007E-2</v>
      </c>
      <c r="O279" s="97">
        <v>1988.6259164181827</v>
      </c>
      <c r="P279" s="99">
        <v>102.29900000000001</v>
      </c>
      <c r="Q279" s="97">
        <v>11.839974765353682</v>
      </c>
      <c r="R279" s="98">
        <v>3.3143765273636381E-6</v>
      </c>
      <c r="S279" s="98">
        <v>5.133521011131033E-3</v>
      </c>
      <c r="T279" s="98">
        <v>4.0841070842142385E-4</v>
      </c>
    </row>
    <row r="280" spans="2:20" s="148" customFormat="1">
      <c r="B280" s="90" t="s">
        <v>991</v>
      </c>
      <c r="C280" s="87" t="s">
        <v>992</v>
      </c>
      <c r="D280" s="100" t="s">
        <v>32</v>
      </c>
      <c r="E280" s="100" t="s">
        <v>899</v>
      </c>
      <c r="F280" s="87"/>
      <c r="G280" s="100" t="s">
        <v>971</v>
      </c>
      <c r="H280" s="87" t="s">
        <v>982</v>
      </c>
      <c r="I280" s="87" t="s">
        <v>907</v>
      </c>
      <c r="J280" s="87"/>
      <c r="K280" s="97">
        <v>6.85</v>
      </c>
      <c r="L280" s="100" t="s">
        <v>902</v>
      </c>
      <c r="M280" s="101">
        <v>5.3030000000000001E-2</v>
      </c>
      <c r="N280" s="101">
        <v>5.3500000000000006E-2</v>
      </c>
      <c r="O280" s="97">
        <v>3178.8770163920067</v>
      </c>
      <c r="P280" s="99">
        <v>99.686999999999998</v>
      </c>
      <c r="Q280" s="97">
        <v>12.421796083345821</v>
      </c>
      <c r="R280" s="98">
        <v>2.1192513442613379E-6</v>
      </c>
      <c r="S280" s="98">
        <v>5.3857843832943418E-3</v>
      </c>
      <c r="T280" s="98">
        <v>4.2848018165638282E-4</v>
      </c>
    </row>
    <row r="281" spans="2:20" s="148" customFormat="1">
      <c r="B281" s="90" t="s">
        <v>993</v>
      </c>
      <c r="C281" s="87" t="s">
        <v>994</v>
      </c>
      <c r="D281" s="100" t="s">
        <v>32</v>
      </c>
      <c r="E281" s="100" t="s">
        <v>899</v>
      </c>
      <c r="F281" s="87"/>
      <c r="G281" s="100" t="s">
        <v>933</v>
      </c>
      <c r="H281" s="87" t="s">
        <v>982</v>
      </c>
      <c r="I281" s="87" t="s">
        <v>901</v>
      </c>
      <c r="J281" s="87"/>
      <c r="K281" s="97">
        <v>2.1399999999999997</v>
      </c>
      <c r="L281" s="100" t="s">
        <v>974</v>
      </c>
      <c r="M281" s="101">
        <v>4.8499999999999995E-2</v>
      </c>
      <c r="N281" s="101">
        <v>4.2799999999999991E-2</v>
      </c>
      <c r="O281" s="97">
        <v>2719.7383856895731</v>
      </c>
      <c r="P281" s="99">
        <v>100.744</v>
      </c>
      <c r="Q281" s="97">
        <v>16.387908335666385</v>
      </c>
      <c r="R281" s="98">
        <v>6.7993459642239332E-6</v>
      </c>
      <c r="S281" s="98">
        <v>7.105392827002341E-3</v>
      </c>
      <c r="T281" s="98">
        <v>5.6528813494603194E-4</v>
      </c>
    </row>
    <row r="282" spans="2:20" s="148" customFormat="1">
      <c r="B282" s="90" t="s">
        <v>995</v>
      </c>
      <c r="C282" s="87" t="s">
        <v>996</v>
      </c>
      <c r="D282" s="100" t="s">
        <v>32</v>
      </c>
      <c r="E282" s="100" t="s">
        <v>899</v>
      </c>
      <c r="F282" s="87"/>
      <c r="G282" s="100" t="s">
        <v>359</v>
      </c>
      <c r="H282" s="87" t="s">
        <v>997</v>
      </c>
      <c r="I282" s="87" t="s">
        <v>901</v>
      </c>
      <c r="J282" s="87"/>
      <c r="K282" s="97">
        <v>4.13</v>
      </c>
      <c r="L282" s="100" t="s">
        <v>945</v>
      </c>
      <c r="M282" s="101">
        <v>5.7500000000000002E-2</v>
      </c>
      <c r="N282" s="101">
        <v>5.6900000000000006E-2</v>
      </c>
      <c r="O282" s="97">
        <v>2544.2713930644395</v>
      </c>
      <c r="P282" s="99">
        <v>99.945999999999998</v>
      </c>
      <c r="Q282" s="97">
        <v>10.970031293727802</v>
      </c>
      <c r="R282" s="98">
        <v>2.5442713930644395E-6</v>
      </c>
      <c r="S282" s="98">
        <v>4.7563349800293581E-3</v>
      </c>
      <c r="T282" s="98">
        <v>3.7840268588973852E-4</v>
      </c>
    </row>
    <row r="283" spans="2:20" s="148" customFormat="1">
      <c r="B283" s="90" t="s">
        <v>998</v>
      </c>
      <c r="C283" s="87" t="s">
        <v>999</v>
      </c>
      <c r="D283" s="100" t="s">
        <v>32</v>
      </c>
      <c r="E283" s="100" t="s">
        <v>899</v>
      </c>
      <c r="F283" s="87"/>
      <c r="G283" s="100" t="s">
        <v>925</v>
      </c>
      <c r="H283" s="87" t="s">
        <v>997</v>
      </c>
      <c r="I283" s="87" t="s">
        <v>901</v>
      </c>
      <c r="J283" s="87"/>
      <c r="K283" s="97">
        <v>6.9700000000000006</v>
      </c>
      <c r="L283" s="100" t="s">
        <v>902</v>
      </c>
      <c r="M283" s="101">
        <v>6.25E-2</v>
      </c>
      <c r="N283" s="101">
        <v>6.2299999999999994E-2</v>
      </c>
      <c r="O283" s="97">
        <v>1330.6246940739311</v>
      </c>
      <c r="P283" s="99">
        <v>99.769000000000005</v>
      </c>
      <c r="Q283" s="97">
        <v>5.1909206845346922</v>
      </c>
      <c r="R283" s="98">
        <v>5.3224987762957243E-7</v>
      </c>
      <c r="S283" s="98">
        <v>2.2506551685524232E-3</v>
      </c>
      <c r="T283" s="98">
        <v>1.7905676626388543E-4</v>
      </c>
    </row>
    <row r="284" spans="2:20" s="148" customFormat="1">
      <c r="B284" s="90" t="s">
        <v>1000</v>
      </c>
      <c r="C284" s="87" t="s">
        <v>1001</v>
      </c>
      <c r="D284" s="100" t="s">
        <v>32</v>
      </c>
      <c r="E284" s="100" t="s">
        <v>899</v>
      </c>
      <c r="F284" s="87"/>
      <c r="G284" s="100" t="s">
        <v>925</v>
      </c>
      <c r="H284" s="87" t="s">
        <v>997</v>
      </c>
      <c r="I284" s="87" t="s">
        <v>901</v>
      </c>
      <c r="J284" s="87"/>
      <c r="K284" s="97">
        <v>6.14</v>
      </c>
      <c r="L284" s="100" t="s">
        <v>902</v>
      </c>
      <c r="M284" s="101">
        <v>7.4999999999999997E-2</v>
      </c>
      <c r="N284" s="101">
        <v>6.6400000000000001E-2</v>
      </c>
      <c r="O284" s="97">
        <v>4447.210928084015</v>
      </c>
      <c r="P284" s="99">
        <v>104.952</v>
      </c>
      <c r="Q284" s="97">
        <v>18.281027477340761</v>
      </c>
      <c r="R284" s="98">
        <v>1.9765381902595621E-6</v>
      </c>
      <c r="S284" s="98">
        <v>7.9262025907864478E-3</v>
      </c>
      <c r="T284" s="98">
        <v>6.3058980535498005E-4</v>
      </c>
    </row>
    <row r="285" spans="2:20" s="148" customFormat="1">
      <c r="B285" s="90" t="s">
        <v>1002</v>
      </c>
      <c r="C285" s="87" t="s">
        <v>1003</v>
      </c>
      <c r="D285" s="100" t="s">
        <v>32</v>
      </c>
      <c r="E285" s="100" t="s">
        <v>899</v>
      </c>
      <c r="F285" s="87"/>
      <c r="G285" s="100" t="s">
        <v>925</v>
      </c>
      <c r="H285" s="87" t="s">
        <v>997</v>
      </c>
      <c r="I285" s="87" t="s">
        <v>901</v>
      </c>
      <c r="J285" s="87"/>
      <c r="K285" s="97">
        <v>3.79</v>
      </c>
      <c r="L285" s="100" t="s">
        <v>902</v>
      </c>
      <c r="M285" s="101">
        <v>0.06</v>
      </c>
      <c r="N285" s="101">
        <v>5.949999999999999E-2</v>
      </c>
      <c r="O285" s="97">
        <v>1857.0256719493323</v>
      </c>
      <c r="P285" s="99">
        <v>99.852999999999994</v>
      </c>
      <c r="Q285" s="97">
        <v>7.3260388109704184</v>
      </c>
      <c r="R285" s="98">
        <v>1.8570256719493323E-6</v>
      </c>
      <c r="S285" s="98">
        <v>3.176389722934905E-3</v>
      </c>
      <c r="T285" s="98">
        <v>2.5270600318056476E-4</v>
      </c>
    </row>
    <row r="286" spans="2:20" s="148" customFormat="1">
      <c r="B286" s="90" t="s">
        <v>1004</v>
      </c>
      <c r="C286" s="87" t="s">
        <v>1005</v>
      </c>
      <c r="D286" s="100" t="s">
        <v>32</v>
      </c>
      <c r="E286" s="100" t="s">
        <v>899</v>
      </c>
      <c r="F286" s="87"/>
      <c r="G286" s="100" t="s">
        <v>925</v>
      </c>
      <c r="H286" s="87" t="s">
        <v>997</v>
      </c>
      <c r="I286" s="87" t="s">
        <v>901</v>
      </c>
      <c r="J286" s="87"/>
      <c r="K286" s="97">
        <v>6.9899999999999993</v>
      </c>
      <c r="L286" s="100" t="s">
        <v>902</v>
      </c>
      <c r="M286" s="101">
        <v>6.5000000000000002E-2</v>
      </c>
      <c r="N286" s="101">
        <v>6.7600000000000007E-2</v>
      </c>
      <c r="O286" s="97">
        <v>1905.8639848966611</v>
      </c>
      <c r="P286" s="99">
        <v>97.825000000000003</v>
      </c>
      <c r="Q286" s="97">
        <v>7.3756385073676949</v>
      </c>
      <c r="R286" s="98">
        <v>1.5246911879173289E-6</v>
      </c>
      <c r="S286" s="98">
        <v>3.1978949278569811E-3</v>
      </c>
      <c r="T286" s="98">
        <v>2.544169060789709E-4</v>
      </c>
    </row>
    <row r="287" spans="2:20" s="148" customFormat="1">
      <c r="B287" s="90" t="s">
        <v>1006</v>
      </c>
      <c r="C287" s="87" t="s">
        <v>1007</v>
      </c>
      <c r="D287" s="100" t="s">
        <v>32</v>
      </c>
      <c r="E287" s="100" t="s">
        <v>899</v>
      </c>
      <c r="F287" s="87"/>
      <c r="G287" s="100" t="s">
        <v>925</v>
      </c>
      <c r="H287" s="87" t="s">
        <v>997</v>
      </c>
      <c r="I287" s="87" t="s">
        <v>901</v>
      </c>
      <c r="J287" s="87"/>
      <c r="K287" s="97">
        <v>6.9799999999999995</v>
      </c>
      <c r="L287" s="100" t="s">
        <v>902</v>
      </c>
      <c r="M287" s="101">
        <v>5.0170000000000006E-2</v>
      </c>
      <c r="N287" s="101">
        <v>5.2899999999999989E-2</v>
      </c>
      <c r="O287" s="97">
        <v>4671.8086786441863</v>
      </c>
      <c r="P287" s="99">
        <v>97.741</v>
      </c>
      <c r="Q287" s="97">
        <v>17.830297722081401</v>
      </c>
      <c r="R287" s="98">
        <v>2.3359043393220933E-6</v>
      </c>
      <c r="S287" s="98">
        <v>7.7307772866940256E-3</v>
      </c>
      <c r="T287" s="98">
        <v>6.1504223348086116E-4</v>
      </c>
    </row>
    <row r="288" spans="2:20" s="148" customFormat="1">
      <c r="B288" s="90" t="s">
        <v>1008</v>
      </c>
      <c r="C288" s="87" t="s">
        <v>1009</v>
      </c>
      <c r="D288" s="100" t="s">
        <v>32</v>
      </c>
      <c r="E288" s="100" t="s">
        <v>899</v>
      </c>
      <c r="F288" s="87"/>
      <c r="G288" s="100" t="s">
        <v>925</v>
      </c>
      <c r="H288" s="87" t="s">
        <v>997</v>
      </c>
      <c r="I288" s="87" t="s">
        <v>901</v>
      </c>
      <c r="J288" s="87"/>
      <c r="K288" s="97">
        <v>2.95</v>
      </c>
      <c r="L288" s="100" t="s">
        <v>945</v>
      </c>
      <c r="M288" s="101">
        <v>5.6250000000000001E-2</v>
      </c>
      <c r="N288" s="101">
        <v>5.5899999999999998E-2</v>
      </c>
      <c r="O288" s="97">
        <v>4353.6285320172774</v>
      </c>
      <c r="P288" s="99">
        <v>99.790999999999997</v>
      </c>
      <c r="Q288" s="97">
        <v>18.487490722986472</v>
      </c>
      <c r="R288" s="98">
        <v>3.1097346657266263E-6</v>
      </c>
      <c r="S288" s="98">
        <v>8.0157199614357532E-3</v>
      </c>
      <c r="T288" s="98">
        <v>6.3771159421756242E-4</v>
      </c>
    </row>
    <row r="289" spans="2:20" s="148" customFormat="1">
      <c r="B289" s="90" t="s">
        <v>1010</v>
      </c>
      <c r="C289" s="87" t="s">
        <v>1011</v>
      </c>
      <c r="D289" s="100" t="s">
        <v>32</v>
      </c>
      <c r="E289" s="100" t="s">
        <v>899</v>
      </c>
      <c r="F289" s="87"/>
      <c r="G289" s="100" t="s">
        <v>906</v>
      </c>
      <c r="H289" s="87" t="s">
        <v>997</v>
      </c>
      <c r="I289" s="87" t="s">
        <v>901</v>
      </c>
      <c r="J289" s="87"/>
      <c r="K289" s="97">
        <v>7.2100000000000009</v>
      </c>
      <c r="L289" s="100" t="s">
        <v>945</v>
      </c>
      <c r="M289" s="101">
        <v>4.4999999999999998E-2</v>
      </c>
      <c r="N289" s="101">
        <v>7.8100000000000003E-2</v>
      </c>
      <c r="O289" s="97">
        <v>3899.1690211181808</v>
      </c>
      <c r="P289" s="99">
        <v>78.311999999999998</v>
      </c>
      <c r="Q289" s="97">
        <v>13.541812530571802</v>
      </c>
      <c r="R289" s="98">
        <v>3.8991690211181806E-6</v>
      </c>
      <c r="S289" s="98">
        <v>5.8713958882674394E-3</v>
      </c>
      <c r="T289" s="98">
        <v>4.6711427672166438E-4</v>
      </c>
    </row>
    <row r="290" spans="2:20" s="148" customFormat="1">
      <c r="B290" s="90" t="s">
        <v>1012</v>
      </c>
      <c r="C290" s="87" t="s">
        <v>1013</v>
      </c>
      <c r="D290" s="100" t="s">
        <v>32</v>
      </c>
      <c r="E290" s="100" t="s">
        <v>899</v>
      </c>
      <c r="F290" s="87"/>
      <c r="G290" s="100" t="s">
        <v>925</v>
      </c>
      <c r="H290" s="87" t="s">
        <v>997</v>
      </c>
      <c r="I290" s="87" t="s">
        <v>901</v>
      </c>
      <c r="J290" s="87"/>
      <c r="K290" s="97">
        <v>5.1099999999999994</v>
      </c>
      <c r="L290" s="100" t="s">
        <v>945</v>
      </c>
      <c r="M290" s="101">
        <v>5.7500000000000002E-2</v>
      </c>
      <c r="N290" s="101">
        <v>4.7699999999999992E-2</v>
      </c>
      <c r="O290" s="97">
        <v>2505.0837647114931</v>
      </c>
      <c r="P290" s="99">
        <v>104.76</v>
      </c>
      <c r="Q290" s="97">
        <v>11.675142987996304</v>
      </c>
      <c r="R290" s="98">
        <v>2.5050837647114932E-6</v>
      </c>
      <c r="S290" s="98">
        <v>5.0620540182416355E-3</v>
      </c>
      <c r="T290" s="98">
        <v>4.0272496463437799E-4</v>
      </c>
    </row>
    <row r="291" spans="2:20" s="148" customFormat="1">
      <c r="B291" s="90" t="s">
        <v>1014</v>
      </c>
      <c r="C291" s="87" t="s">
        <v>1015</v>
      </c>
      <c r="D291" s="100" t="s">
        <v>32</v>
      </c>
      <c r="E291" s="100" t="s">
        <v>899</v>
      </c>
      <c r="F291" s="87"/>
      <c r="G291" s="100" t="s">
        <v>925</v>
      </c>
      <c r="H291" s="87" t="s">
        <v>997</v>
      </c>
      <c r="I291" s="87" t="s">
        <v>901</v>
      </c>
      <c r="J291" s="87"/>
      <c r="K291" s="97">
        <v>6.7200000000000006</v>
      </c>
      <c r="L291" s="100" t="s">
        <v>902</v>
      </c>
      <c r="M291" s="101">
        <v>7.0000000000000007E-2</v>
      </c>
      <c r="N291" s="101">
        <v>6.1200000000000018E-2</v>
      </c>
      <c r="O291" s="97">
        <v>4737.6088008786119</v>
      </c>
      <c r="P291" s="99">
        <v>105.599</v>
      </c>
      <c r="Q291" s="97">
        <v>20.642682127156018</v>
      </c>
      <c r="R291" s="98">
        <v>3.790087040702889E-6</v>
      </c>
      <c r="S291" s="98">
        <v>8.9501577939122366E-3</v>
      </c>
      <c r="T291" s="98">
        <v>7.1205324321636863E-4</v>
      </c>
    </row>
    <row r="292" spans="2:20" s="148" customFormat="1">
      <c r="B292" s="90" t="s">
        <v>1016</v>
      </c>
      <c r="C292" s="87" t="s">
        <v>1017</v>
      </c>
      <c r="D292" s="100" t="s">
        <v>32</v>
      </c>
      <c r="E292" s="100" t="s">
        <v>899</v>
      </c>
      <c r="F292" s="87"/>
      <c r="G292" s="100" t="s">
        <v>925</v>
      </c>
      <c r="H292" s="87" t="s">
        <v>1018</v>
      </c>
      <c r="I292" s="87" t="s">
        <v>901</v>
      </c>
      <c r="J292" s="87"/>
      <c r="K292" s="97">
        <v>3.94</v>
      </c>
      <c r="L292" s="100" t="s">
        <v>945</v>
      </c>
      <c r="M292" s="101">
        <v>6.3750000000000001E-2</v>
      </c>
      <c r="N292" s="101">
        <v>4.9699999999999994E-2</v>
      </c>
      <c r="O292" s="97">
        <v>3852.6702680725202</v>
      </c>
      <c r="P292" s="99">
        <v>105.32599999999999</v>
      </c>
      <c r="Q292" s="97">
        <v>17.244396711701683</v>
      </c>
      <c r="R292" s="98">
        <v>5.1368936907633602E-6</v>
      </c>
      <c r="S292" s="98">
        <v>7.4767450605419507E-3</v>
      </c>
      <c r="T292" s="98">
        <v>5.9483203443430426E-4</v>
      </c>
    </row>
    <row r="293" spans="2:20" s="148" customFormat="1">
      <c r="B293" s="90" t="s">
        <v>1019</v>
      </c>
      <c r="C293" s="87" t="s">
        <v>1020</v>
      </c>
      <c r="D293" s="100" t="s">
        <v>32</v>
      </c>
      <c r="E293" s="100" t="s">
        <v>899</v>
      </c>
      <c r="F293" s="87"/>
      <c r="G293" s="100" t="s">
        <v>925</v>
      </c>
      <c r="H293" s="87" t="s">
        <v>1018</v>
      </c>
      <c r="I293" s="87" t="s">
        <v>901</v>
      </c>
      <c r="J293" s="87"/>
      <c r="K293" s="97">
        <v>3.11</v>
      </c>
      <c r="L293" s="100" t="s">
        <v>974</v>
      </c>
      <c r="M293" s="101">
        <v>7.0000000000000007E-2</v>
      </c>
      <c r="N293" s="101">
        <v>6.3900000000000012E-2</v>
      </c>
      <c r="O293" s="97">
        <v>394.80073340655099</v>
      </c>
      <c r="P293" s="99">
        <v>101.544</v>
      </c>
      <c r="Q293" s="97">
        <v>2.3205416601700857</v>
      </c>
      <c r="R293" s="98">
        <v>2.6661601787063541E-7</v>
      </c>
      <c r="S293" s="98">
        <v>1.0061296249166602E-3</v>
      </c>
      <c r="T293" s="98">
        <v>8.0045277302850818E-5</v>
      </c>
    </row>
    <row r="294" spans="2:20" s="148" customFormat="1">
      <c r="B294" s="90" t="s">
        <v>1021</v>
      </c>
      <c r="C294" s="87" t="s">
        <v>1022</v>
      </c>
      <c r="D294" s="100" t="s">
        <v>32</v>
      </c>
      <c r="E294" s="100" t="s">
        <v>899</v>
      </c>
      <c r="F294" s="87"/>
      <c r="G294" s="100" t="s">
        <v>964</v>
      </c>
      <c r="H294" s="87" t="s">
        <v>1018</v>
      </c>
      <c r="I294" s="87" t="s">
        <v>930</v>
      </c>
      <c r="J294" s="87"/>
      <c r="K294" s="97">
        <v>4.68</v>
      </c>
      <c r="L294" s="100" t="s">
        <v>945</v>
      </c>
      <c r="M294" s="101">
        <v>6.7500000000000004E-2</v>
      </c>
      <c r="N294" s="101">
        <v>7.9500000000000001E-2</v>
      </c>
      <c r="O294" s="97">
        <v>3672.5241556440496</v>
      </c>
      <c r="P294" s="99">
        <v>94.277000000000001</v>
      </c>
      <c r="Q294" s="97">
        <v>15.02781608625612</v>
      </c>
      <c r="R294" s="98">
        <v>3.6725241556440496E-6</v>
      </c>
      <c r="S294" s="98">
        <v>6.5156903759586889E-3</v>
      </c>
      <c r="T294" s="98">
        <v>5.1837281205821821E-4</v>
      </c>
    </row>
    <row r="295" spans="2:20" s="148" customFormat="1">
      <c r="B295" s="90" t="s">
        <v>1023</v>
      </c>
      <c r="C295" s="87" t="s">
        <v>1024</v>
      </c>
      <c r="D295" s="100" t="s">
        <v>32</v>
      </c>
      <c r="E295" s="100" t="s">
        <v>899</v>
      </c>
      <c r="F295" s="87"/>
      <c r="G295" s="100" t="s">
        <v>925</v>
      </c>
      <c r="H295" s="87" t="s">
        <v>1025</v>
      </c>
      <c r="I295" s="87" t="s">
        <v>901</v>
      </c>
      <c r="J295" s="87"/>
      <c r="K295" s="97">
        <v>4.16</v>
      </c>
      <c r="L295" s="100" t="s">
        <v>945</v>
      </c>
      <c r="M295" s="101">
        <v>0.08</v>
      </c>
      <c r="N295" s="101">
        <v>5.9500000000000004E-2</v>
      </c>
      <c r="O295" s="97">
        <v>3837.4631287116754</v>
      </c>
      <c r="P295" s="99">
        <v>108.40600000000001</v>
      </c>
      <c r="Q295" s="97">
        <v>17.721182183603769</v>
      </c>
      <c r="R295" s="98">
        <v>3.8374631287116756E-6</v>
      </c>
      <c r="S295" s="98">
        <v>7.6834674806752741E-3</v>
      </c>
      <c r="T295" s="98">
        <v>6.1127837796152019E-4</v>
      </c>
    </row>
    <row r="296" spans="2:20" s="148" customFormat="1">
      <c r="B296" s="90" t="s">
        <v>1026</v>
      </c>
      <c r="C296" s="87" t="s">
        <v>1027</v>
      </c>
      <c r="D296" s="100" t="s">
        <v>32</v>
      </c>
      <c r="E296" s="100" t="s">
        <v>899</v>
      </c>
      <c r="F296" s="87"/>
      <c r="G296" s="100" t="s">
        <v>925</v>
      </c>
      <c r="H296" s="87" t="s">
        <v>1025</v>
      </c>
      <c r="I296" s="87" t="s">
        <v>901</v>
      </c>
      <c r="J296" s="87"/>
      <c r="K296" s="97">
        <v>16.04</v>
      </c>
      <c r="L296" s="100" t="s">
        <v>945</v>
      </c>
      <c r="M296" s="101">
        <v>5.5E-2</v>
      </c>
      <c r="N296" s="101">
        <v>5.5099999999999996E-2</v>
      </c>
      <c r="O296" s="97">
        <v>6339.3299985583744</v>
      </c>
      <c r="P296" s="99">
        <v>99.59</v>
      </c>
      <c r="Q296" s="97">
        <v>26.811486985469553</v>
      </c>
      <c r="R296" s="98">
        <v>5.0714639988466989E-6</v>
      </c>
      <c r="S296" s="98">
        <v>1.1624799419533451E-2</v>
      </c>
      <c r="T296" s="98">
        <v>9.2484136246723714E-4</v>
      </c>
    </row>
    <row r="297" spans="2:20" s="148" customFormat="1">
      <c r="B297" s="90" t="s">
        <v>1028</v>
      </c>
      <c r="C297" s="87" t="s">
        <v>1029</v>
      </c>
      <c r="D297" s="100" t="s">
        <v>32</v>
      </c>
      <c r="E297" s="100" t="s">
        <v>899</v>
      </c>
      <c r="F297" s="87"/>
      <c r="G297" s="100" t="s">
        <v>925</v>
      </c>
      <c r="H297" s="87" t="s">
        <v>720</v>
      </c>
      <c r="I297" s="87" t="s">
        <v>901</v>
      </c>
      <c r="J297" s="87"/>
      <c r="K297" s="97">
        <v>6.870000000000001</v>
      </c>
      <c r="L297" s="100" t="s">
        <v>902</v>
      </c>
      <c r="M297" s="101">
        <v>0.08</v>
      </c>
      <c r="N297" s="101">
        <v>7.1800000000000017E-2</v>
      </c>
      <c r="O297" s="97">
        <v>660.04833725821152</v>
      </c>
      <c r="P297" s="99">
        <v>105.30200000000001</v>
      </c>
      <c r="Q297" s="97">
        <v>2.7126344202528019</v>
      </c>
      <c r="R297" s="98">
        <v>5.7395507587670569E-7</v>
      </c>
      <c r="S297" s="98">
        <v>1.176131374252049E-3</v>
      </c>
      <c r="T297" s="98">
        <v>9.3570211695522223E-5</v>
      </c>
    </row>
    <row r="298" spans="2:20">
      <c r="B298" s="151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</row>
    <row r="299" spans="2:20">
      <c r="B299" s="151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</row>
    <row r="300" spans="2:20">
      <c r="B300" s="174" t="s">
        <v>2446</v>
      </c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</row>
    <row r="301" spans="2:20">
      <c r="B301" s="174" t="s">
        <v>135</v>
      </c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</row>
    <row r="302" spans="2:20">
      <c r="B302" s="102"/>
      <c r="C302" s="1"/>
      <c r="D302" s="1"/>
      <c r="E302" s="1"/>
      <c r="F302" s="1"/>
    </row>
    <row r="303" spans="2:20">
      <c r="C303" s="1"/>
      <c r="D303" s="1"/>
      <c r="E303" s="1"/>
      <c r="F303" s="1"/>
    </row>
    <row r="304" spans="2:20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B795" s="44"/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3"/>
      <c r="C797" s="1"/>
      <c r="D797" s="1"/>
      <c r="E797" s="1"/>
      <c r="F797" s="1"/>
    </row>
    <row r="798" spans="2:6"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</sheetData>
  <mergeCells count="2">
    <mergeCell ref="B6:T6"/>
    <mergeCell ref="B7:T7"/>
  </mergeCells>
  <phoneticPr fontId="6" type="noConversion"/>
  <conditionalFormatting sqref="B12:B297">
    <cfRule type="cellIs" dxfId="42" priority="2" operator="equal">
      <formula>"NR3"</formula>
    </cfRule>
  </conditionalFormatting>
  <conditionalFormatting sqref="B12:B297">
    <cfRule type="containsText" dxfId="41" priority="1" operator="containsText" text="הפרשה ">
      <formula>NOT(ISERROR(SEARCH("הפרשה ",B12)))</formula>
    </cfRule>
  </conditionalFormatting>
  <dataValidations count="6">
    <dataValidation type="list" allowBlank="1" showInputMessage="1" showErrorMessage="1" sqref="G555:G827">
      <formula1>$AR$7:$AR$24</formula1>
    </dataValidation>
    <dataValidation allowBlank="1" showInputMessage="1" showErrorMessage="1" sqref="H2"/>
    <dataValidation type="list" allowBlank="1" showInputMessage="1" showErrorMessage="1" sqref="I12:I827">
      <formula1>$AT$7:$AT$10</formula1>
    </dataValidation>
    <dataValidation type="list" allowBlank="1" showInputMessage="1" showErrorMessage="1" sqref="E12:E821">
      <formula1>$AP$7:$AP$24</formula1>
    </dataValidation>
    <dataValidation type="list" allowBlank="1" showInputMessage="1" showErrorMessage="1" sqref="L12:L827">
      <formula1>$AU$7:$AU$20</formula1>
    </dataValidation>
    <dataValidation type="list" allowBlank="1" showInputMessage="1" showErrorMessage="1" sqref="G12:G554">
      <formula1>$AR$7:$AR$29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 enableFormatConditionsCalculation="0">
    <tabColor indexed="44"/>
    <pageSetUpPr fitToPage="1"/>
  </sheetPr>
  <dimension ref="B1:AT362"/>
  <sheetViews>
    <sheetView rightToLeft="1" zoomScaleNormal="100" workbookViewId="0"/>
  </sheetViews>
  <sheetFormatPr defaultColWidth="9.140625" defaultRowHeight="18"/>
  <cols>
    <col min="1" max="1" width="6.28515625" style="1" customWidth="1"/>
    <col min="2" max="2" width="42.7109375" style="2" bestFit="1" customWidth="1"/>
    <col min="3" max="3" width="24.42578125" style="2" customWidth="1"/>
    <col min="4" max="4" width="9.7109375" style="2" bestFit="1" customWidth="1"/>
    <col min="5" max="5" width="8" style="2" bestFit="1" customWidth="1"/>
    <col min="6" max="6" width="12" style="2" bestFit="1" customWidth="1"/>
    <col min="7" max="7" width="33.7109375" style="2" customWidth="1"/>
    <col min="8" max="8" width="8" style="1" bestFit="1" customWidth="1"/>
    <col min="9" max="9" width="15.42578125" style="1" bestFit="1" customWidth="1"/>
    <col min="10" max="10" width="10.7109375" style="1" bestFit="1" customWidth="1"/>
    <col min="11" max="11" width="10" style="1" bestFit="1" customWidth="1"/>
    <col min="12" max="12" width="11.28515625" style="1" customWidth="1"/>
    <col min="13" max="13" width="12.85546875" style="1" customWidth="1"/>
    <col min="14" max="14" width="10.42578125" style="1" bestFit="1" customWidth="1"/>
    <col min="15" max="15" width="6.140625" style="1" customWidth="1"/>
    <col min="16" max="16" width="7.28515625" style="1" customWidth="1"/>
    <col min="17" max="28" width="5.7109375" style="1" customWidth="1"/>
    <col min="29" max="16384" width="9.140625" style="1"/>
  </cols>
  <sheetData>
    <row r="1" spans="2:46">
      <c r="B1" s="57" t="s">
        <v>202</v>
      </c>
      <c r="C1" s="81" t="s" vm="1">
        <v>273</v>
      </c>
    </row>
    <row r="2" spans="2:46">
      <c r="B2" s="57" t="s">
        <v>201</v>
      </c>
      <c r="C2" s="81" t="s">
        <v>274</v>
      </c>
    </row>
    <row r="3" spans="2:46">
      <c r="B3" s="57" t="s">
        <v>203</v>
      </c>
      <c r="C3" s="81" t="s">
        <v>2383</v>
      </c>
    </row>
    <row r="4" spans="2:46">
      <c r="B4" s="57" t="s">
        <v>204</v>
      </c>
      <c r="C4" s="81">
        <v>17010</v>
      </c>
    </row>
    <row r="6" spans="2:46" ht="26.25" customHeight="1">
      <c r="B6" s="189" t="s">
        <v>233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1"/>
      <c r="AT6" s="3"/>
    </row>
    <row r="7" spans="2:46" ht="26.25" customHeight="1">
      <c r="B7" s="189" t="s">
        <v>112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1"/>
      <c r="AP7" s="3"/>
      <c r="AT7" s="3"/>
    </row>
    <row r="8" spans="2:46" s="3" customFormat="1" ht="47.25">
      <c r="B8" s="23" t="s">
        <v>138</v>
      </c>
      <c r="C8" s="31" t="s">
        <v>58</v>
      </c>
      <c r="D8" s="73" t="s">
        <v>142</v>
      </c>
      <c r="E8" s="73" t="s">
        <v>252</v>
      </c>
      <c r="F8" s="73" t="s">
        <v>140</v>
      </c>
      <c r="G8" s="31" t="s">
        <v>79</v>
      </c>
      <c r="H8" s="31" t="s">
        <v>124</v>
      </c>
      <c r="I8" s="31" t="s">
        <v>0</v>
      </c>
      <c r="J8" s="14" t="s">
        <v>128</v>
      </c>
      <c r="K8" s="14" t="s">
        <v>75</v>
      </c>
      <c r="L8" s="14" t="s">
        <v>72</v>
      </c>
      <c r="M8" s="77" t="s">
        <v>205</v>
      </c>
      <c r="N8" s="15" t="s">
        <v>207</v>
      </c>
      <c r="AP8" s="1"/>
      <c r="AQ8" s="1"/>
      <c r="AR8" s="1"/>
      <c r="AT8" s="4"/>
    </row>
    <row r="9" spans="2:46" s="3" customFormat="1" ht="24" customHeight="1">
      <c r="B9" s="16"/>
      <c r="C9" s="17"/>
      <c r="D9" s="17"/>
      <c r="E9" s="17"/>
      <c r="F9" s="17"/>
      <c r="G9" s="17"/>
      <c r="H9" s="17"/>
      <c r="I9" s="17"/>
      <c r="J9" s="17" t="s">
        <v>76</v>
      </c>
      <c r="K9" s="17" t="s">
        <v>23</v>
      </c>
      <c r="L9" s="17" t="s">
        <v>20</v>
      </c>
      <c r="M9" s="17" t="s">
        <v>20</v>
      </c>
      <c r="N9" s="18" t="s">
        <v>20</v>
      </c>
      <c r="AP9" s="1"/>
      <c r="AR9" s="1"/>
      <c r="AT9" s="4"/>
    </row>
    <row r="10" spans="2:46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AP10" s="1"/>
      <c r="AQ10" s="3"/>
      <c r="AR10" s="1"/>
      <c r="AT10" s="1"/>
    </row>
    <row r="11" spans="2:46" s="149" customFormat="1" ht="18" customHeight="1">
      <c r="B11" s="107" t="s">
        <v>36</v>
      </c>
      <c r="C11" s="83"/>
      <c r="D11" s="83"/>
      <c r="E11" s="83"/>
      <c r="F11" s="83"/>
      <c r="G11" s="83"/>
      <c r="H11" s="83"/>
      <c r="I11" s="91"/>
      <c r="J11" s="93"/>
      <c r="K11" s="91">
        <v>3043.6337900630119</v>
      </c>
      <c r="L11" s="83"/>
      <c r="M11" s="92">
        <v>1</v>
      </c>
      <c r="N11" s="92">
        <v>0.10498777717098332</v>
      </c>
      <c r="AP11" s="148"/>
      <c r="AQ11" s="150"/>
      <c r="AR11" s="148"/>
      <c r="AT11" s="148"/>
    </row>
    <row r="12" spans="2:46" s="148" customFormat="1" ht="20.25">
      <c r="B12" s="108" t="s">
        <v>261</v>
      </c>
      <c r="C12" s="85"/>
      <c r="D12" s="85"/>
      <c r="E12" s="85"/>
      <c r="F12" s="85"/>
      <c r="G12" s="85"/>
      <c r="H12" s="85"/>
      <c r="I12" s="94"/>
      <c r="J12" s="96"/>
      <c r="K12" s="94">
        <v>2022.2049560267974</v>
      </c>
      <c r="L12" s="85"/>
      <c r="M12" s="95">
        <v>0.66440481855240929</v>
      </c>
      <c r="N12" s="95">
        <v>6.9754385041507952E-2</v>
      </c>
      <c r="AQ12" s="149"/>
    </row>
    <row r="13" spans="2:46" s="148" customFormat="1">
      <c r="B13" s="109" t="s">
        <v>33</v>
      </c>
      <c r="C13" s="85"/>
      <c r="D13" s="85"/>
      <c r="E13" s="85"/>
      <c r="F13" s="85"/>
      <c r="G13" s="85"/>
      <c r="H13" s="85"/>
      <c r="I13" s="94"/>
      <c r="J13" s="96"/>
      <c r="K13" s="94">
        <v>1406.0458788077731</v>
      </c>
      <c r="L13" s="85"/>
      <c r="M13" s="95">
        <v>0.46196289560140014</v>
      </c>
      <c r="N13" s="95">
        <v>4.8500457544662028E-2</v>
      </c>
    </row>
    <row r="14" spans="2:46" s="148" customFormat="1">
      <c r="B14" s="110" t="s">
        <v>1030</v>
      </c>
      <c r="C14" s="87" t="s">
        <v>1031</v>
      </c>
      <c r="D14" s="100" t="s">
        <v>143</v>
      </c>
      <c r="E14" s="100" t="s">
        <v>357</v>
      </c>
      <c r="F14" s="87" t="s">
        <v>1032</v>
      </c>
      <c r="G14" s="100" t="s">
        <v>742</v>
      </c>
      <c r="H14" s="100" t="s">
        <v>278</v>
      </c>
      <c r="I14" s="97">
        <v>12461.387101541464</v>
      </c>
      <c r="J14" s="99">
        <v>240.3</v>
      </c>
      <c r="K14" s="97">
        <v>29.944713204755555</v>
      </c>
      <c r="L14" s="98">
        <v>3.7367376312646317E-6</v>
      </c>
      <c r="M14" s="98">
        <v>9.838474425707967E-3</v>
      </c>
      <c r="N14" s="98">
        <v>1.0329195607086462E-3</v>
      </c>
    </row>
    <row r="15" spans="2:46" s="148" customFormat="1">
      <c r="B15" s="110" t="s">
        <v>1033</v>
      </c>
      <c r="C15" s="87" t="s">
        <v>1034</v>
      </c>
      <c r="D15" s="100" t="s">
        <v>143</v>
      </c>
      <c r="E15" s="100" t="s">
        <v>357</v>
      </c>
      <c r="F15" s="87" t="s">
        <v>1035</v>
      </c>
      <c r="G15" s="100" t="s">
        <v>212</v>
      </c>
      <c r="H15" s="100" t="s">
        <v>278</v>
      </c>
      <c r="I15" s="97">
        <v>66.935978566685193</v>
      </c>
      <c r="J15" s="99">
        <v>3955</v>
      </c>
      <c r="K15" s="97">
        <v>2.6473179523123993</v>
      </c>
      <c r="L15" s="98">
        <v>1.2312623717169083E-7</v>
      </c>
      <c r="M15" s="98">
        <v>8.6978859314661248E-4</v>
      </c>
      <c r="N15" s="98">
        <v>9.131717100313962E-5</v>
      </c>
    </row>
    <row r="16" spans="2:46" s="148" customFormat="1" ht="20.25">
      <c r="B16" s="110" t="s">
        <v>1036</v>
      </c>
      <c r="C16" s="87" t="s">
        <v>1037</v>
      </c>
      <c r="D16" s="100" t="s">
        <v>143</v>
      </c>
      <c r="E16" s="100" t="s">
        <v>357</v>
      </c>
      <c r="F16" s="87" t="s">
        <v>1038</v>
      </c>
      <c r="G16" s="100" t="s">
        <v>933</v>
      </c>
      <c r="H16" s="100" t="s">
        <v>278</v>
      </c>
      <c r="I16" s="97">
        <v>390.90703018225304</v>
      </c>
      <c r="J16" s="99">
        <v>14220</v>
      </c>
      <c r="K16" s="97">
        <v>55.586979809479274</v>
      </c>
      <c r="L16" s="98">
        <v>7.9719038002100439E-6</v>
      </c>
      <c r="M16" s="98">
        <v>1.8263360063540516E-2</v>
      </c>
      <c r="N16" s="98">
        <v>1.9174295767444274E-3</v>
      </c>
      <c r="AP16" s="149"/>
    </row>
    <row r="17" spans="2:14" s="148" customFormat="1">
      <c r="B17" s="110" t="s">
        <v>1039</v>
      </c>
      <c r="C17" s="87" t="s">
        <v>1040</v>
      </c>
      <c r="D17" s="100" t="s">
        <v>143</v>
      </c>
      <c r="E17" s="100" t="s">
        <v>357</v>
      </c>
      <c r="F17" s="87" t="s">
        <v>753</v>
      </c>
      <c r="G17" s="100" t="s">
        <v>754</v>
      </c>
      <c r="H17" s="100" t="s">
        <v>278</v>
      </c>
      <c r="I17" s="97">
        <v>226.57252920642139</v>
      </c>
      <c r="J17" s="99">
        <v>34280</v>
      </c>
      <c r="K17" s="97">
        <v>77.669063011961242</v>
      </c>
      <c r="L17" s="98">
        <v>5.3024802001468253E-6</v>
      </c>
      <c r="M17" s="98">
        <v>2.5518530930211968E-2</v>
      </c>
      <c r="N17" s="98">
        <v>2.6791338390319392E-3</v>
      </c>
    </row>
    <row r="18" spans="2:14" s="148" customFormat="1">
      <c r="B18" s="110" t="s">
        <v>1041</v>
      </c>
      <c r="C18" s="87" t="s">
        <v>1042</v>
      </c>
      <c r="D18" s="100" t="s">
        <v>143</v>
      </c>
      <c r="E18" s="100" t="s">
        <v>357</v>
      </c>
      <c r="F18" s="87" t="s">
        <v>1043</v>
      </c>
      <c r="G18" s="100" t="s">
        <v>819</v>
      </c>
      <c r="H18" s="100" t="s">
        <v>278</v>
      </c>
      <c r="I18" s="97">
        <v>93.240820321094418</v>
      </c>
      <c r="J18" s="99">
        <v>6673</v>
      </c>
      <c r="K18" s="97">
        <v>6.2219599400266299</v>
      </c>
      <c r="L18" s="98">
        <v>8.4270675463012331E-7</v>
      </c>
      <c r="M18" s="98">
        <v>2.0442537996326481E-3</v>
      </c>
      <c r="N18" s="98">
        <v>2.1462166239676842E-4</v>
      </c>
    </row>
    <row r="19" spans="2:14" s="148" customFormat="1">
      <c r="B19" s="110" t="s">
        <v>1044</v>
      </c>
      <c r="C19" s="87" t="s">
        <v>1045</v>
      </c>
      <c r="D19" s="100" t="s">
        <v>143</v>
      </c>
      <c r="E19" s="100" t="s">
        <v>357</v>
      </c>
      <c r="F19" s="87" t="s">
        <v>415</v>
      </c>
      <c r="G19" s="100" t="s">
        <v>416</v>
      </c>
      <c r="H19" s="100" t="s">
        <v>278</v>
      </c>
      <c r="I19" s="97">
        <v>7826.4267984157932</v>
      </c>
      <c r="J19" s="99">
        <v>857</v>
      </c>
      <c r="K19" s="97">
        <v>67.072477662423353</v>
      </c>
      <c r="L19" s="98">
        <v>2.8339485644325358E-6</v>
      </c>
      <c r="M19" s="98">
        <v>2.2036973660039028E-2</v>
      </c>
      <c r="N19" s="98">
        <v>2.3136128801430063E-3</v>
      </c>
    </row>
    <row r="20" spans="2:14" s="148" customFormat="1">
      <c r="B20" s="110" t="s">
        <v>1046</v>
      </c>
      <c r="C20" s="87" t="s">
        <v>1047</v>
      </c>
      <c r="D20" s="100" t="s">
        <v>143</v>
      </c>
      <c r="E20" s="100" t="s">
        <v>357</v>
      </c>
      <c r="F20" s="87" t="s">
        <v>379</v>
      </c>
      <c r="G20" s="100" t="s">
        <v>359</v>
      </c>
      <c r="H20" s="100" t="s">
        <v>278</v>
      </c>
      <c r="I20" s="97">
        <v>442.27245092631779</v>
      </c>
      <c r="J20" s="99">
        <v>4594</v>
      </c>
      <c r="K20" s="97">
        <v>20.317996395555038</v>
      </c>
      <c r="L20" s="98">
        <v>4.4081757659651861E-6</v>
      </c>
      <c r="M20" s="98">
        <v>6.6755719633190148E-3</v>
      </c>
      <c r="N20" s="98">
        <v>7.0085346177380049E-4</v>
      </c>
    </row>
    <row r="21" spans="2:14" s="148" customFormat="1">
      <c r="B21" s="110" t="s">
        <v>1048</v>
      </c>
      <c r="C21" s="87" t="s">
        <v>1049</v>
      </c>
      <c r="D21" s="100" t="s">
        <v>143</v>
      </c>
      <c r="E21" s="100" t="s">
        <v>357</v>
      </c>
      <c r="F21" s="87" t="s">
        <v>474</v>
      </c>
      <c r="G21" s="100" t="s">
        <v>400</v>
      </c>
      <c r="H21" s="100" t="s">
        <v>278</v>
      </c>
      <c r="I21" s="97">
        <v>551.12369517075706</v>
      </c>
      <c r="J21" s="99">
        <v>3468</v>
      </c>
      <c r="K21" s="97">
        <v>19.11296974945768</v>
      </c>
      <c r="L21" s="98">
        <v>3.0884859132808657E-6</v>
      </c>
      <c r="M21" s="98">
        <v>6.2796548690773951E-3</v>
      </c>
      <c r="N21" s="98">
        <v>6.5928700610537797E-4</v>
      </c>
    </row>
    <row r="22" spans="2:14" s="148" customFormat="1">
      <c r="B22" s="110" t="s">
        <v>1050</v>
      </c>
      <c r="C22" s="87" t="s">
        <v>1051</v>
      </c>
      <c r="D22" s="100" t="s">
        <v>143</v>
      </c>
      <c r="E22" s="100" t="s">
        <v>357</v>
      </c>
      <c r="F22" s="87" t="s">
        <v>486</v>
      </c>
      <c r="G22" s="100" t="s">
        <v>359</v>
      </c>
      <c r="H22" s="100" t="s">
        <v>278</v>
      </c>
      <c r="I22" s="97">
        <v>5113.8533149250788</v>
      </c>
      <c r="J22" s="99">
        <v>706</v>
      </c>
      <c r="K22" s="97">
        <v>36.103804403371058</v>
      </c>
      <c r="L22" s="98">
        <v>4.852454985819735E-6</v>
      </c>
      <c r="M22" s="98">
        <v>1.1862072408725494E-2</v>
      </c>
      <c r="N22" s="98">
        <v>1.2453726148333416E-3</v>
      </c>
    </row>
    <row r="23" spans="2:14" s="148" customFormat="1">
      <c r="B23" s="110" t="s">
        <v>1052</v>
      </c>
      <c r="C23" s="87" t="s">
        <v>1053</v>
      </c>
      <c r="D23" s="100" t="s">
        <v>143</v>
      </c>
      <c r="E23" s="100" t="s">
        <v>357</v>
      </c>
      <c r="F23" s="87" t="s">
        <v>1054</v>
      </c>
      <c r="G23" s="100" t="s">
        <v>742</v>
      </c>
      <c r="H23" s="100" t="s">
        <v>278</v>
      </c>
      <c r="I23" s="97">
        <v>864.02959351989261</v>
      </c>
      <c r="J23" s="99">
        <v>1240</v>
      </c>
      <c r="K23" s="97">
        <v>10.713966959646669</v>
      </c>
      <c r="L23" s="98">
        <v>1.5796744543965126E-6</v>
      </c>
      <c r="M23" s="98">
        <v>3.520123542663409E-3</v>
      </c>
      <c r="N23" s="98">
        <v>3.6956994611147837E-4</v>
      </c>
    </row>
    <row r="24" spans="2:14" s="148" customFormat="1">
      <c r="B24" s="110" t="s">
        <v>1055</v>
      </c>
      <c r="C24" s="87" t="s">
        <v>1056</v>
      </c>
      <c r="D24" s="100" t="s">
        <v>143</v>
      </c>
      <c r="E24" s="100" t="s">
        <v>357</v>
      </c>
      <c r="F24" s="87" t="s">
        <v>1057</v>
      </c>
      <c r="G24" s="100" t="s">
        <v>453</v>
      </c>
      <c r="H24" s="100" t="s">
        <v>278</v>
      </c>
      <c r="I24" s="97">
        <v>270.44116070842568</v>
      </c>
      <c r="J24" s="99">
        <v>25450</v>
      </c>
      <c r="K24" s="97">
        <v>68.827275401756566</v>
      </c>
      <c r="L24" s="98">
        <v>2.6638664121646868E-7</v>
      </c>
      <c r="M24" s="98">
        <v>2.2613520597145043E-2</v>
      </c>
      <c r="N24" s="98">
        <v>2.374143261504506E-3</v>
      </c>
    </row>
    <row r="25" spans="2:14" s="148" customFormat="1">
      <c r="B25" s="110" t="s">
        <v>1058</v>
      </c>
      <c r="C25" s="87" t="s">
        <v>1059</v>
      </c>
      <c r="D25" s="100" t="s">
        <v>143</v>
      </c>
      <c r="E25" s="100" t="s">
        <v>357</v>
      </c>
      <c r="F25" s="87" t="s">
        <v>1060</v>
      </c>
      <c r="G25" s="100" t="s">
        <v>742</v>
      </c>
      <c r="H25" s="100" t="s">
        <v>278</v>
      </c>
      <c r="I25" s="97">
        <v>210355.66913074497</v>
      </c>
      <c r="J25" s="99">
        <v>67.2</v>
      </c>
      <c r="K25" s="97">
        <v>141.35900965644552</v>
      </c>
      <c r="L25" s="98">
        <v>1.6240815337767256E-5</v>
      </c>
      <c r="M25" s="98">
        <v>4.6444158334015266E-2</v>
      </c>
      <c r="N25" s="98">
        <v>4.8760689460654628E-3</v>
      </c>
    </row>
    <row r="26" spans="2:14" s="148" customFormat="1">
      <c r="B26" s="110" t="s">
        <v>1061</v>
      </c>
      <c r="C26" s="87" t="s">
        <v>1062</v>
      </c>
      <c r="D26" s="100" t="s">
        <v>143</v>
      </c>
      <c r="E26" s="100" t="s">
        <v>357</v>
      </c>
      <c r="F26" s="87" t="s">
        <v>900</v>
      </c>
      <c r="G26" s="100" t="s">
        <v>453</v>
      </c>
      <c r="H26" s="100" t="s">
        <v>278</v>
      </c>
      <c r="I26" s="97">
        <v>4673.3691650985993</v>
      </c>
      <c r="J26" s="99">
        <v>1581</v>
      </c>
      <c r="K26" s="97">
        <v>73.885966500208852</v>
      </c>
      <c r="L26" s="98">
        <v>3.665057949469347E-6</v>
      </c>
      <c r="M26" s="98">
        <v>2.4275577022910892E-2</v>
      </c>
      <c r="N26" s="98">
        <v>2.5486388711784113E-3</v>
      </c>
    </row>
    <row r="27" spans="2:14" s="148" customFormat="1">
      <c r="B27" s="110" t="s">
        <v>1063</v>
      </c>
      <c r="C27" s="87" t="s">
        <v>1064</v>
      </c>
      <c r="D27" s="100" t="s">
        <v>143</v>
      </c>
      <c r="E27" s="100" t="s">
        <v>357</v>
      </c>
      <c r="F27" s="87" t="s">
        <v>358</v>
      </c>
      <c r="G27" s="100" t="s">
        <v>359</v>
      </c>
      <c r="H27" s="100" t="s">
        <v>278</v>
      </c>
      <c r="I27" s="97">
        <v>8623.3189187724693</v>
      </c>
      <c r="J27" s="99">
        <v>1350</v>
      </c>
      <c r="K27" s="97">
        <v>116.41480540342833</v>
      </c>
      <c r="L27" s="98">
        <v>5.8510874438044848E-6</v>
      </c>
      <c r="M27" s="98">
        <v>3.8248624319885148E-2</v>
      </c>
      <c r="N27" s="98">
        <v>4.0156380471927551E-3</v>
      </c>
    </row>
    <row r="28" spans="2:14" s="148" customFormat="1">
      <c r="B28" s="110" t="s">
        <v>1065</v>
      </c>
      <c r="C28" s="87" t="s">
        <v>1066</v>
      </c>
      <c r="D28" s="100" t="s">
        <v>143</v>
      </c>
      <c r="E28" s="100" t="s">
        <v>357</v>
      </c>
      <c r="F28" s="87" t="s">
        <v>363</v>
      </c>
      <c r="G28" s="100" t="s">
        <v>359</v>
      </c>
      <c r="H28" s="100" t="s">
        <v>278</v>
      </c>
      <c r="I28" s="97">
        <v>1454.6158124075923</v>
      </c>
      <c r="J28" s="99">
        <v>4650</v>
      </c>
      <c r="K28" s="97">
        <v>67.639635276953044</v>
      </c>
      <c r="L28" s="98">
        <v>6.2731317056793164E-6</v>
      </c>
      <c r="M28" s="98">
        <v>2.2223315925124065E-2</v>
      </c>
      <c r="N28" s="98">
        <v>2.3331765403472901E-3</v>
      </c>
    </row>
    <row r="29" spans="2:14" s="148" customFormat="1">
      <c r="B29" s="110" t="s">
        <v>1067</v>
      </c>
      <c r="C29" s="87" t="s">
        <v>1068</v>
      </c>
      <c r="D29" s="100" t="s">
        <v>143</v>
      </c>
      <c r="E29" s="100" t="s">
        <v>357</v>
      </c>
      <c r="F29" s="87" t="s">
        <v>517</v>
      </c>
      <c r="G29" s="100" t="s">
        <v>400</v>
      </c>
      <c r="H29" s="100" t="s">
        <v>278</v>
      </c>
      <c r="I29" s="97">
        <v>526.47262689738989</v>
      </c>
      <c r="J29" s="99">
        <v>12450</v>
      </c>
      <c r="K29" s="97">
        <v>65.545842048725035</v>
      </c>
      <c r="L29" s="98">
        <v>1.1855345619023644E-5</v>
      </c>
      <c r="M29" s="98">
        <v>2.153539044766882E-2</v>
      </c>
      <c r="N29" s="98">
        <v>2.2609527736099765E-3</v>
      </c>
    </row>
    <row r="30" spans="2:14" s="148" customFormat="1">
      <c r="B30" s="110" t="s">
        <v>1069</v>
      </c>
      <c r="C30" s="87" t="s">
        <v>1070</v>
      </c>
      <c r="D30" s="100" t="s">
        <v>143</v>
      </c>
      <c r="E30" s="100" t="s">
        <v>357</v>
      </c>
      <c r="F30" s="87" t="s">
        <v>1071</v>
      </c>
      <c r="G30" s="100" t="s">
        <v>215</v>
      </c>
      <c r="H30" s="100" t="s">
        <v>278</v>
      </c>
      <c r="I30" s="97">
        <v>139.18188077519463</v>
      </c>
      <c r="J30" s="99">
        <v>22450</v>
      </c>
      <c r="K30" s="97">
        <v>31.2463322340312</v>
      </c>
      <c r="L30" s="98">
        <v>2.295707487062196E-6</v>
      </c>
      <c r="M30" s="98">
        <v>1.0266127395498625E-2</v>
      </c>
      <c r="N30" s="98">
        <v>1.077817895407537E-3</v>
      </c>
    </row>
    <row r="31" spans="2:14" s="148" customFormat="1">
      <c r="B31" s="110" t="s">
        <v>1072</v>
      </c>
      <c r="C31" s="87" t="s">
        <v>1073</v>
      </c>
      <c r="D31" s="100" t="s">
        <v>143</v>
      </c>
      <c r="E31" s="100" t="s">
        <v>357</v>
      </c>
      <c r="F31" s="87" t="s">
        <v>372</v>
      </c>
      <c r="G31" s="100" t="s">
        <v>359</v>
      </c>
      <c r="H31" s="100" t="s">
        <v>278</v>
      </c>
      <c r="I31" s="97">
        <v>7770.7538677142729</v>
      </c>
      <c r="J31" s="99">
        <v>2010</v>
      </c>
      <c r="K31" s="97">
        <v>156.19215274134933</v>
      </c>
      <c r="L31" s="98">
        <v>5.8460816344772555E-6</v>
      </c>
      <c r="M31" s="98">
        <v>5.131765629994392E-2</v>
      </c>
      <c r="N31" s="98">
        <v>5.3877266645556213E-3</v>
      </c>
    </row>
    <row r="32" spans="2:14" s="148" customFormat="1">
      <c r="B32" s="110" t="s">
        <v>1074</v>
      </c>
      <c r="C32" s="87" t="s">
        <v>1075</v>
      </c>
      <c r="D32" s="100" t="s">
        <v>143</v>
      </c>
      <c r="E32" s="100" t="s">
        <v>357</v>
      </c>
      <c r="F32" s="87" t="s">
        <v>808</v>
      </c>
      <c r="G32" s="100" t="s">
        <v>509</v>
      </c>
      <c r="H32" s="100" t="s">
        <v>278</v>
      </c>
      <c r="I32" s="97">
        <v>95.612549171410805</v>
      </c>
      <c r="J32" s="99">
        <v>61190</v>
      </c>
      <c r="K32" s="97">
        <v>60.056589233696577</v>
      </c>
      <c r="L32" s="98">
        <v>9.4250153773598066E-6</v>
      </c>
      <c r="M32" s="98">
        <v>1.973187097270767E-2</v>
      </c>
      <c r="N32" s="98">
        <v>2.0716052728492265E-3</v>
      </c>
    </row>
    <row r="33" spans="2:14" s="148" customFormat="1">
      <c r="B33" s="110" t="s">
        <v>1076</v>
      </c>
      <c r="C33" s="87" t="s">
        <v>1077</v>
      </c>
      <c r="D33" s="100" t="s">
        <v>143</v>
      </c>
      <c r="E33" s="100" t="s">
        <v>357</v>
      </c>
      <c r="F33" s="87" t="s">
        <v>1078</v>
      </c>
      <c r="G33" s="100" t="s">
        <v>819</v>
      </c>
      <c r="H33" s="100" t="s">
        <v>278</v>
      </c>
      <c r="I33" s="97">
        <v>425.80955278825229</v>
      </c>
      <c r="J33" s="99">
        <v>20900</v>
      </c>
      <c r="K33" s="97">
        <v>88.994196532744738</v>
      </c>
      <c r="L33" s="98">
        <v>7.2509621194133157E-6</v>
      </c>
      <c r="M33" s="98">
        <v>2.9239456081509164E-2</v>
      </c>
      <c r="N33" s="98">
        <v>3.0697854996862375E-3</v>
      </c>
    </row>
    <row r="34" spans="2:14" s="148" customFormat="1">
      <c r="B34" s="110" t="s">
        <v>1079</v>
      </c>
      <c r="C34" s="87" t="s">
        <v>1080</v>
      </c>
      <c r="D34" s="100" t="s">
        <v>143</v>
      </c>
      <c r="E34" s="100" t="s">
        <v>357</v>
      </c>
      <c r="F34" s="87" t="s">
        <v>977</v>
      </c>
      <c r="G34" s="100" t="s">
        <v>453</v>
      </c>
      <c r="H34" s="100" t="s">
        <v>278</v>
      </c>
      <c r="I34" s="97">
        <v>55.710770158479967</v>
      </c>
      <c r="J34" s="99">
        <v>56500</v>
      </c>
      <c r="K34" s="97">
        <v>31.476585139541182</v>
      </c>
      <c r="L34" s="98">
        <v>3.9633437078744018E-7</v>
      </c>
      <c r="M34" s="98">
        <v>1.0341778055660739E-2</v>
      </c>
      <c r="N34" s="98">
        <v>1.0857602900594748E-3</v>
      </c>
    </row>
    <row r="35" spans="2:14" s="148" customFormat="1">
      <c r="B35" s="110" t="s">
        <v>1081</v>
      </c>
      <c r="C35" s="87" t="s">
        <v>1082</v>
      </c>
      <c r="D35" s="100" t="s">
        <v>143</v>
      </c>
      <c r="E35" s="100" t="s">
        <v>357</v>
      </c>
      <c r="F35" s="87" t="s">
        <v>562</v>
      </c>
      <c r="G35" s="100" t="s">
        <v>509</v>
      </c>
      <c r="H35" s="100" t="s">
        <v>278</v>
      </c>
      <c r="I35" s="97">
        <v>18.518493956668909</v>
      </c>
      <c r="J35" s="99">
        <v>78010</v>
      </c>
      <c r="K35" s="97">
        <v>14.446277135597414</v>
      </c>
      <c r="L35" s="98">
        <v>1.5453204115016327E-6</v>
      </c>
      <c r="M35" s="98">
        <v>4.7463913637581E-3</v>
      </c>
      <c r="N35" s="98">
        <v>4.9831307886451508E-4</v>
      </c>
    </row>
    <row r="36" spans="2:14" s="148" customFormat="1">
      <c r="B36" s="110" t="s">
        <v>1083</v>
      </c>
      <c r="C36" s="87" t="s">
        <v>1084</v>
      </c>
      <c r="D36" s="100" t="s">
        <v>143</v>
      </c>
      <c r="E36" s="100" t="s">
        <v>357</v>
      </c>
      <c r="F36" s="87" t="s">
        <v>399</v>
      </c>
      <c r="G36" s="100" t="s">
        <v>400</v>
      </c>
      <c r="H36" s="100" t="s">
        <v>278</v>
      </c>
      <c r="I36" s="97">
        <v>778.19962163232071</v>
      </c>
      <c r="J36" s="99">
        <v>14500</v>
      </c>
      <c r="K36" s="97">
        <v>112.8389451366865</v>
      </c>
      <c r="L36" s="98">
        <v>6.4169366775549661E-6</v>
      </c>
      <c r="M36" s="98">
        <v>3.7073758842173454E-2</v>
      </c>
      <c r="N36" s="98">
        <v>3.8922915322128792E-3</v>
      </c>
    </row>
    <row r="37" spans="2:14" s="148" customFormat="1">
      <c r="B37" s="110" t="s">
        <v>1085</v>
      </c>
      <c r="C37" s="87" t="s">
        <v>1086</v>
      </c>
      <c r="D37" s="100" t="s">
        <v>143</v>
      </c>
      <c r="E37" s="100" t="s">
        <v>357</v>
      </c>
      <c r="F37" s="87" t="s">
        <v>1087</v>
      </c>
      <c r="G37" s="100" t="s">
        <v>819</v>
      </c>
      <c r="H37" s="100" t="s">
        <v>278</v>
      </c>
      <c r="I37" s="97">
        <v>892.68364586056464</v>
      </c>
      <c r="J37" s="99">
        <v>5795</v>
      </c>
      <c r="K37" s="97">
        <v>51.731017277619728</v>
      </c>
      <c r="L37" s="98">
        <v>8.3186155581570375E-6</v>
      </c>
      <c r="M37" s="98">
        <v>1.6996465687335122E-2</v>
      </c>
      <c r="N37" s="98">
        <v>1.7844211522762034E-3</v>
      </c>
    </row>
    <row r="38" spans="2:14" s="148" customFormat="1">
      <c r="B38" s="111"/>
      <c r="C38" s="87"/>
      <c r="D38" s="87"/>
      <c r="E38" s="87"/>
      <c r="F38" s="87"/>
      <c r="G38" s="87"/>
      <c r="H38" s="87"/>
      <c r="I38" s="97"/>
      <c r="J38" s="99"/>
      <c r="K38" s="87"/>
      <c r="L38" s="87"/>
      <c r="M38" s="98"/>
      <c r="N38" s="87"/>
    </row>
    <row r="39" spans="2:14" s="148" customFormat="1">
      <c r="B39" s="109" t="s">
        <v>35</v>
      </c>
      <c r="C39" s="85"/>
      <c r="D39" s="85"/>
      <c r="E39" s="85"/>
      <c r="F39" s="85"/>
      <c r="G39" s="85"/>
      <c r="H39" s="85"/>
      <c r="I39" s="94"/>
      <c r="J39" s="96"/>
      <c r="K39" s="94">
        <v>443.14586310256522</v>
      </c>
      <c r="L39" s="85"/>
      <c r="M39" s="95">
        <v>0.14559762890968259</v>
      </c>
      <c r="N39" s="95">
        <v>1.5285971420593274E-2</v>
      </c>
    </row>
    <row r="40" spans="2:14" s="148" customFormat="1">
      <c r="B40" s="110" t="s">
        <v>1088</v>
      </c>
      <c r="C40" s="87" t="s">
        <v>1089</v>
      </c>
      <c r="D40" s="100" t="s">
        <v>143</v>
      </c>
      <c r="E40" s="100" t="s">
        <v>357</v>
      </c>
      <c r="F40" s="87" t="s">
        <v>849</v>
      </c>
      <c r="G40" s="100" t="s">
        <v>850</v>
      </c>
      <c r="H40" s="100" t="s">
        <v>278</v>
      </c>
      <c r="I40" s="97">
        <v>3196.8539022314394</v>
      </c>
      <c r="J40" s="99">
        <v>347.3</v>
      </c>
      <c r="K40" s="97">
        <v>11.102673601572453</v>
      </c>
      <c r="L40" s="98">
        <v>1.0916144377614372E-5</v>
      </c>
      <c r="M40" s="98">
        <v>3.647834912932346E-3</v>
      </c>
      <c r="N40" s="98">
        <v>3.8297807899547446E-4</v>
      </c>
    </row>
    <row r="41" spans="2:14" s="148" customFormat="1">
      <c r="B41" s="110" t="s">
        <v>1090</v>
      </c>
      <c r="C41" s="87" t="s">
        <v>1091</v>
      </c>
      <c r="D41" s="100" t="s">
        <v>143</v>
      </c>
      <c r="E41" s="100" t="s">
        <v>357</v>
      </c>
      <c r="F41" s="87" t="s">
        <v>1092</v>
      </c>
      <c r="G41" s="100" t="s">
        <v>1093</v>
      </c>
      <c r="H41" s="100" t="s">
        <v>278</v>
      </c>
      <c r="I41" s="97">
        <v>235.47787388288035</v>
      </c>
      <c r="J41" s="99">
        <v>3112</v>
      </c>
      <c r="K41" s="97">
        <v>7.3280714352352359</v>
      </c>
      <c r="L41" s="98">
        <v>9.2691906170633346E-6</v>
      </c>
      <c r="M41" s="98">
        <v>2.4076718622195094E-3</v>
      </c>
      <c r="N41" s="98">
        <v>2.527761169715483E-4</v>
      </c>
    </row>
    <row r="42" spans="2:14" s="148" customFormat="1">
      <c r="B42" s="110" t="s">
        <v>1094</v>
      </c>
      <c r="C42" s="87" t="s">
        <v>1095</v>
      </c>
      <c r="D42" s="100" t="s">
        <v>143</v>
      </c>
      <c r="E42" s="100" t="s">
        <v>357</v>
      </c>
      <c r="F42" s="87" t="s">
        <v>1096</v>
      </c>
      <c r="G42" s="100" t="s">
        <v>1097</v>
      </c>
      <c r="H42" s="100" t="s">
        <v>278</v>
      </c>
      <c r="I42" s="97">
        <v>31.196861508797948</v>
      </c>
      <c r="J42" s="99">
        <v>9648</v>
      </c>
      <c r="K42" s="97">
        <v>3.0098731983688265</v>
      </c>
      <c r="L42" s="98">
        <v>1.0363929282719341E-6</v>
      </c>
      <c r="M42" s="98">
        <v>9.8890780099616157E-4</v>
      </c>
      <c r="N42" s="98">
        <v>1.0382323185363214E-4</v>
      </c>
    </row>
    <row r="43" spans="2:14" s="148" customFormat="1">
      <c r="B43" s="110" t="s">
        <v>1098</v>
      </c>
      <c r="C43" s="87" t="s">
        <v>1099</v>
      </c>
      <c r="D43" s="100" t="s">
        <v>143</v>
      </c>
      <c r="E43" s="100" t="s">
        <v>357</v>
      </c>
      <c r="F43" s="87" t="s">
        <v>1100</v>
      </c>
      <c r="G43" s="100" t="s">
        <v>434</v>
      </c>
      <c r="H43" s="100" t="s">
        <v>278</v>
      </c>
      <c r="I43" s="97">
        <v>14.000803786547131</v>
      </c>
      <c r="J43" s="99">
        <v>17700</v>
      </c>
      <c r="K43" s="97">
        <v>2.478142270218842</v>
      </c>
      <c r="L43" s="98">
        <v>9.7032788383756871E-7</v>
      </c>
      <c r="M43" s="98">
        <v>8.1420513805228112E-4</v>
      </c>
      <c r="N43" s="98">
        <v>8.5481587605302595E-5</v>
      </c>
    </row>
    <row r="44" spans="2:14" s="148" customFormat="1">
      <c r="B44" s="110" t="s">
        <v>1101</v>
      </c>
      <c r="C44" s="87" t="s">
        <v>1102</v>
      </c>
      <c r="D44" s="100" t="s">
        <v>143</v>
      </c>
      <c r="E44" s="100" t="s">
        <v>357</v>
      </c>
      <c r="F44" s="87" t="s">
        <v>1103</v>
      </c>
      <c r="G44" s="100" t="s">
        <v>1104</v>
      </c>
      <c r="H44" s="100" t="s">
        <v>278</v>
      </c>
      <c r="I44" s="97">
        <v>410.76121105573316</v>
      </c>
      <c r="J44" s="99">
        <v>926</v>
      </c>
      <c r="K44" s="97">
        <v>3.8036488143760887</v>
      </c>
      <c r="L44" s="98">
        <v>3.7748632039386265E-6</v>
      </c>
      <c r="M44" s="98">
        <v>1.2497064616625059E-3</v>
      </c>
      <c r="N44" s="98">
        <v>1.3120390352616115E-4</v>
      </c>
    </row>
    <row r="45" spans="2:14" s="148" customFormat="1">
      <c r="B45" s="110" t="s">
        <v>1105</v>
      </c>
      <c r="C45" s="87" t="s">
        <v>1106</v>
      </c>
      <c r="D45" s="100" t="s">
        <v>143</v>
      </c>
      <c r="E45" s="100" t="s">
        <v>357</v>
      </c>
      <c r="F45" s="87" t="s">
        <v>1107</v>
      </c>
      <c r="G45" s="100" t="s">
        <v>611</v>
      </c>
      <c r="H45" s="100" t="s">
        <v>278</v>
      </c>
      <c r="I45" s="97">
        <v>164.69068727306117</v>
      </c>
      <c r="J45" s="99">
        <v>7290</v>
      </c>
      <c r="K45" s="97">
        <v>12.101471700824533</v>
      </c>
      <c r="L45" s="98">
        <v>7.8543384354952416E-6</v>
      </c>
      <c r="M45" s="98">
        <v>3.9759946614911241E-3</v>
      </c>
      <c r="N45" s="98">
        <v>4.174308415536494E-4</v>
      </c>
    </row>
    <row r="46" spans="2:14" s="148" customFormat="1">
      <c r="B46" s="110" t="s">
        <v>1108</v>
      </c>
      <c r="C46" s="87" t="s">
        <v>1109</v>
      </c>
      <c r="D46" s="100" t="s">
        <v>143</v>
      </c>
      <c r="E46" s="100" t="s">
        <v>357</v>
      </c>
      <c r="F46" s="87" t="s">
        <v>1110</v>
      </c>
      <c r="G46" s="100" t="s">
        <v>400</v>
      </c>
      <c r="H46" s="100" t="s">
        <v>278</v>
      </c>
      <c r="I46" s="97">
        <v>919.51137925299679</v>
      </c>
      <c r="J46" s="99">
        <v>2820</v>
      </c>
      <c r="K46" s="97">
        <v>25.930220894934511</v>
      </c>
      <c r="L46" s="98">
        <v>6.1525908989258095E-6</v>
      </c>
      <c r="M46" s="98">
        <v>8.5194943555931806E-3</v>
      </c>
      <c r="N46" s="98">
        <v>8.9444277501446695E-4</v>
      </c>
    </row>
    <row r="47" spans="2:14" s="148" customFormat="1">
      <c r="B47" s="110" t="s">
        <v>1111</v>
      </c>
      <c r="C47" s="87" t="s">
        <v>1112</v>
      </c>
      <c r="D47" s="100" t="s">
        <v>143</v>
      </c>
      <c r="E47" s="100" t="s">
        <v>357</v>
      </c>
      <c r="F47" s="87" t="s">
        <v>1113</v>
      </c>
      <c r="G47" s="100" t="s">
        <v>509</v>
      </c>
      <c r="H47" s="100" t="s">
        <v>278</v>
      </c>
      <c r="I47" s="97">
        <v>159.71766025707717</v>
      </c>
      <c r="J47" s="99">
        <v>2787</v>
      </c>
      <c r="K47" s="97">
        <v>4.4513311913647406</v>
      </c>
      <c r="L47" s="98">
        <v>5.7921612928428723E-6</v>
      </c>
      <c r="M47" s="98">
        <v>1.4625055109775821E-3</v>
      </c>
      <c r="N47" s="98">
        <v>1.5354520269784949E-4</v>
      </c>
    </row>
    <row r="48" spans="2:14" s="148" customFormat="1">
      <c r="B48" s="110" t="s">
        <v>1114</v>
      </c>
      <c r="C48" s="87" t="s">
        <v>1115</v>
      </c>
      <c r="D48" s="100" t="s">
        <v>143</v>
      </c>
      <c r="E48" s="100" t="s">
        <v>357</v>
      </c>
      <c r="F48" s="87" t="s">
        <v>1116</v>
      </c>
      <c r="G48" s="100" t="s">
        <v>509</v>
      </c>
      <c r="H48" s="100" t="s">
        <v>278</v>
      </c>
      <c r="I48" s="97">
        <v>45.097649109548755</v>
      </c>
      <c r="J48" s="99">
        <v>48000</v>
      </c>
      <c r="K48" s="97">
        <v>21.646871572583404</v>
      </c>
      <c r="L48" s="98">
        <v>1.2581841784591197E-5</v>
      </c>
      <c r="M48" s="98">
        <v>7.1121800668848701E-3</v>
      </c>
      <c r="N48" s="98">
        <v>7.4669197606201795E-4</v>
      </c>
    </row>
    <row r="49" spans="2:14" s="148" customFormat="1">
      <c r="B49" s="110" t="s">
        <v>1117</v>
      </c>
      <c r="C49" s="87" t="s">
        <v>1118</v>
      </c>
      <c r="D49" s="100" t="s">
        <v>143</v>
      </c>
      <c r="E49" s="100" t="s">
        <v>357</v>
      </c>
      <c r="F49" s="87" t="s">
        <v>1119</v>
      </c>
      <c r="G49" s="100" t="s">
        <v>400</v>
      </c>
      <c r="H49" s="100" t="s">
        <v>278</v>
      </c>
      <c r="I49" s="97">
        <v>41.892452044262974</v>
      </c>
      <c r="J49" s="99">
        <v>7798</v>
      </c>
      <c r="K49" s="97">
        <v>3.2667734104116271</v>
      </c>
      <c r="L49" s="98">
        <v>1.6361965022307829E-6</v>
      </c>
      <c r="M49" s="98">
        <v>1.0733135573264862E-3</v>
      </c>
      <c r="N49" s="98">
        <v>1.1268480459118856E-4</v>
      </c>
    </row>
    <row r="50" spans="2:14" s="148" customFormat="1">
      <c r="B50" s="110" t="s">
        <v>1120</v>
      </c>
      <c r="C50" s="87" t="s">
        <v>1121</v>
      </c>
      <c r="D50" s="100" t="s">
        <v>143</v>
      </c>
      <c r="E50" s="100" t="s">
        <v>357</v>
      </c>
      <c r="F50" s="87" t="s">
        <v>411</v>
      </c>
      <c r="G50" s="100" t="s">
        <v>400</v>
      </c>
      <c r="H50" s="100" t="s">
        <v>278</v>
      </c>
      <c r="I50" s="97">
        <v>89.58936390236488</v>
      </c>
      <c r="J50" s="99">
        <v>3499</v>
      </c>
      <c r="K50" s="97">
        <v>3.1347318430607256</v>
      </c>
      <c r="L50" s="98">
        <v>9.3099370293340731E-7</v>
      </c>
      <c r="M50" s="98">
        <v>1.0299306878820752E-3</v>
      </c>
      <c r="N50" s="98">
        <v>1.0813013356092088E-4</v>
      </c>
    </row>
    <row r="51" spans="2:14" s="148" customFormat="1">
      <c r="B51" s="110" t="s">
        <v>1122</v>
      </c>
      <c r="C51" s="87" t="s">
        <v>1123</v>
      </c>
      <c r="D51" s="100" t="s">
        <v>143</v>
      </c>
      <c r="E51" s="100" t="s">
        <v>357</v>
      </c>
      <c r="F51" s="87" t="s">
        <v>672</v>
      </c>
      <c r="G51" s="100" t="s">
        <v>453</v>
      </c>
      <c r="H51" s="100" t="s">
        <v>278</v>
      </c>
      <c r="I51" s="97">
        <v>16824.665566569507</v>
      </c>
      <c r="J51" s="99">
        <v>154</v>
      </c>
      <c r="K51" s="97">
        <v>25.909984973920771</v>
      </c>
      <c r="L51" s="98">
        <v>5.2620699775276514E-6</v>
      </c>
      <c r="M51" s="98">
        <v>8.5128457498772746E-3</v>
      </c>
      <c r="N51" s="98">
        <v>8.9374475267906765E-4</v>
      </c>
    </row>
    <row r="52" spans="2:14" s="148" customFormat="1">
      <c r="B52" s="110" t="s">
        <v>1124</v>
      </c>
      <c r="C52" s="87" t="s">
        <v>1125</v>
      </c>
      <c r="D52" s="100" t="s">
        <v>143</v>
      </c>
      <c r="E52" s="100" t="s">
        <v>357</v>
      </c>
      <c r="F52" s="87" t="s">
        <v>469</v>
      </c>
      <c r="G52" s="100" t="s">
        <v>400</v>
      </c>
      <c r="H52" s="100" t="s">
        <v>278</v>
      </c>
      <c r="I52" s="97">
        <v>14.238561561554187</v>
      </c>
      <c r="J52" s="99">
        <v>117400</v>
      </c>
      <c r="K52" s="97">
        <v>16.716071273264618</v>
      </c>
      <c r="L52" s="98">
        <v>7.0971553988212685E-6</v>
      </c>
      <c r="M52" s="98">
        <v>5.4921427564117511E-3</v>
      </c>
      <c r="N52" s="98">
        <v>5.7660785990138711E-4</v>
      </c>
    </row>
    <row r="53" spans="2:14" s="148" customFormat="1">
      <c r="B53" s="110" t="s">
        <v>1126</v>
      </c>
      <c r="C53" s="87" t="s">
        <v>1127</v>
      </c>
      <c r="D53" s="100" t="s">
        <v>143</v>
      </c>
      <c r="E53" s="100" t="s">
        <v>357</v>
      </c>
      <c r="F53" s="87" t="s">
        <v>1128</v>
      </c>
      <c r="G53" s="100" t="s">
        <v>174</v>
      </c>
      <c r="H53" s="100" t="s">
        <v>278</v>
      </c>
      <c r="I53" s="97">
        <v>456.99910317235754</v>
      </c>
      <c r="J53" s="99">
        <v>3470</v>
      </c>
      <c r="K53" s="97">
        <v>16.177768252301458</v>
      </c>
      <c r="L53" s="98">
        <v>4.9033733995414956E-6</v>
      </c>
      <c r="M53" s="98">
        <v>5.3152808018886296E-3</v>
      </c>
      <c r="N53" s="98">
        <v>5.5803951642988906E-4</v>
      </c>
    </row>
    <row r="54" spans="2:14" s="148" customFormat="1">
      <c r="B54" s="110" t="s">
        <v>1129</v>
      </c>
      <c r="C54" s="87" t="s">
        <v>1130</v>
      </c>
      <c r="D54" s="100" t="s">
        <v>143</v>
      </c>
      <c r="E54" s="100" t="s">
        <v>357</v>
      </c>
      <c r="F54" s="87" t="s">
        <v>1131</v>
      </c>
      <c r="G54" s="100" t="s">
        <v>210</v>
      </c>
      <c r="H54" s="100" t="s">
        <v>278</v>
      </c>
      <c r="I54" s="97">
        <v>92.216970419126753</v>
      </c>
      <c r="J54" s="99">
        <v>10750</v>
      </c>
      <c r="K54" s="97">
        <v>9.913324320056125</v>
      </c>
      <c r="L54" s="98">
        <v>3.6253501846416971E-6</v>
      </c>
      <c r="M54" s="98">
        <v>3.2570686895452331E-3</v>
      </c>
      <c r="N54" s="98">
        <v>3.4195240180856154E-4</v>
      </c>
    </row>
    <row r="55" spans="2:14" s="148" customFormat="1">
      <c r="B55" s="110" t="s">
        <v>1132</v>
      </c>
      <c r="C55" s="87" t="s">
        <v>1133</v>
      </c>
      <c r="D55" s="100" t="s">
        <v>143</v>
      </c>
      <c r="E55" s="100" t="s">
        <v>357</v>
      </c>
      <c r="F55" s="87" t="s">
        <v>449</v>
      </c>
      <c r="G55" s="100" t="s">
        <v>434</v>
      </c>
      <c r="H55" s="100" t="s">
        <v>278</v>
      </c>
      <c r="I55" s="97">
        <v>1381.4060144440455</v>
      </c>
      <c r="J55" s="99">
        <v>868</v>
      </c>
      <c r="K55" s="97">
        <v>11.990604206310138</v>
      </c>
      <c r="L55" s="98">
        <v>5.5313166233417267E-6</v>
      </c>
      <c r="M55" s="98">
        <v>3.9395686318957242E-3</v>
      </c>
      <c r="N55" s="98">
        <v>4.136065536752639E-4</v>
      </c>
    </row>
    <row r="56" spans="2:14" s="148" customFormat="1">
      <c r="B56" s="110" t="s">
        <v>1134</v>
      </c>
      <c r="C56" s="87" t="s">
        <v>1135</v>
      </c>
      <c r="D56" s="100" t="s">
        <v>143</v>
      </c>
      <c r="E56" s="100" t="s">
        <v>357</v>
      </c>
      <c r="F56" s="87" t="s">
        <v>433</v>
      </c>
      <c r="G56" s="100" t="s">
        <v>434</v>
      </c>
      <c r="H56" s="100" t="s">
        <v>278</v>
      </c>
      <c r="I56" s="97">
        <v>1264.8187229397518</v>
      </c>
      <c r="J56" s="99">
        <v>1493</v>
      </c>
      <c r="K56" s="97">
        <v>18.883743533490492</v>
      </c>
      <c r="L56" s="98">
        <v>5.9158440559993875E-6</v>
      </c>
      <c r="M56" s="98">
        <v>6.2043415325269942E-3</v>
      </c>
      <c r="N56" s="98">
        <v>6.5138002630962116E-4</v>
      </c>
    </row>
    <row r="57" spans="2:14" s="148" customFormat="1">
      <c r="B57" s="110" t="s">
        <v>1136</v>
      </c>
      <c r="C57" s="87" t="s">
        <v>1137</v>
      </c>
      <c r="D57" s="100" t="s">
        <v>143</v>
      </c>
      <c r="E57" s="100" t="s">
        <v>357</v>
      </c>
      <c r="F57" s="87" t="s">
        <v>437</v>
      </c>
      <c r="G57" s="100" t="s">
        <v>400</v>
      </c>
      <c r="H57" s="100" t="s">
        <v>278</v>
      </c>
      <c r="I57" s="97">
        <v>46.761953534598149</v>
      </c>
      <c r="J57" s="99">
        <v>6880</v>
      </c>
      <c r="K57" s="97">
        <v>3.2172224031803527</v>
      </c>
      <c r="L57" s="98">
        <v>2.632858864312208E-6</v>
      </c>
      <c r="M57" s="98">
        <v>1.0570333440521262E-3</v>
      </c>
      <c r="N57" s="98">
        <v>1.1097558118764396E-4</v>
      </c>
    </row>
    <row r="58" spans="2:14" s="148" customFormat="1">
      <c r="B58" s="110" t="s">
        <v>1138</v>
      </c>
      <c r="C58" s="87" t="s">
        <v>1139</v>
      </c>
      <c r="D58" s="100" t="s">
        <v>143</v>
      </c>
      <c r="E58" s="100" t="s">
        <v>357</v>
      </c>
      <c r="F58" s="87" t="s">
        <v>1140</v>
      </c>
      <c r="G58" s="100" t="s">
        <v>1141</v>
      </c>
      <c r="H58" s="100" t="s">
        <v>278</v>
      </c>
      <c r="I58" s="97">
        <v>378.68789191877266</v>
      </c>
      <c r="J58" s="99">
        <v>4950</v>
      </c>
      <c r="K58" s="97">
        <v>18.745050649979245</v>
      </c>
      <c r="L58" s="98">
        <v>1.684354100353675E-5</v>
      </c>
      <c r="M58" s="98">
        <v>6.1587733423051428E-3</v>
      </c>
      <c r="N58" s="98">
        <v>6.465959233085245E-4</v>
      </c>
    </row>
    <row r="59" spans="2:14" s="148" customFormat="1">
      <c r="B59" s="110" t="s">
        <v>1142</v>
      </c>
      <c r="C59" s="87" t="s">
        <v>1143</v>
      </c>
      <c r="D59" s="100" t="s">
        <v>143</v>
      </c>
      <c r="E59" s="100" t="s">
        <v>357</v>
      </c>
      <c r="F59" s="87" t="s">
        <v>738</v>
      </c>
      <c r="G59" s="100" t="s">
        <v>416</v>
      </c>
      <c r="H59" s="100" t="s">
        <v>278</v>
      </c>
      <c r="I59" s="97">
        <v>80.57093367360892</v>
      </c>
      <c r="J59" s="99">
        <v>2910</v>
      </c>
      <c r="K59" s="97">
        <v>2.3446141699020195</v>
      </c>
      <c r="L59" s="98">
        <v>3.90810797979686E-6</v>
      </c>
      <c r="M59" s="98">
        <v>7.7033386130644815E-4</v>
      </c>
      <c r="N59" s="98">
        <v>8.0875639778104545E-5</v>
      </c>
    </row>
    <row r="60" spans="2:14" s="148" customFormat="1">
      <c r="B60" s="110" t="s">
        <v>1144</v>
      </c>
      <c r="C60" s="87" t="s">
        <v>1145</v>
      </c>
      <c r="D60" s="100" t="s">
        <v>143</v>
      </c>
      <c r="E60" s="100" t="s">
        <v>357</v>
      </c>
      <c r="F60" s="87" t="s">
        <v>1146</v>
      </c>
      <c r="G60" s="100" t="s">
        <v>1097</v>
      </c>
      <c r="H60" s="100" t="s">
        <v>278</v>
      </c>
      <c r="I60" s="97">
        <v>120.34547864573739</v>
      </c>
      <c r="J60" s="99">
        <v>5567</v>
      </c>
      <c r="K60" s="97">
        <v>6.6996327953016213</v>
      </c>
      <c r="L60" s="98">
        <v>1.4666331964262259E-6</v>
      </c>
      <c r="M60" s="98">
        <v>2.2011954319783389E-3</v>
      </c>
      <c r="N60" s="98">
        <v>2.3109861552232823E-4</v>
      </c>
    </row>
    <row r="61" spans="2:14" s="148" customFormat="1">
      <c r="B61" s="110" t="s">
        <v>1147</v>
      </c>
      <c r="C61" s="87" t="s">
        <v>1148</v>
      </c>
      <c r="D61" s="100" t="s">
        <v>143</v>
      </c>
      <c r="E61" s="100" t="s">
        <v>357</v>
      </c>
      <c r="F61" s="87" t="s">
        <v>508</v>
      </c>
      <c r="G61" s="100" t="s">
        <v>509</v>
      </c>
      <c r="H61" s="100" t="s">
        <v>278</v>
      </c>
      <c r="I61" s="97">
        <v>64.213315731118527</v>
      </c>
      <c r="J61" s="99">
        <v>15250</v>
      </c>
      <c r="K61" s="97">
        <v>9.7925306489955766</v>
      </c>
      <c r="L61" s="98">
        <v>3.7178278868964729E-6</v>
      </c>
      <c r="M61" s="98">
        <v>3.2173813686017867E-3</v>
      </c>
      <c r="N61" s="98">
        <v>3.3778571820083773E-4</v>
      </c>
    </row>
    <row r="62" spans="2:14" s="148" customFormat="1">
      <c r="B62" s="110" t="s">
        <v>1149</v>
      </c>
      <c r="C62" s="87" t="s">
        <v>1150</v>
      </c>
      <c r="D62" s="100" t="s">
        <v>143</v>
      </c>
      <c r="E62" s="100" t="s">
        <v>357</v>
      </c>
      <c r="F62" s="87" t="s">
        <v>1151</v>
      </c>
      <c r="G62" s="100" t="s">
        <v>400</v>
      </c>
      <c r="H62" s="100" t="s">
        <v>278</v>
      </c>
      <c r="I62" s="97">
        <v>8.521846941827329</v>
      </c>
      <c r="J62" s="99">
        <v>28270</v>
      </c>
      <c r="K62" s="97">
        <v>2.4091261304545863</v>
      </c>
      <c r="L62" s="98">
        <v>1.6976852619521081E-6</v>
      </c>
      <c r="M62" s="98">
        <v>7.9152956519276598E-4</v>
      </c>
      <c r="N62" s="98">
        <v>8.3100929614703426E-5</v>
      </c>
    </row>
    <row r="63" spans="2:14" s="148" customFormat="1">
      <c r="B63" s="110" t="s">
        <v>1152</v>
      </c>
      <c r="C63" s="87" t="s">
        <v>1153</v>
      </c>
      <c r="D63" s="100" t="s">
        <v>143</v>
      </c>
      <c r="E63" s="100" t="s">
        <v>357</v>
      </c>
      <c r="F63" s="87" t="s">
        <v>1154</v>
      </c>
      <c r="G63" s="100" t="s">
        <v>434</v>
      </c>
      <c r="H63" s="100" t="s">
        <v>278</v>
      </c>
      <c r="I63" s="97">
        <v>277.94907455781856</v>
      </c>
      <c r="J63" s="99">
        <v>4750</v>
      </c>
      <c r="K63" s="97">
        <v>13.20258104149638</v>
      </c>
      <c r="L63" s="98">
        <v>5.0160227143628866E-6</v>
      </c>
      <c r="M63" s="98">
        <v>4.3377692430018157E-3</v>
      </c>
      <c r="N63" s="98">
        <v>4.5541275070341966E-4</v>
      </c>
    </row>
    <row r="64" spans="2:14" s="148" customFormat="1">
      <c r="B64" s="110" t="s">
        <v>1155</v>
      </c>
      <c r="C64" s="87" t="s">
        <v>1156</v>
      </c>
      <c r="D64" s="100" t="s">
        <v>143</v>
      </c>
      <c r="E64" s="100" t="s">
        <v>357</v>
      </c>
      <c r="F64" s="87" t="s">
        <v>1157</v>
      </c>
      <c r="G64" s="100" t="s">
        <v>215</v>
      </c>
      <c r="H64" s="100" t="s">
        <v>278</v>
      </c>
      <c r="I64" s="97">
        <v>1.7388778969150755</v>
      </c>
      <c r="J64" s="99">
        <v>2687</v>
      </c>
      <c r="K64" s="97">
        <v>4.6723649090108073E-2</v>
      </c>
      <c r="L64" s="98">
        <v>3.2167497485895172E-8</v>
      </c>
      <c r="M64" s="98">
        <v>1.5351271642026539E-5</v>
      </c>
      <c r="N64" s="98">
        <v>1.6116958864443173E-6</v>
      </c>
    </row>
    <row r="65" spans="2:14" s="148" customFormat="1">
      <c r="B65" s="110" t="s">
        <v>1158</v>
      </c>
      <c r="C65" s="87" t="s">
        <v>1159</v>
      </c>
      <c r="D65" s="100" t="s">
        <v>143</v>
      </c>
      <c r="E65" s="100" t="s">
        <v>357</v>
      </c>
      <c r="F65" s="87" t="s">
        <v>1160</v>
      </c>
      <c r="G65" s="100" t="s">
        <v>1161</v>
      </c>
      <c r="H65" s="100" t="s">
        <v>278</v>
      </c>
      <c r="I65" s="97">
        <v>341.76905178046906</v>
      </c>
      <c r="J65" s="99">
        <v>1970</v>
      </c>
      <c r="K65" s="97">
        <v>6.732850320075241</v>
      </c>
      <c r="L65" s="98">
        <v>8.0697850697551597E-6</v>
      </c>
      <c r="M65" s="98">
        <v>2.212109203826342E-3</v>
      </c>
      <c r="N65" s="98">
        <v>2.3224442816920129E-4</v>
      </c>
    </row>
    <row r="66" spans="2:14" s="148" customFormat="1">
      <c r="B66" s="110" t="s">
        <v>1162</v>
      </c>
      <c r="C66" s="87" t="s">
        <v>1163</v>
      </c>
      <c r="D66" s="100" t="s">
        <v>143</v>
      </c>
      <c r="E66" s="100" t="s">
        <v>357</v>
      </c>
      <c r="F66" s="87" t="s">
        <v>1164</v>
      </c>
      <c r="G66" s="100" t="s">
        <v>1141</v>
      </c>
      <c r="H66" s="100" t="s">
        <v>278</v>
      </c>
      <c r="I66" s="97">
        <v>925.17340666002212</v>
      </c>
      <c r="J66" s="99">
        <v>2266</v>
      </c>
      <c r="K66" s="97">
        <v>20.964429394916099</v>
      </c>
      <c r="L66" s="98">
        <v>1.5270553083409578E-5</v>
      </c>
      <c r="M66" s="98">
        <v>6.8879605238191532E-3</v>
      </c>
      <c r="N66" s="98">
        <v>7.2315166463725474E-4</v>
      </c>
    </row>
    <row r="67" spans="2:14" s="148" customFormat="1">
      <c r="B67" s="110" t="s">
        <v>1165</v>
      </c>
      <c r="C67" s="87" t="s">
        <v>1166</v>
      </c>
      <c r="D67" s="100" t="s">
        <v>143</v>
      </c>
      <c r="E67" s="100" t="s">
        <v>357</v>
      </c>
      <c r="F67" s="87" t="s">
        <v>1167</v>
      </c>
      <c r="G67" s="100" t="s">
        <v>1168</v>
      </c>
      <c r="H67" s="100" t="s">
        <v>278</v>
      </c>
      <c r="I67" s="97">
        <v>1709.6079554302894</v>
      </c>
      <c r="J67" s="99">
        <v>1008</v>
      </c>
      <c r="K67" s="97">
        <v>17.232848190737315</v>
      </c>
      <c r="L67" s="98">
        <v>1.6652442986373914E-5</v>
      </c>
      <c r="M67" s="98">
        <v>5.6619322097815668E-3</v>
      </c>
      <c r="N67" s="98">
        <v>5.9443367719776033E-4</v>
      </c>
    </row>
    <row r="68" spans="2:14" s="148" customFormat="1">
      <c r="B68" s="110" t="s">
        <v>1169</v>
      </c>
      <c r="C68" s="87" t="s">
        <v>1170</v>
      </c>
      <c r="D68" s="100" t="s">
        <v>143</v>
      </c>
      <c r="E68" s="100" t="s">
        <v>357</v>
      </c>
      <c r="F68" s="87" t="s">
        <v>526</v>
      </c>
      <c r="G68" s="100" t="s">
        <v>434</v>
      </c>
      <c r="H68" s="100" t="s">
        <v>278</v>
      </c>
      <c r="I68" s="97">
        <v>371.14602813075669</v>
      </c>
      <c r="J68" s="99">
        <v>3340</v>
      </c>
      <c r="K68" s="97">
        <v>12.396277339567273</v>
      </c>
      <c r="L68" s="98">
        <v>5.8658874838316013E-6</v>
      </c>
      <c r="M68" s="98">
        <v>4.0728544215927615E-3</v>
      </c>
      <c r="N68" s="98">
        <v>4.2759993246403499E-4</v>
      </c>
    </row>
    <row r="69" spans="2:14" s="148" customFormat="1">
      <c r="B69" s="110" t="s">
        <v>1171</v>
      </c>
      <c r="C69" s="87" t="s">
        <v>1172</v>
      </c>
      <c r="D69" s="100" t="s">
        <v>143</v>
      </c>
      <c r="E69" s="100" t="s">
        <v>357</v>
      </c>
      <c r="F69" s="87" t="s">
        <v>1173</v>
      </c>
      <c r="G69" s="100" t="s">
        <v>1097</v>
      </c>
      <c r="H69" s="100" t="s">
        <v>278</v>
      </c>
      <c r="I69" s="97">
        <v>43.861776591492394</v>
      </c>
      <c r="J69" s="99">
        <v>3897</v>
      </c>
      <c r="K69" s="97">
        <v>1.7092934337704584</v>
      </c>
      <c r="L69" s="98">
        <v>1.6216903048769786E-6</v>
      </c>
      <c r="M69" s="98">
        <v>5.615962864359812E-4</v>
      </c>
      <c r="N69" s="98">
        <v>5.8960745780392518E-5</v>
      </c>
    </row>
    <row r="70" spans="2:14" s="148" customFormat="1">
      <c r="B70" s="110" t="s">
        <v>1174</v>
      </c>
      <c r="C70" s="87" t="s">
        <v>1175</v>
      </c>
      <c r="D70" s="100" t="s">
        <v>143</v>
      </c>
      <c r="E70" s="100" t="s">
        <v>357</v>
      </c>
      <c r="F70" s="87" t="s">
        <v>741</v>
      </c>
      <c r="G70" s="100" t="s">
        <v>742</v>
      </c>
      <c r="H70" s="100" t="s">
        <v>278</v>
      </c>
      <c r="I70" s="97">
        <v>821.3754334117441</v>
      </c>
      <c r="J70" s="99">
        <v>1913</v>
      </c>
      <c r="K70" s="97">
        <v>15.712912041342133</v>
      </c>
      <c r="L70" s="98">
        <v>8.4256918271437023E-6</v>
      </c>
      <c r="M70" s="98">
        <v>5.1625501374844536E-3</v>
      </c>
      <c r="N70" s="98">
        <v>5.4200466346824715E-4</v>
      </c>
    </row>
    <row r="71" spans="2:14" s="148" customFormat="1">
      <c r="B71" s="110" t="s">
        <v>1176</v>
      </c>
      <c r="C71" s="87" t="s">
        <v>1177</v>
      </c>
      <c r="D71" s="100" t="s">
        <v>143</v>
      </c>
      <c r="E71" s="100" t="s">
        <v>357</v>
      </c>
      <c r="F71" s="87" t="s">
        <v>576</v>
      </c>
      <c r="G71" s="100" t="s">
        <v>416</v>
      </c>
      <c r="H71" s="100" t="s">
        <v>278</v>
      </c>
      <c r="I71" s="97">
        <v>214.22034017133311</v>
      </c>
      <c r="J71" s="99">
        <v>2423</v>
      </c>
      <c r="K71" s="97">
        <v>5.1905588423514004</v>
      </c>
      <c r="L71" s="98">
        <v>2.1294510986311344E-6</v>
      </c>
      <c r="M71" s="98">
        <v>1.7053821847088709E-3</v>
      </c>
      <c r="N71" s="98">
        <v>1.7904428479957965E-4</v>
      </c>
    </row>
    <row r="72" spans="2:14" s="148" customFormat="1">
      <c r="B72" s="110" t="s">
        <v>1178</v>
      </c>
      <c r="C72" s="87" t="s">
        <v>1179</v>
      </c>
      <c r="D72" s="100" t="s">
        <v>143</v>
      </c>
      <c r="E72" s="100" t="s">
        <v>357</v>
      </c>
      <c r="F72" s="87" t="s">
        <v>1180</v>
      </c>
      <c r="G72" s="100" t="s">
        <v>850</v>
      </c>
      <c r="H72" s="100" t="s">
        <v>278</v>
      </c>
      <c r="I72" s="97">
        <v>455.35907168128796</v>
      </c>
      <c r="J72" s="99">
        <v>1426</v>
      </c>
      <c r="K72" s="97">
        <v>6.4934203621751667</v>
      </c>
      <c r="L72" s="98">
        <v>6.8720808451687871E-6</v>
      </c>
      <c r="M72" s="98">
        <v>2.1334433805325621E-3</v>
      </c>
      <c r="N72" s="98">
        <v>2.2398547824226199E-4</v>
      </c>
    </row>
    <row r="73" spans="2:14" s="148" customFormat="1">
      <c r="B73" s="110" t="s">
        <v>1181</v>
      </c>
      <c r="C73" s="87" t="s">
        <v>1182</v>
      </c>
      <c r="D73" s="100" t="s">
        <v>143</v>
      </c>
      <c r="E73" s="100" t="s">
        <v>357</v>
      </c>
      <c r="F73" s="87" t="s">
        <v>1183</v>
      </c>
      <c r="G73" s="100" t="s">
        <v>210</v>
      </c>
      <c r="H73" s="100" t="s">
        <v>278</v>
      </c>
      <c r="I73" s="97">
        <v>171.68450915411128</v>
      </c>
      <c r="J73" s="99">
        <v>5622</v>
      </c>
      <c r="K73" s="97">
        <v>9.6521031046441372</v>
      </c>
      <c r="L73" s="98">
        <v>1.2739820499553716E-5</v>
      </c>
      <c r="M73" s="98">
        <v>3.1712432475144488E-3</v>
      </c>
      <c r="N73" s="98">
        <v>3.329417794250325E-4</v>
      </c>
    </row>
    <row r="74" spans="2:14" s="148" customFormat="1">
      <c r="B74" s="110" t="s">
        <v>1184</v>
      </c>
      <c r="C74" s="87" t="s">
        <v>1185</v>
      </c>
      <c r="D74" s="100" t="s">
        <v>143</v>
      </c>
      <c r="E74" s="100" t="s">
        <v>357</v>
      </c>
      <c r="F74" s="87" t="s">
        <v>1186</v>
      </c>
      <c r="G74" s="100" t="s">
        <v>1141</v>
      </c>
      <c r="H74" s="100" t="s">
        <v>278</v>
      </c>
      <c r="I74" s="97">
        <v>75.421854775024372</v>
      </c>
      <c r="J74" s="99">
        <v>10560</v>
      </c>
      <c r="K74" s="97">
        <v>7.964547864242574</v>
      </c>
      <c r="L74" s="98">
        <v>5.1207122744449864E-6</v>
      </c>
      <c r="M74" s="98">
        <v>2.6167891453451383E-3</v>
      </c>
      <c r="N74" s="98">
        <v>2.7473087569494326E-4</v>
      </c>
    </row>
    <row r="75" spans="2:14" s="148" customFormat="1">
      <c r="B75" s="110" t="s">
        <v>1187</v>
      </c>
      <c r="C75" s="87" t="s">
        <v>1188</v>
      </c>
      <c r="D75" s="100" t="s">
        <v>143</v>
      </c>
      <c r="E75" s="100" t="s">
        <v>357</v>
      </c>
      <c r="F75" s="87" t="s">
        <v>1189</v>
      </c>
      <c r="G75" s="100" t="s">
        <v>453</v>
      </c>
      <c r="H75" s="100" t="s">
        <v>278</v>
      </c>
      <c r="I75" s="97">
        <v>89.83061931942494</v>
      </c>
      <c r="J75" s="99">
        <v>9853</v>
      </c>
      <c r="K75" s="97">
        <v>8.8510109215429384</v>
      </c>
      <c r="L75" s="98">
        <v>9.4083622429541136E-6</v>
      </c>
      <c r="M75" s="98">
        <v>2.9080406947905838E-3</v>
      </c>
      <c r="N75" s="98">
        <v>3.0530872846882526E-4</v>
      </c>
    </row>
    <row r="76" spans="2:14" s="148" customFormat="1">
      <c r="B76" s="110" t="s">
        <v>1190</v>
      </c>
      <c r="C76" s="87" t="s">
        <v>1191</v>
      </c>
      <c r="D76" s="100" t="s">
        <v>143</v>
      </c>
      <c r="E76" s="100" t="s">
        <v>357</v>
      </c>
      <c r="F76" s="87" t="s">
        <v>587</v>
      </c>
      <c r="G76" s="100" t="s">
        <v>416</v>
      </c>
      <c r="H76" s="100" t="s">
        <v>278</v>
      </c>
      <c r="I76" s="97">
        <v>833.19331668093935</v>
      </c>
      <c r="J76" s="99">
        <v>1719</v>
      </c>
      <c r="K76" s="97">
        <v>14.322593113745347</v>
      </c>
      <c r="L76" s="98">
        <v>5.2846899767188206E-6</v>
      </c>
      <c r="M76" s="98">
        <v>4.7057544046548473E-3</v>
      </c>
      <c r="N76" s="98">
        <v>4.9404669485727637E-4</v>
      </c>
    </row>
    <row r="77" spans="2:14" s="148" customFormat="1">
      <c r="B77" s="110" t="s">
        <v>1192</v>
      </c>
      <c r="C77" s="87" t="s">
        <v>1193</v>
      </c>
      <c r="D77" s="100" t="s">
        <v>143</v>
      </c>
      <c r="E77" s="100" t="s">
        <v>357</v>
      </c>
      <c r="F77" s="87" t="s">
        <v>1194</v>
      </c>
      <c r="G77" s="100" t="s">
        <v>819</v>
      </c>
      <c r="H77" s="100" t="s">
        <v>278</v>
      </c>
      <c r="I77" s="97">
        <v>182.89918954275902</v>
      </c>
      <c r="J77" s="99">
        <v>6316</v>
      </c>
      <c r="K77" s="97">
        <v>11.55191281152066</v>
      </c>
      <c r="L77" s="98">
        <v>1.454173684147934E-5</v>
      </c>
      <c r="M77" s="98">
        <v>3.7954345392129129E-3</v>
      </c>
      <c r="N77" s="98">
        <v>3.9847423566993908E-4</v>
      </c>
    </row>
    <row r="78" spans="2:14" s="148" customFormat="1">
      <c r="B78" s="110" t="s">
        <v>1195</v>
      </c>
      <c r="C78" s="87" t="s">
        <v>1196</v>
      </c>
      <c r="D78" s="100" t="s">
        <v>143</v>
      </c>
      <c r="E78" s="100" t="s">
        <v>357</v>
      </c>
      <c r="F78" s="87" t="s">
        <v>661</v>
      </c>
      <c r="G78" s="100" t="s">
        <v>400</v>
      </c>
      <c r="H78" s="100" t="s">
        <v>278</v>
      </c>
      <c r="I78" s="97">
        <v>49.712138570602065</v>
      </c>
      <c r="J78" s="99">
        <v>12000</v>
      </c>
      <c r="K78" s="97">
        <v>5.9654566284722481</v>
      </c>
      <c r="L78" s="98">
        <v>4.2948304570123385E-6</v>
      </c>
      <c r="M78" s="98">
        <v>1.9599784467988659E-3</v>
      </c>
      <c r="N78" s="98">
        <v>2.0577378043244932E-4</v>
      </c>
    </row>
    <row r="79" spans="2:14" s="148" customFormat="1">
      <c r="B79" s="110" t="s">
        <v>1197</v>
      </c>
      <c r="C79" s="87" t="s">
        <v>1198</v>
      </c>
      <c r="D79" s="100" t="s">
        <v>143</v>
      </c>
      <c r="E79" s="100" t="s">
        <v>357</v>
      </c>
      <c r="F79" s="87" t="s">
        <v>537</v>
      </c>
      <c r="G79" s="100" t="s">
        <v>400</v>
      </c>
      <c r="H79" s="100" t="s">
        <v>278</v>
      </c>
      <c r="I79" s="97">
        <v>884.49401642477426</v>
      </c>
      <c r="J79" s="99">
        <v>1039</v>
      </c>
      <c r="K79" s="97">
        <v>9.1898928306534042</v>
      </c>
      <c r="L79" s="98">
        <v>5.4226734738760078E-6</v>
      </c>
      <c r="M79" s="98">
        <v>3.0193819179748123E-3</v>
      </c>
      <c r="N79" s="98">
        <v>3.1699819599843583E-4</v>
      </c>
    </row>
    <row r="80" spans="2:14" s="148" customFormat="1">
      <c r="B80" s="110" t="s">
        <v>1199</v>
      </c>
      <c r="C80" s="87" t="s">
        <v>1200</v>
      </c>
      <c r="D80" s="100" t="s">
        <v>143</v>
      </c>
      <c r="E80" s="100" t="s">
        <v>357</v>
      </c>
      <c r="F80" s="87" t="s">
        <v>1201</v>
      </c>
      <c r="G80" s="100" t="s">
        <v>174</v>
      </c>
      <c r="H80" s="100" t="s">
        <v>278</v>
      </c>
      <c r="I80" s="97">
        <v>43.978462141588111</v>
      </c>
      <c r="J80" s="99">
        <v>17900</v>
      </c>
      <c r="K80" s="97">
        <v>7.8721447233442721</v>
      </c>
      <c r="L80" s="98">
        <v>3.2627951515148086E-6</v>
      </c>
      <c r="M80" s="98">
        <v>2.5864296647795117E-3</v>
      </c>
      <c r="N80" s="98">
        <v>2.715435013142925E-4</v>
      </c>
    </row>
    <row r="81" spans="2:14" s="148" customFormat="1">
      <c r="B81" s="110" t="s">
        <v>1202</v>
      </c>
      <c r="C81" s="87" t="s">
        <v>1203</v>
      </c>
      <c r="D81" s="100" t="s">
        <v>143</v>
      </c>
      <c r="E81" s="100" t="s">
        <v>357</v>
      </c>
      <c r="F81" s="87" t="s">
        <v>592</v>
      </c>
      <c r="G81" s="100" t="s">
        <v>400</v>
      </c>
      <c r="H81" s="100" t="s">
        <v>278</v>
      </c>
      <c r="I81" s="97">
        <v>3406.9197689073844</v>
      </c>
      <c r="J81" s="99">
        <v>614</v>
      </c>
      <c r="K81" s="97">
        <v>20.918487381091342</v>
      </c>
      <c r="L81" s="98">
        <v>8.3949150142125531E-6</v>
      </c>
      <c r="M81" s="98">
        <v>6.8728660620692699E-3</v>
      </c>
      <c r="N81" s="98">
        <v>7.2156693065054218E-4</v>
      </c>
    </row>
    <row r="82" spans="2:14" s="148" customFormat="1">
      <c r="B82" s="110" t="s">
        <v>1204</v>
      </c>
      <c r="C82" s="87" t="s">
        <v>1205</v>
      </c>
      <c r="D82" s="100" t="s">
        <v>143</v>
      </c>
      <c r="E82" s="100" t="s">
        <v>357</v>
      </c>
      <c r="F82" s="87" t="s">
        <v>846</v>
      </c>
      <c r="G82" s="100" t="s">
        <v>400</v>
      </c>
      <c r="H82" s="100" t="s">
        <v>278</v>
      </c>
      <c r="I82" s="97">
        <v>968.72402178459265</v>
      </c>
      <c r="J82" s="99">
        <v>632</v>
      </c>
      <c r="K82" s="97">
        <v>6.1223358176786258</v>
      </c>
      <c r="L82" s="98">
        <v>2.7669923501416526E-6</v>
      </c>
      <c r="M82" s="98">
        <v>2.0115218321162991E-3</v>
      </c>
      <c r="N82" s="98">
        <v>2.1118520588479415E-4</v>
      </c>
    </row>
    <row r="83" spans="2:14" s="148" customFormat="1">
      <c r="B83" s="111"/>
      <c r="C83" s="87"/>
      <c r="D83" s="87"/>
      <c r="E83" s="87"/>
      <c r="F83" s="87"/>
      <c r="G83" s="87"/>
      <c r="H83" s="87"/>
      <c r="I83" s="97"/>
      <c r="J83" s="99"/>
      <c r="K83" s="87"/>
      <c r="L83" s="87"/>
      <c r="M83" s="98"/>
      <c r="N83" s="87"/>
    </row>
    <row r="84" spans="2:14" s="148" customFormat="1">
      <c r="B84" s="109" t="s">
        <v>34</v>
      </c>
      <c r="C84" s="85"/>
      <c r="D84" s="85"/>
      <c r="E84" s="85"/>
      <c r="F84" s="85"/>
      <c r="G84" s="85"/>
      <c r="H84" s="85"/>
      <c r="I84" s="94"/>
      <c r="J84" s="96"/>
      <c r="K84" s="94">
        <v>173.01321411645898</v>
      </c>
      <c r="L84" s="85"/>
      <c r="M84" s="95">
        <v>5.6844294041326543E-2</v>
      </c>
      <c r="N84" s="95">
        <v>5.9679560762526456E-3</v>
      </c>
    </row>
    <row r="85" spans="2:14" s="148" customFormat="1">
      <c r="B85" s="110" t="s">
        <v>1206</v>
      </c>
      <c r="C85" s="87" t="s">
        <v>1207</v>
      </c>
      <c r="D85" s="100" t="s">
        <v>143</v>
      </c>
      <c r="E85" s="100" t="s">
        <v>357</v>
      </c>
      <c r="F85" s="87" t="s">
        <v>633</v>
      </c>
      <c r="G85" s="100" t="s">
        <v>400</v>
      </c>
      <c r="H85" s="100" t="s">
        <v>278</v>
      </c>
      <c r="I85" s="97">
        <v>617.74295289130407</v>
      </c>
      <c r="J85" s="99">
        <v>542</v>
      </c>
      <c r="K85" s="97">
        <v>3.3481668046708686</v>
      </c>
      <c r="L85" s="98">
        <v>5.3793059877788444E-6</v>
      </c>
      <c r="M85" s="98">
        <v>1.1000557345637668E-3</v>
      </c>
      <c r="N85" s="98">
        <v>1.1549240633604313E-4</v>
      </c>
    </row>
    <row r="86" spans="2:14" s="148" customFormat="1">
      <c r="B86" s="110" t="s">
        <v>1208</v>
      </c>
      <c r="C86" s="87" t="s">
        <v>1209</v>
      </c>
      <c r="D86" s="100" t="s">
        <v>143</v>
      </c>
      <c r="E86" s="100" t="s">
        <v>357</v>
      </c>
      <c r="F86" s="87" t="s">
        <v>1210</v>
      </c>
      <c r="G86" s="100" t="s">
        <v>1168</v>
      </c>
      <c r="H86" s="100" t="s">
        <v>278</v>
      </c>
      <c r="I86" s="97">
        <v>100.77215608955287</v>
      </c>
      <c r="J86" s="99">
        <v>3275</v>
      </c>
      <c r="K86" s="97">
        <v>3.3954170272813942</v>
      </c>
      <c r="L86" s="98">
        <v>1.7663868195612831E-5</v>
      </c>
      <c r="M86" s="98">
        <v>1.1155800143785035E-3</v>
      </c>
      <c r="N86" s="98">
        <v>1.171222659659727E-4</v>
      </c>
    </row>
    <row r="87" spans="2:14" s="148" customFormat="1">
      <c r="B87" s="110" t="s">
        <v>1211</v>
      </c>
      <c r="C87" s="87" t="s">
        <v>1212</v>
      </c>
      <c r="D87" s="100" t="s">
        <v>143</v>
      </c>
      <c r="E87" s="100" t="s">
        <v>357</v>
      </c>
      <c r="F87" s="87" t="s">
        <v>1213</v>
      </c>
      <c r="G87" s="100" t="s">
        <v>754</v>
      </c>
      <c r="H87" s="100" t="s">
        <v>278</v>
      </c>
      <c r="I87" s="97">
        <v>109.33845466951189</v>
      </c>
      <c r="J87" s="99">
        <v>1065</v>
      </c>
      <c r="K87" s="97">
        <v>1.1644545422303014</v>
      </c>
      <c r="L87" s="98">
        <v>1.1646178129130383E-5</v>
      </c>
      <c r="M87" s="98">
        <v>3.8258694131733698E-4</v>
      </c>
      <c r="N87" s="98">
        <v>4.0166952543552642E-5</v>
      </c>
    </row>
    <row r="88" spans="2:14" s="148" customFormat="1">
      <c r="B88" s="110" t="s">
        <v>1214</v>
      </c>
      <c r="C88" s="87" t="s">
        <v>1215</v>
      </c>
      <c r="D88" s="100" t="s">
        <v>143</v>
      </c>
      <c r="E88" s="100" t="s">
        <v>357</v>
      </c>
      <c r="F88" s="87" t="s">
        <v>1216</v>
      </c>
      <c r="G88" s="100" t="s">
        <v>611</v>
      </c>
      <c r="H88" s="100" t="s">
        <v>278</v>
      </c>
      <c r="I88" s="97">
        <v>194.73268352539802</v>
      </c>
      <c r="J88" s="99">
        <v>1868</v>
      </c>
      <c r="K88" s="97">
        <v>3.6376065282544352</v>
      </c>
      <c r="L88" s="98">
        <v>1.4926640518544178E-5</v>
      </c>
      <c r="M88" s="98">
        <v>1.1951524983493912E-3</v>
      </c>
      <c r="N88" s="98">
        <v>1.2547640418204988E-4</v>
      </c>
    </row>
    <row r="89" spans="2:14" s="148" customFormat="1">
      <c r="B89" s="110" t="s">
        <v>1217</v>
      </c>
      <c r="C89" s="87" t="s">
        <v>1218</v>
      </c>
      <c r="D89" s="100" t="s">
        <v>143</v>
      </c>
      <c r="E89" s="100" t="s">
        <v>357</v>
      </c>
      <c r="F89" s="87" t="s">
        <v>639</v>
      </c>
      <c r="G89" s="100" t="s">
        <v>400</v>
      </c>
      <c r="H89" s="100" t="s">
        <v>278</v>
      </c>
      <c r="I89" s="97">
        <v>1412.5543330093335</v>
      </c>
      <c r="J89" s="99">
        <v>271</v>
      </c>
      <c r="K89" s="97">
        <v>3.8280222412270253</v>
      </c>
      <c r="L89" s="98">
        <v>6.7091865636236684E-6</v>
      </c>
      <c r="M89" s="98">
        <v>1.2577144641135601E-3</v>
      </c>
      <c r="N89" s="98">
        <v>1.3204464590307714E-4</v>
      </c>
    </row>
    <row r="90" spans="2:14" s="148" customFormat="1">
      <c r="B90" s="110" t="s">
        <v>1219</v>
      </c>
      <c r="C90" s="87" t="s">
        <v>1220</v>
      </c>
      <c r="D90" s="100" t="s">
        <v>143</v>
      </c>
      <c r="E90" s="100" t="s">
        <v>357</v>
      </c>
      <c r="F90" s="87" t="s">
        <v>1221</v>
      </c>
      <c r="G90" s="100" t="s">
        <v>1161</v>
      </c>
      <c r="H90" s="100" t="s">
        <v>278</v>
      </c>
      <c r="I90" s="97">
        <v>217.89344921695258</v>
      </c>
      <c r="J90" s="99">
        <v>186.1</v>
      </c>
      <c r="K90" s="97">
        <v>0.40145265492802118</v>
      </c>
      <c r="L90" s="98">
        <v>1.4624874727836093E-5</v>
      </c>
      <c r="M90" s="98">
        <v>1.3322881083094386E-4</v>
      </c>
      <c r="N90" s="98">
        <v>1.3847796675765703E-5</v>
      </c>
    </row>
    <row r="91" spans="2:14" s="148" customFormat="1">
      <c r="B91" s="110" t="s">
        <v>1222</v>
      </c>
      <c r="C91" s="87" t="s">
        <v>1223</v>
      </c>
      <c r="D91" s="100" t="s">
        <v>143</v>
      </c>
      <c r="E91" s="100" t="s">
        <v>357</v>
      </c>
      <c r="F91" s="87" t="s">
        <v>1224</v>
      </c>
      <c r="G91" s="100" t="s">
        <v>1161</v>
      </c>
      <c r="H91" s="100" t="s">
        <v>278</v>
      </c>
      <c r="I91" s="97">
        <v>251.66198421416323</v>
      </c>
      <c r="J91" s="99">
        <v>63.6</v>
      </c>
      <c r="K91" s="97">
        <v>0.16005702219416384</v>
      </c>
      <c r="L91" s="98">
        <v>9.4939909544914198E-6</v>
      </c>
      <c r="M91" s="98">
        <v>5.2587477086344934E-5</v>
      </c>
      <c r="N91" s="98">
        <v>5.5210423263253731E-6</v>
      </c>
    </row>
    <row r="92" spans="2:14" s="148" customFormat="1">
      <c r="B92" s="110" t="s">
        <v>1225</v>
      </c>
      <c r="C92" s="87" t="s">
        <v>1226</v>
      </c>
      <c r="D92" s="100" t="s">
        <v>143</v>
      </c>
      <c r="E92" s="100" t="s">
        <v>357</v>
      </c>
      <c r="F92" s="87" t="s">
        <v>1227</v>
      </c>
      <c r="G92" s="100" t="s">
        <v>174</v>
      </c>
      <c r="H92" s="100" t="s">
        <v>278</v>
      </c>
      <c r="I92" s="97">
        <v>1.3709821023777118</v>
      </c>
      <c r="J92" s="99">
        <v>3556</v>
      </c>
      <c r="K92" s="97">
        <v>4.8752123560551426E-2</v>
      </c>
      <c r="L92" s="98">
        <v>1.3662004009743018E-7</v>
      </c>
      <c r="M92" s="98">
        <v>1.6017736338622433E-5</v>
      </c>
      <c r="N92" s="98">
        <v>1.681666533502854E-6</v>
      </c>
    </row>
    <row r="93" spans="2:14" s="148" customFormat="1">
      <c r="B93" s="110" t="s">
        <v>1228</v>
      </c>
      <c r="C93" s="87" t="s">
        <v>1229</v>
      </c>
      <c r="D93" s="100" t="s">
        <v>143</v>
      </c>
      <c r="E93" s="100" t="s">
        <v>357</v>
      </c>
      <c r="F93" s="87" t="s">
        <v>1230</v>
      </c>
      <c r="G93" s="100" t="s">
        <v>1161</v>
      </c>
      <c r="H93" s="100" t="s">
        <v>278</v>
      </c>
      <c r="I93" s="97">
        <v>2832.9349208594303</v>
      </c>
      <c r="J93" s="99">
        <v>142.9</v>
      </c>
      <c r="K93" s="97">
        <v>4.0439121205886881</v>
      </c>
      <c r="L93" s="98">
        <v>1.0913409027619192E-5</v>
      </c>
      <c r="M93" s="98">
        <v>1.33007591663658E-3</v>
      </c>
      <c r="N93" s="98">
        <v>1.3949159915411971E-4</v>
      </c>
    </row>
    <row r="94" spans="2:14" s="148" customFormat="1">
      <c r="B94" s="110" t="s">
        <v>1231</v>
      </c>
      <c r="C94" s="87" t="s">
        <v>1232</v>
      </c>
      <c r="D94" s="100" t="s">
        <v>143</v>
      </c>
      <c r="E94" s="100" t="s">
        <v>357</v>
      </c>
      <c r="F94" s="87" t="s">
        <v>866</v>
      </c>
      <c r="G94" s="100" t="s">
        <v>611</v>
      </c>
      <c r="H94" s="100" t="s">
        <v>278</v>
      </c>
      <c r="I94" s="97">
        <v>60.798728054633429</v>
      </c>
      <c r="J94" s="99">
        <v>3675</v>
      </c>
      <c r="K94" s="97">
        <v>2.2343532560077786</v>
      </c>
      <c r="L94" s="98">
        <v>3.8291604512655096E-6</v>
      </c>
      <c r="M94" s="98">
        <v>7.3410712658749961E-4</v>
      </c>
      <c r="N94" s="98">
        <v>7.7072275425799243E-5</v>
      </c>
    </row>
    <row r="95" spans="2:14" s="148" customFormat="1">
      <c r="B95" s="110" t="s">
        <v>1233</v>
      </c>
      <c r="C95" s="87" t="s">
        <v>1234</v>
      </c>
      <c r="D95" s="100" t="s">
        <v>143</v>
      </c>
      <c r="E95" s="100" t="s">
        <v>357</v>
      </c>
      <c r="F95" s="87" t="s">
        <v>1235</v>
      </c>
      <c r="G95" s="100" t="s">
        <v>1236</v>
      </c>
      <c r="H95" s="100" t="s">
        <v>278</v>
      </c>
      <c r="I95" s="97">
        <v>300.82499883134494</v>
      </c>
      <c r="J95" s="99">
        <v>502.2</v>
      </c>
      <c r="K95" s="97">
        <v>1.5107431441310144</v>
      </c>
      <c r="L95" s="98">
        <v>1.5584093797639173E-5</v>
      </c>
      <c r="M95" s="98">
        <v>4.9636166777466929E-4</v>
      </c>
      <c r="N95" s="98">
        <v>5.211190817254463E-5</v>
      </c>
    </row>
    <row r="96" spans="2:14" s="148" customFormat="1">
      <c r="B96" s="110" t="s">
        <v>1237</v>
      </c>
      <c r="C96" s="87" t="s">
        <v>1238</v>
      </c>
      <c r="D96" s="100" t="s">
        <v>143</v>
      </c>
      <c r="E96" s="100" t="s">
        <v>357</v>
      </c>
      <c r="F96" s="87" t="s">
        <v>1239</v>
      </c>
      <c r="G96" s="100" t="s">
        <v>174</v>
      </c>
      <c r="H96" s="100" t="s">
        <v>278</v>
      </c>
      <c r="I96" s="97">
        <v>106.00224224973269</v>
      </c>
      <c r="J96" s="99">
        <v>2846</v>
      </c>
      <c r="K96" s="97">
        <v>3.0168238144273922</v>
      </c>
      <c r="L96" s="98">
        <v>4.9001933663109068E-6</v>
      </c>
      <c r="M96" s="98">
        <v>9.9119145814350251E-4</v>
      </c>
      <c r="N96" s="98">
        <v>1.0406298794135209E-4</v>
      </c>
    </row>
    <row r="97" spans="2:14" s="148" customFormat="1">
      <c r="B97" s="110" t="s">
        <v>1240</v>
      </c>
      <c r="C97" s="87" t="s">
        <v>1241</v>
      </c>
      <c r="D97" s="100" t="s">
        <v>143</v>
      </c>
      <c r="E97" s="100" t="s">
        <v>357</v>
      </c>
      <c r="F97" s="87" t="s">
        <v>1242</v>
      </c>
      <c r="G97" s="100" t="s">
        <v>212</v>
      </c>
      <c r="H97" s="100" t="s">
        <v>278</v>
      </c>
      <c r="I97" s="97">
        <v>225.68915525429955</v>
      </c>
      <c r="J97" s="99">
        <v>1980</v>
      </c>
      <c r="K97" s="97">
        <v>4.468645274035131</v>
      </c>
      <c r="L97" s="98">
        <v>7.5877798280997675E-6</v>
      </c>
      <c r="M97" s="98">
        <v>1.4681941331524699E-3</v>
      </c>
      <c r="N97" s="98">
        <v>1.5414243849515654E-4</v>
      </c>
    </row>
    <row r="98" spans="2:14" s="148" customFormat="1">
      <c r="B98" s="110" t="s">
        <v>1243</v>
      </c>
      <c r="C98" s="87" t="s">
        <v>1244</v>
      </c>
      <c r="D98" s="100" t="s">
        <v>143</v>
      </c>
      <c r="E98" s="100" t="s">
        <v>357</v>
      </c>
      <c r="F98" s="87" t="s">
        <v>1245</v>
      </c>
      <c r="G98" s="100" t="s">
        <v>611</v>
      </c>
      <c r="H98" s="100" t="s">
        <v>278</v>
      </c>
      <c r="I98" s="97">
        <v>105.35974061173698</v>
      </c>
      <c r="J98" s="99">
        <v>1662</v>
      </c>
      <c r="K98" s="97">
        <v>1.7510788889670685</v>
      </c>
      <c r="L98" s="98">
        <v>1.5837830291839647E-5</v>
      </c>
      <c r="M98" s="98">
        <v>5.7532509156787092E-4</v>
      </c>
      <c r="N98" s="98">
        <v>6.0402102514403212E-5</v>
      </c>
    </row>
    <row r="99" spans="2:14" s="148" customFormat="1">
      <c r="B99" s="110" t="s">
        <v>1246</v>
      </c>
      <c r="C99" s="87" t="s">
        <v>1247</v>
      </c>
      <c r="D99" s="100" t="s">
        <v>143</v>
      </c>
      <c r="E99" s="100" t="s">
        <v>357</v>
      </c>
      <c r="F99" s="87" t="s">
        <v>1248</v>
      </c>
      <c r="G99" s="100" t="s">
        <v>1236</v>
      </c>
      <c r="H99" s="100" t="s">
        <v>278</v>
      </c>
      <c r="I99" s="97">
        <v>31.114392022264134</v>
      </c>
      <c r="J99" s="99">
        <v>11370</v>
      </c>
      <c r="K99" s="97">
        <v>3.5377063729314324</v>
      </c>
      <c r="L99" s="98">
        <v>6.7934804942108841E-6</v>
      </c>
      <c r="M99" s="98">
        <v>1.1623298389186931E-3</v>
      </c>
      <c r="N99" s="98">
        <v>1.2203042612758069E-4</v>
      </c>
    </row>
    <row r="100" spans="2:14" s="148" customFormat="1">
      <c r="B100" s="110" t="s">
        <v>1249</v>
      </c>
      <c r="C100" s="87" t="s">
        <v>1250</v>
      </c>
      <c r="D100" s="100" t="s">
        <v>143</v>
      </c>
      <c r="E100" s="100" t="s">
        <v>357</v>
      </c>
      <c r="F100" s="87" t="s">
        <v>692</v>
      </c>
      <c r="G100" s="100" t="s">
        <v>400</v>
      </c>
      <c r="H100" s="100" t="s">
        <v>278</v>
      </c>
      <c r="I100" s="97">
        <v>1.4622249385427814E-5</v>
      </c>
      <c r="J100" s="99">
        <v>182.3</v>
      </c>
      <c r="K100" s="97">
        <v>2.632004889377006E-8</v>
      </c>
      <c r="L100" s="98">
        <v>7.1139704975255992E-14</v>
      </c>
      <c r="M100" s="98">
        <v>8.6475741528763744E-12</v>
      </c>
      <c r="N100" s="98">
        <v>9.0788958823173965E-13</v>
      </c>
    </row>
    <row r="101" spans="2:14" s="148" customFormat="1">
      <c r="B101" s="110" t="s">
        <v>1251</v>
      </c>
      <c r="C101" s="87" t="s">
        <v>1252</v>
      </c>
      <c r="D101" s="100" t="s">
        <v>143</v>
      </c>
      <c r="E101" s="100" t="s">
        <v>357</v>
      </c>
      <c r="F101" s="87" t="s">
        <v>1253</v>
      </c>
      <c r="G101" s="100" t="s">
        <v>400</v>
      </c>
      <c r="H101" s="100" t="s">
        <v>278</v>
      </c>
      <c r="I101" s="97">
        <v>45.428989280622545</v>
      </c>
      <c r="J101" s="99">
        <v>6885</v>
      </c>
      <c r="K101" s="97">
        <v>3.1277859119708622</v>
      </c>
      <c r="L101" s="98">
        <v>3.5936863372665061E-6</v>
      </c>
      <c r="M101" s="98">
        <v>1.0276485700029332E-3</v>
      </c>
      <c r="N101" s="98">
        <v>1.078905390775476E-4</v>
      </c>
    </row>
    <row r="102" spans="2:14" s="148" customFormat="1">
      <c r="B102" s="110" t="s">
        <v>1254</v>
      </c>
      <c r="C102" s="87" t="s">
        <v>1255</v>
      </c>
      <c r="D102" s="100" t="s">
        <v>143</v>
      </c>
      <c r="E102" s="100" t="s">
        <v>357</v>
      </c>
      <c r="F102" s="87" t="s">
        <v>1256</v>
      </c>
      <c r="G102" s="100" t="s">
        <v>1104</v>
      </c>
      <c r="H102" s="100" t="s">
        <v>278</v>
      </c>
      <c r="I102" s="97">
        <v>17.349298895810101</v>
      </c>
      <c r="J102" s="99">
        <v>11230</v>
      </c>
      <c r="K102" s="97">
        <v>1.9483262659994744</v>
      </c>
      <c r="L102" s="98">
        <v>1.0974102535664176E-5</v>
      </c>
      <c r="M102" s="98">
        <v>6.4013163224841785E-4</v>
      </c>
      <c r="N102" s="98">
        <v>6.7205997166594743E-5</v>
      </c>
    </row>
    <row r="103" spans="2:14" s="148" customFormat="1">
      <c r="B103" s="110" t="s">
        <v>1257</v>
      </c>
      <c r="C103" s="87" t="s">
        <v>1258</v>
      </c>
      <c r="D103" s="100" t="s">
        <v>143</v>
      </c>
      <c r="E103" s="100" t="s">
        <v>357</v>
      </c>
      <c r="F103" s="87" t="s">
        <v>1259</v>
      </c>
      <c r="G103" s="100" t="s">
        <v>1161</v>
      </c>
      <c r="H103" s="100" t="s">
        <v>278</v>
      </c>
      <c r="I103" s="97">
        <v>180.94876279063533</v>
      </c>
      <c r="J103" s="99">
        <v>219.5</v>
      </c>
      <c r="K103" s="97">
        <v>0.39718253406224402</v>
      </c>
      <c r="L103" s="98">
        <v>1.1085463460429054E-5</v>
      </c>
      <c r="M103" s="98">
        <v>1.3049616394685288E-4</v>
      </c>
      <c r="N103" s="98">
        <v>1.3700502182120297E-5</v>
      </c>
    </row>
    <row r="104" spans="2:14" s="148" customFormat="1">
      <c r="B104" s="110" t="s">
        <v>1260</v>
      </c>
      <c r="C104" s="87" t="s">
        <v>1261</v>
      </c>
      <c r="D104" s="100" t="s">
        <v>143</v>
      </c>
      <c r="E104" s="100" t="s">
        <v>357</v>
      </c>
      <c r="F104" s="87" t="s">
        <v>1262</v>
      </c>
      <c r="G104" s="100" t="s">
        <v>1168</v>
      </c>
      <c r="H104" s="100" t="s">
        <v>278</v>
      </c>
      <c r="I104" s="97">
        <v>353.62828092202648</v>
      </c>
      <c r="J104" s="99">
        <v>3421</v>
      </c>
      <c r="K104" s="97">
        <v>12.097623490342524</v>
      </c>
      <c r="L104" s="98">
        <v>1.4299145618439798E-5</v>
      </c>
      <c r="M104" s="98">
        <v>3.9747303140868565E-3</v>
      </c>
      <c r="N104" s="98">
        <v>4.1729810053010337E-4</v>
      </c>
    </row>
    <row r="105" spans="2:14" s="148" customFormat="1">
      <c r="B105" s="110" t="s">
        <v>1263</v>
      </c>
      <c r="C105" s="87" t="s">
        <v>1264</v>
      </c>
      <c r="D105" s="100" t="s">
        <v>143</v>
      </c>
      <c r="E105" s="100" t="s">
        <v>357</v>
      </c>
      <c r="F105" s="87" t="s">
        <v>411</v>
      </c>
      <c r="G105" s="100" t="s">
        <v>400</v>
      </c>
      <c r="H105" s="100" t="s">
        <v>278</v>
      </c>
      <c r="I105" s="97">
        <v>11.19867195002055</v>
      </c>
      <c r="J105" s="99">
        <v>1287</v>
      </c>
      <c r="K105" s="97">
        <v>0.14412690910805542</v>
      </c>
      <c r="L105" s="98"/>
      <c r="M105" s="98">
        <v>4.7353564538088395E-5</v>
      </c>
      <c r="N105" s="98">
        <v>4.9715454819766018E-6</v>
      </c>
    </row>
    <row r="106" spans="2:14" s="148" customFormat="1">
      <c r="B106" s="110" t="s">
        <v>1265</v>
      </c>
      <c r="C106" s="87" t="s">
        <v>1266</v>
      </c>
      <c r="D106" s="100" t="s">
        <v>143</v>
      </c>
      <c r="E106" s="100" t="s">
        <v>357</v>
      </c>
      <c r="F106" s="87" t="s">
        <v>1267</v>
      </c>
      <c r="G106" s="100" t="s">
        <v>1093</v>
      </c>
      <c r="H106" s="100" t="s">
        <v>278</v>
      </c>
      <c r="I106" s="97">
        <v>126.80865032324071</v>
      </c>
      <c r="J106" s="99">
        <v>511.6</v>
      </c>
      <c r="K106" s="97">
        <v>0.64875305610650158</v>
      </c>
      <c r="L106" s="98">
        <v>2.3132642283042015E-6</v>
      </c>
      <c r="M106" s="98">
        <v>2.1315082590572451E-4</v>
      </c>
      <c r="N106" s="98">
        <v>2.2378231414001265E-5</v>
      </c>
    </row>
    <row r="107" spans="2:14" s="148" customFormat="1">
      <c r="B107" s="110" t="s">
        <v>1268</v>
      </c>
      <c r="C107" s="87" t="s">
        <v>1269</v>
      </c>
      <c r="D107" s="100" t="s">
        <v>143</v>
      </c>
      <c r="E107" s="100" t="s">
        <v>357</v>
      </c>
      <c r="F107" s="87" t="s">
        <v>1270</v>
      </c>
      <c r="G107" s="100" t="s">
        <v>210</v>
      </c>
      <c r="H107" s="100" t="s">
        <v>278</v>
      </c>
      <c r="I107" s="97">
        <v>128.28625786813697</v>
      </c>
      <c r="J107" s="99">
        <v>2180</v>
      </c>
      <c r="K107" s="97">
        <v>2.7966404215253857</v>
      </c>
      <c r="L107" s="98">
        <v>2.1265697832976761E-5</v>
      </c>
      <c r="M107" s="98">
        <v>9.1884918305742925E-4</v>
      </c>
      <c r="N107" s="98">
        <v>9.646793328457344E-5</v>
      </c>
    </row>
    <row r="108" spans="2:14" s="148" customFormat="1">
      <c r="B108" s="110" t="s">
        <v>1271</v>
      </c>
      <c r="C108" s="87" t="s">
        <v>1272</v>
      </c>
      <c r="D108" s="100" t="s">
        <v>143</v>
      </c>
      <c r="E108" s="100" t="s">
        <v>357</v>
      </c>
      <c r="F108" s="87" t="s">
        <v>1273</v>
      </c>
      <c r="G108" s="100" t="s">
        <v>611</v>
      </c>
      <c r="H108" s="100" t="s">
        <v>278</v>
      </c>
      <c r="I108" s="97">
        <v>48.686533998708157</v>
      </c>
      <c r="J108" s="99">
        <v>899.6</v>
      </c>
      <c r="K108" s="97">
        <v>0.43798406102215853</v>
      </c>
      <c r="L108" s="98">
        <v>5.6196343617270871E-6</v>
      </c>
      <c r="M108" s="98">
        <v>1.439016948925025E-4</v>
      </c>
      <c r="N108" s="98">
        <v>1.510791907790088E-5</v>
      </c>
    </row>
    <row r="109" spans="2:14" s="148" customFormat="1">
      <c r="B109" s="110" t="s">
        <v>1274</v>
      </c>
      <c r="C109" s="87" t="s">
        <v>1275</v>
      </c>
      <c r="D109" s="100" t="s">
        <v>143</v>
      </c>
      <c r="E109" s="100" t="s">
        <v>357</v>
      </c>
      <c r="F109" s="87" t="s">
        <v>1276</v>
      </c>
      <c r="G109" s="100" t="s">
        <v>453</v>
      </c>
      <c r="H109" s="100" t="s">
        <v>278</v>
      </c>
      <c r="I109" s="97">
        <v>298.91870787676623</v>
      </c>
      <c r="J109" s="99">
        <v>702.4</v>
      </c>
      <c r="K109" s="97">
        <v>2.0996050108643387</v>
      </c>
      <c r="L109" s="98">
        <v>1.1351926739909654E-5</v>
      </c>
      <c r="M109" s="98">
        <v>6.8983496559908762E-4</v>
      </c>
      <c r="N109" s="98">
        <v>7.2424239653069955E-5</v>
      </c>
    </row>
    <row r="110" spans="2:14" s="148" customFormat="1">
      <c r="B110" s="110" t="s">
        <v>1277</v>
      </c>
      <c r="C110" s="87" t="s">
        <v>1278</v>
      </c>
      <c r="D110" s="100" t="s">
        <v>143</v>
      </c>
      <c r="E110" s="100" t="s">
        <v>357</v>
      </c>
      <c r="F110" s="87" t="s">
        <v>1279</v>
      </c>
      <c r="G110" s="100" t="s">
        <v>174</v>
      </c>
      <c r="H110" s="100" t="s">
        <v>278</v>
      </c>
      <c r="I110" s="97">
        <v>205.76868002655581</v>
      </c>
      <c r="J110" s="99">
        <v>564.9</v>
      </c>
      <c r="K110" s="97">
        <v>1.1623872749322388</v>
      </c>
      <c r="L110" s="98">
        <v>5.1059238482827377E-6</v>
      </c>
      <c r="M110" s="98">
        <v>3.8190773105728135E-4</v>
      </c>
      <c r="N110" s="98">
        <v>4.009564376811768E-5</v>
      </c>
    </row>
    <row r="111" spans="2:14" s="148" customFormat="1">
      <c r="B111" s="110" t="s">
        <v>1280</v>
      </c>
      <c r="C111" s="87" t="s">
        <v>1281</v>
      </c>
      <c r="D111" s="100" t="s">
        <v>143</v>
      </c>
      <c r="E111" s="100" t="s">
        <v>357</v>
      </c>
      <c r="F111" s="87" t="s">
        <v>1282</v>
      </c>
      <c r="G111" s="100" t="s">
        <v>453</v>
      </c>
      <c r="H111" s="100" t="s">
        <v>278</v>
      </c>
      <c r="I111" s="97">
        <v>278.35294108584407</v>
      </c>
      <c r="J111" s="99">
        <v>1673</v>
      </c>
      <c r="K111" s="97">
        <v>4.6568447043661712</v>
      </c>
      <c r="L111" s="98">
        <v>1.8337102347212842E-5</v>
      </c>
      <c r="M111" s="98">
        <v>1.5300279289742545E-3</v>
      </c>
      <c r="N111" s="98">
        <v>1.6063423127253012E-4</v>
      </c>
    </row>
    <row r="112" spans="2:14" s="148" customFormat="1">
      <c r="B112" s="110" t="s">
        <v>1283</v>
      </c>
      <c r="C112" s="87" t="s">
        <v>1284</v>
      </c>
      <c r="D112" s="100" t="s">
        <v>143</v>
      </c>
      <c r="E112" s="100" t="s">
        <v>357</v>
      </c>
      <c r="F112" s="87" t="s">
        <v>1285</v>
      </c>
      <c r="G112" s="100" t="s">
        <v>400</v>
      </c>
      <c r="H112" s="100" t="s">
        <v>278</v>
      </c>
      <c r="I112" s="97">
        <v>63.428393384108766</v>
      </c>
      <c r="J112" s="99">
        <v>4723</v>
      </c>
      <c r="K112" s="97">
        <v>2.9957230195314568</v>
      </c>
      <c r="L112" s="98">
        <v>3.5365301586521462E-6</v>
      </c>
      <c r="M112" s="98">
        <v>9.842586941017752E-4</v>
      </c>
      <c r="N112" s="98">
        <v>1.0333513245496021E-4</v>
      </c>
    </row>
    <row r="113" spans="2:14" s="148" customFormat="1">
      <c r="B113" s="110" t="s">
        <v>1286</v>
      </c>
      <c r="C113" s="87" t="s">
        <v>1287</v>
      </c>
      <c r="D113" s="100" t="s">
        <v>143</v>
      </c>
      <c r="E113" s="100" t="s">
        <v>357</v>
      </c>
      <c r="F113" s="87" t="s">
        <v>1288</v>
      </c>
      <c r="G113" s="100" t="s">
        <v>611</v>
      </c>
      <c r="H113" s="100" t="s">
        <v>278</v>
      </c>
      <c r="I113" s="97">
        <v>79.403200837688658</v>
      </c>
      <c r="J113" s="99">
        <v>11600</v>
      </c>
      <c r="K113" s="97">
        <v>9.1636529847975137</v>
      </c>
      <c r="L113" s="98">
        <v>1.6590272482713309E-5</v>
      </c>
      <c r="M113" s="98">
        <v>3.0262416349968288E-3</v>
      </c>
      <c r="N113" s="98">
        <v>3.1609307295153266E-4</v>
      </c>
    </row>
    <row r="114" spans="2:14" s="148" customFormat="1">
      <c r="B114" s="110" t="s">
        <v>1289</v>
      </c>
      <c r="C114" s="87" t="s">
        <v>1290</v>
      </c>
      <c r="D114" s="100" t="s">
        <v>143</v>
      </c>
      <c r="E114" s="100" t="s">
        <v>357</v>
      </c>
      <c r="F114" s="87" t="s">
        <v>1291</v>
      </c>
      <c r="G114" s="100" t="s">
        <v>1104</v>
      </c>
      <c r="H114" s="100" t="s">
        <v>278</v>
      </c>
      <c r="I114" s="97">
        <v>170.06758081707068</v>
      </c>
      <c r="J114" s="99">
        <v>3011</v>
      </c>
      <c r="K114" s="97">
        <v>5.120734858401998</v>
      </c>
      <c r="L114" s="98">
        <v>1.2222068727356076E-5</v>
      </c>
      <c r="M114" s="98">
        <v>1.68244119089504E-3</v>
      </c>
      <c r="N114" s="98">
        <v>1.7663576085297225E-4</v>
      </c>
    </row>
    <row r="115" spans="2:14" s="148" customFormat="1">
      <c r="B115" s="110" t="s">
        <v>1292</v>
      </c>
      <c r="C115" s="87" t="s">
        <v>1293</v>
      </c>
      <c r="D115" s="100" t="s">
        <v>143</v>
      </c>
      <c r="E115" s="100" t="s">
        <v>357</v>
      </c>
      <c r="F115" s="87" t="s">
        <v>1294</v>
      </c>
      <c r="G115" s="100" t="s">
        <v>1141</v>
      </c>
      <c r="H115" s="100" t="s">
        <v>278</v>
      </c>
      <c r="I115" s="97">
        <v>18.859192367349376</v>
      </c>
      <c r="J115" s="99">
        <v>13620</v>
      </c>
      <c r="K115" s="97">
        <v>2.5686220004329847</v>
      </c>
      <c r="L115" s="98">
        <v>2.7878339933927833E-6</v>
      </c>
      <c r="M115" s="98">
        <v>8.439326731156467E-4</v>
      </c>
      <c r="N115" s="98">
        <v>8.8602615432377819E-5</v>
      </c>
    </row>
    <row r="116" spans="2:14" s="148" customFormat="1">
      <c r="B116" s="110" t="s">
        <v>1295</v>
      </c>
      <c r="C116" s="87" t="s">
        <v>1296</v>
      </c>
      <c r="D116" s="100" t="s">
        <v>143</v>
      </c>
      <c r="E116" s="100" t="s">
        <v>357</v>
      </c>
      <c r="F116" s="87" t="s">
        <v>1297</v>
      </c>
      <c r="G116" s="100" t="s">
        <v>819</v>
      </c>
      <c r="H116" s="100" t="s">
        <v>278</v>
      </c>
      <c r="I116" s="97">
        <v>203.18317389022448</v>
      </c>
      <c r="J116" s="99">
        <v>1260</v>
      </c>
      <c r="K116" s="97">
        <v>2.5601079910168285</v>
      </c>
      <c r="L116" s="98">
        <v>1.4230499669192238E-5</v>
      </c>
      <c r="M116" s="98">
        <v>8.4113535582867438E-4</v>
      </c>
      <c r="N116" s="98">
        <v>8.8308931308376631E-5</v>
      </c>
    </row>
    <row r="117" spans="2:14" s="148" customFormat="1">
      <c r="B117" s="110" t="s">
        <v>1298</v>
      </c>
      <c r="C117" s="87" t="s">
        <v>1299</v>
      </c>
      <c r="D117" s="100" t="s">
        <v>143</v>
      </c>
      <c r="E117" s="100" t="s">
        <v>357</v>
      </c>
      <c r="F117" s="87" t="s">
        <v>1300</v>
      </c>
      <c r="G117" s="100" t="s">
        <v>1104</v>
      </c>
      <c r="H117" s="100" t="s">
        <v>278</v>
      </c>
      <c r="I117" s="97">
        <v>151.71519561342024</v>
      </c>
      <c r="J117" s="99">
        <v>880.5</v>
      </c>
      <c r="K117" s="97">
        <v>1.3358522973761651</v>
      </c>
      <c r="L117" s="98">
        <v>1.2344102812206195E-5</v>
      </c>
      <c r="M117" s="98">
        <v>4.3890046882036658E-4</v>
      </c>
      <c r="N117" s="98">
        <v>4.6079184620752751E-5</v>
      </c>
    </row>
    <row r="118" spans="2:14" s="148" customFormat="1">
      <c r="B118" s="110" t="s">
        <v>1301</v>
      </c>
      <c r="C118" s="87" t="s">
        <v>1302</v>
      </c>
      <c r="D118" s="100" t="s">
        <v>143</v>
      </c>
      <c r="E118" s="100" t="s">
        <v>357</v>
      </c>
      <c r="F118" s="87" t="s">
        <v>1303</v>
      </c>
      <c r="G118" s="100" t="s">
        <v>212</v>
      </c>
      <c r="H118" s="100" t="s">
        <v>278</v>
      </c>
      <c r="I118" s="97">
        <v>954.03030761751847</v>
      </c>
      <c r="J118" s="99">
        <v>325</v>
      </c>
      <c r="K118" s="97">
        <v>3.1005985004880481</v>
      </c>
      <c r="L118" s="98">
        <v>7.0071502804388279E-6</v>
      </c>
      <c r="M118" s="98">
        <v>1.0187160198480568E-3</v>
      </c>
      <c r="N118" s="98">
        <v>1.0695273049231882E-4</v>
      </c>
    </row>
    <row r="119" spans="2:14" s="148" customFormat="1">
      <c r="B119" s="110" t="s">
        <v>1304</v>
      </c>
      <c r="C119" s="87" t="s">
        <v>1305</v>
      </c>
      <c r="D119" s="100" t="s">
        <v>143</v>
      </c>
      <c r="E119" s="100" t="s">
        <v>357</v>
      </c>
      <c r="F119" s="87" t="s">
        <v>1306</v>
      </c>
      <c r="G119" s="100" t="s">
        <v>611</v>
      </c>
      <c r="H119" s="100" t="s">
        <v>278</v>
      </c>
      <c r="I119" s="97">
        <v>272.01682798215046</v>
      </c>
      <c r="J119" s="99">
        <v>307.3</v>
      </c>
      <c r="K119" s="97">
        <v>0.83590771209670345</v>
      </c>
      <c r="L119" s="98">
        <v>2.3602991353696232E-5</v>
      </c>
      <c r="M119" s="98">
        <v>2.746413562715105E-4</v>
      </c>
      <c r="N119" s="98">
        <v>2.8833985514169986E-5</v>
      </c>
    </row>
    <row r="120" spans="2:14" s="148" customFormat="1">
      <c r="B120" s="110" t="s">
        <v>1307</v>
      </c>
      <c r="C120" s="87" t="s">
        <v>1308</v>
      </c>
      <c r="D120" s="100" t="s">
        <v>143</v>
      </c>
      <c r="E120" s="100" t="s">
        <v>357</v>
      </c>
      <c r="F120" s="87" t="s">
        <v>1309</v>
      </c>
      <c r="G120" s="100" t="s">
        <v>400</v>
      </c>
      <c r="H120" s="100" t="s">
        <v>278</v>
      </c>
      <c r="I120" s="97">
        <v>107.63905684593747</v>
      </c>
      <c r="J120" s="99">
        <v>7760</v>
      </c>
      <c r="K120" s="97">
        <v>8.3527908112447484</v>
      </c>
      <c r="L120" s="98">
        <v>2.9488601379307575E-5</v>
      </c>
      <c r="M120" s="98">
        <v>2.7443481664960164E-3</v>
      </c>
      <c r="N120" s="98">
        <v>2.8812301378368041E-4</v>
      </c>
    </row>
    <row r="121" spans="2:14" s="148" customFormat="1">
      <c r="B121" s="110" t="s">
        <v>1310</v>
      </c>
      <c r="C121" s="87" t="s">
        <v>1311</v>
      </c>
      <c r="D121" s="100" t="s">
        <v>143</v>
      </c>
      <c r="E121" s="100" t="s">
        <v>357</v>
      </c>
      <c r="F121" s="87" t="s">
        <v>1312</v>
      </c>
      <c r="G121" s="100" t="s">
        <v>174</v>
      </c>
      <c r="H121" s="100" t="s">
        <v>278</v>
      </c>
      <c r="I121" s="97">
        <v>172.47995952067856</v>
      </c>
      <c r="J121" s="99">
        <v>1220</v>
      </c>
      <c r="K121" s="97">
        <v>2.1042555061522785</v>
      </c>
      <c r="L121" s="98">
        <v>1.1982088518580478E-5</v>
      </c>
      <c r="M121" s="98">
        <v>6.9136290739784246E-4</v>
      </c>
      <c r="N121" s="98">
        <v>7.2584654866167866E-5</v>
      </c>
    </row>
    <row r="122" spans="2:14" s="148" customFormat="1">
      <c r="B122" s="110" t="s">
        <v>1313</v>
      </c>
      <c r="C122" s="87" t="s">
        <v>1314</v>
      </c>
      <c r="D122" s="100" t="s">
        <v>143</v>
      </c>
      <c r="E122" s="100" t="s">
        <v>357</v>
      </c>
      <c r="F122" s="87" t="s">
        <v>1315</v>
      </c>
      <c r="G122" s="100" t="s">
        <v>1093</v>
      </c>
      <c r="H122" s="100" t="s">
        <v>278</v>
      </c>
      <c r="I122" s="97">
        <v>572.18990844689552</v>
      </c>
      <c r="J122" s="99">
        <v>175.3</v>
      </c>
      <c r="K122" s="97">
        <v>0.87784139303533359</v>
      </c>
      <c r="L122" s="98">
        <v>1.7854691590082737E-5</v>
      </c>
      <c r="M122" s="98">
        <v>3.2955637213981441E-4</v>
      </c>
      <c r="N122" s="98">
        <v>3.0280455179711734E-5</v>
      </c>
    </row>
    <row r="123" spans="2:14" s="148" customFormat="1">
      <c r="B123" s="110" t="s">
        <v>1316</v>
      </c>
      <c r="C123" s="87" t="s">
        <v>1317</v>
      </c>
      <c r="D123" s="100" t="s">
        <v>143</v>
      </c>
      <c r="E123" s="100" t="s">
        <v>357</v>
      </c>
      <c r="F123" s="87" t="s">
        <v>1318</v>
      </c>
      <c r="G123" s="100" t="s">
        <v>1161</v>
      </c>
      <c r="H123" s="100" t="s">
        <v>278</v>
      </c>
      <c r="I123" s="97">
        <v>200.52846649645164</v>
      </c>
      <c r="J123" s="99">
        <v>167.1</v>
      </c>
      <c r="K123" s="97">
        <v>0.3350830691912805</v>
      </c>
      <c r="L123" s="98">
        <v>2.1282999780349404E-5</v>
      </c>
      <c r="M123" s="98">
        <v>1.1009309670738782E-4</v>
      </c>
      <c r="N123" s="98">
        <v>1.1558429505178749E-5</v>
      </c>
    </row>
    <row r="124" spans="2:14" s="148" customFormat="1">
      <c r="B124" s="110" t="s">
        <v>1319</v>
      </c>
      <c r="C124" s="87" t="s">
        <v>1320</v>
      </c>
      <c r="D124" s="100" t="s">
        <v>143</v>
      </c>
      <c r="E124" s="100" t="s">
        <v>357</v>
      </c>
      <c r="F124" s="87" t="s">
        <v>1321</v>
      </c>
      <c r="G124" s="100" t="s">
        <v>174</v>
      </c>
      <c r="H124" s="100" t="s">
        <v>278</v>
      </c>
      <c r="I124" s="97">
        <v>453.65908896773811</v>
      </c>
      <c r="J124" s="99">
        <v>500.6</v>
      </c>
      <c r="K124" s="97">
        <v>2.2710173999573873</v>
      </c>
      <c r="L124" s="98">
        <v>1.3569269349871632E-5</v>
      </c>
      <c r="M124" s="98">
        <v>7.4615330115334613E-4</v>
      </c>
      <c r="N124" s="98">
        <v>7.8336976516881127E-5</v>
      </c>
    </row>
    <row r="125" spans="2:14" s="148" customFormat="1">
      <c r="B125" s="110" t="s">
        <v>1322</v>
      </c>
      <c r="C125" s="87" t="s">
        <v>1323</v>
      </c>
      <c r="D125" s="100" t="s">
        <v>143</v>
      </c>
      <c r="E125" s="100" t="s">
        <v>357</v>
      </c>
      <c r="F125" s="87" t="s">
        <v>1324</v>
      </c>
      <c r="G125" s="100" t="s">
        <v>174</v>
      </c>
      <c r="H125" s="100" t="s">
        <v>278</v>
      </c>
      <c r="I125" s="97">
        <v>930.054313504878</v>
      </c>
      <c r="J125" s="99">
        <v>333.6</v>
      </c>
      <c r="K125" s="97">
        <v>3.1026611910220527</v>
      </c>
      <c r="L125" s="98">
        <v>6.2150010277533107E-6</v>
      </c>
      <c r="M125" s="98">
        <v>1.0193937263910514E-3</v>
      </c>
      <c r="N125" s="98">
        <v>1.0702388139584204E-4</v>
      </c>
    </row>
    <row r="126" spans="2:14" s="148" customFormat="1">
      <c r="B126" s="110" t="s">
        <v>1325</v>
      </c>
      <c r="C126" s="87" t="s">
        <v>1326</v>
      </c>
      <c r="D126" s="100" t="s">
        <v>143</v>
      </c>
      <c r="E126" s="100" t="s">
        <v>357</v>
      </c>
      <c r="F126" s="87" t="s">
        <v>1327</v>
      </c>
      <c r="G126" s="100" t="s">
        <v>174</v>
      </c>
      <c r="H126" s="100" t="s">
        <v>278</v>
      </c>
      <c r="I126" s="97">
        <v>75.277679396084054</v>
      </c>
      <c r="J126" s="99">
        <v>949</v>
      </c>
      <c r="K126" s="97">
        <v>0.71438517746883756</v>
      </c>
      <c r="L126" s="98">
        <v>8.7448610910205765E-6</v>
      </c>
      <c r="M126" s="98">
        <v>2.3471456382209759E-4</v>
      </c>
      <c r="N126" s="98">
        <v>2.4642160325338921E-5</v>
      </c>
    </row>
    <row r="127" spans="2:14" s="148" customFormat="1">
      <c r="B127" s="110" t="s">
        <v>1328</v>
      </c>
      <c r="C127" s="87" t="s">
        <v>1329</v>
      </c>
      <c r="D127" s="100" t="s">
        <v>143</v>
      </c>
      <c r="E127" s="100" t="s">
        <v>357</v>
      </c>
      <c r="F127" s="87" t="s">
        <v>1330</v>
      </c>
      <c r="G127" s="100" t="s">
        <v>174</v>
      </c>
      <c r="H127" s="100" t="s">
        <v>278</v>
      </c>
      <c r="I127" s="97">
        <v>156.18346258061928</v>
      </c>
      <c r="J127" s="99">
        <v>4800</v>
      </c>
      <c r="K127" s="97">
        <v>7.496806203869725</v>
      </c>
      <c r="L127" s="98">
        <v>1.4336818220428814E-5</v>
      </c>
      <c r="M127" s="98">
        <v>2.4631104531516318E-3</v>
      </c>
      <c r="N127" s="98">
        <v>2.5859649140300329E-4</v>
      </c>
    </row>
    <row r="128" spans="2:14" s="148" customFormat="1">
      <c r="B128" s="110" t="s">
        <v>1331</v>
      </c>
      <c r="C128" s="87" t="s">
        <v>1332</v>
      </c>
      <c r="D128" s="100" t="s">
        <v>143</v>
      </c>
      <c r="E128" s="100" t="s">
        <v>357</v>
      </c>
      <c r="F128" s="87" t="s">
        <v>1333</v>
      </c>
      <c r="G128" s="100" t="s">
        <v>1334</v>
      </c>
      <c r="H128" s="100" t="s">
        <v>278</v>
      </c>
      <c r="I128" s="97">
        <v>48.385900551343759</v>
      </c>
      <c r="J128" s="99">
        <v>474.7</v>
      </c>
      <c r="K128" s="97">
        <v>0.22968786962478385</v>
      </c>
      <c r="L128" s="98">
        <v>6.3202312488026932E-7</v>
      </c>
      <c r="M128" s="98">
        <v>7.5465015001042099E-5</v>
      </c>
      <c r="N128" s="98">
        <v>7.9229041791343216E-6</v>
      </c>
    </row>
    <row r="129" spans="2:14" s="148" customFormat="1">
      <c r="B129" s="110" t="s">
        <v>1335</v>
      </c>
      <c r="C129" s="87" t="s">
        <v>1336</v>
      </c>
      <c r="D129" s="100" t="s">
        <v>143</v>
      </c>
      <c r="E129" s="100" t="s">
        <v>357</v>
      </c>
      <c r="F129" s="87" t="s">
        <v>1337</v>
      </c>
      <c r="G129" s="100" t="s">
        <v>850</v>
      </c>
      <c r="H129" s="100" t="s">
        <v>278</v>
      </c>
      <c r="I129" s="97">
        <v>105.88731136956322</v>
      </c>
      <c r="J129" s="99">
        <v>3980</v>
      </c>
      <c r="K129" s="97">
        <v>4.2143149925086165</v>
      </c>
      <c r="L129" s="98">
        <v>1.1109840424012722E-5</v>
      </c>
      <c r="M129" s="98">
        <v>1.3846327394142145E-3</v>
      </c>
      <c r="N129" s="98">
        <v>1.4536951350926775E-4</v>
      </c>
    </row>
    <row r="130" spans="2:14" s="148" customFormat="1">
      <c r="B130" s="110" t="s">
        <v>1338</v>
      </c>
      <c r="C130" s="87" t="s">
        <v>1339</v>
      </c>
      <c r="D130" s="100" t="s">
        <v>143</v>
      </c>
      <c r="E130" s="100" t="s">
        <v>357</v>
      </c>
      <c r="F130" s="87" t="s">
        <v>1340</v>
      </c>
      <c r="G130" s="100" t="s">
        <v>174</v>
      </c>
      <c r="H130" s="100" t="s">
        <v>278</v>
      </c>
      <c r="I130" s="97">
        <v>97.508762471713084</v>
      </c>
      <c r="J130" s="99">
        <v>2282</v>
      </c>
      <c r="K130" s="97">
        <v>2.2251499596044924</v>
      </c>
      <c r="L130" s="98">
        <v>7.7975040210884001E-6</v>
      </c>
      <c r="M130" s="98">
        <v>7.3108334086356209E-4</v>
      </c>
      <c r="N130" s="98">
        <v>7.6754814884001698E-5</v>
      </c>
    </row>
    <row r="131" spans="2:14" s="148" customFormat="1">
      <c r="B131" s="110" t="s">
        <v>1341</v>
      </c>
      <c r="C131" s="87" t="s">
        <v>1342</v>
      </c>
      <c r="D131" s="100" t="s">
        <v>143</v>
      </c>
      <c r="E131" s="100" t="s">
        <v>357</v>
      </c>
      <c r="F131" s="87" t="s">
        <v>1343</v>
      </c>
      <c r="G131" s="100" t="s">
        <v>453</v>
      </c>
      <c r="H131" s="100" t="s">
        <v>278</v>
      </c>
      <c r="I131" s="97">
        <v>289.81239792920383</v>
      </c>
      <c r="J131" s="99">
        <v>1919</v>
      </c>
      <c r="K131" s="97">
        <v>5.5614999162614227</v>
      </c>
      <c r="L131" s="98">
        <v>1.7253988500167075E-5</v>
      </c>
      <c r="M131" s="98">
        <v>1.8272565951984268E-3</v>
      </c>
      <c r="N131" s="98">
        <v>1.9183960825090211E-4</v>
      </c>
    </row>
    <row r="132" spans="2:14" s="148" customFormat="1">
      <c r="B132" s="110" t="s">
        <v>1344</v>
      </c>
      <c r="C132" s="87" t="s">
        <v>1345</v>
      </c>
      <c r="D132" s="100" t="s">
        <v>143</v>
      </c>
      <c r="E132" s="100" t="s">
        <v>357</v>
      </c>
      <c r="F132" s="87" t="s">
        <v>892</v>
      </c>
      <c r="G132" s="100" t="s">
        <v>453</v>
      </c>
      <c r="H132" s="100" t="s">
        <v>278</v>
      </c>
      <c r="I132" s="97">
        <v>6.8991632874286175</v>
      </c>
      <c r="J132" s="99">
        <v>400.7</v>
      </c>
      <c r="K132" s="97">
        <v>2.7644947514984659E-2</v>
      </c>
      <c r="L132" s="98">
        <v>1.2215329774101632E-6</v>
      </c>
      <c r="M132" s="98">
        <v>9.0828757405838661E-6</v>
      </c>
      <c r="N132" s="98">
        <v>9.5359093432414893E-7</v>
      </c>
    </row>
    <row r="133" spans="2:14" s="148" customFormat="1">
      <c r="B133" s="110" t="s">
        <v>1346</v>
      </c>
      <c r="C133" s="87" t="s">
        <v>1347</v>
      </c>
      <c r="D133" s="100" t="s">
        <v>143</v>
      </c>
      <c r="E133" s="100" t="s">
        <v>357</v>
      </c>
      <c r="F133" s="87" t="s">
        <v>716</v>
      </c>
      <c r="G133" s="100" t="s">
        <v>400</v>
      </c>
      <c r="H133" s="100" t="s">
        <v>278</v>
      </c>
      <c r="I133" s="97">
        <v>122.28100240128745</v>
      </c>
      <c r="J133" s="99">
        <v>6.1</v>
      </c>
      <c r="K133" s="97">
        <v>7.4591398743428386E-3</v>
      </c>
      <c r="L133" s="98">
        <v>1.7836652277042664E-7</v>
      </c>
      <c r="M133" s="98">
        <v>2.4507350058656083E-6</v>
      </c>
      <c r="N133" s="98">
        <v>2.5729722070094696E-7</v>
      </c>
    </row>
    <row r="134" spans="2:14" s="148" customFormat="1">
      <c r="B134" s="110" t="s">
        <v>1348</v>
      </c>
      <c r="C134" s="87" t="s">
        <v>1349</v>
      </c>
      <c r="D134" s="100" t="s">
        <v>143</v>
      </c>
      <c r="E134" s="100" t="s">
        <v>357</v>
      </c>
      <c r="F134" s="87" t="s">
        <v>1350</v>
      </c>
      <c r="G134" s="100" t="s">
        <v>453</v>
      </c>
      <c r="H134" s="100" t="s">
        <v>278</v>
      </c>
      <c r="I134" s="97">
        <v>214.48120110036913</v>
      </c>
      <c r="J134" s="99">
        <v>513</v>
      </c>
      <c r="K134" s="97">
        <v>1.1002885616448936</v>
      </c>
      <c r="L134" s="98">
        <v>1.6340960451209205E-5</v>
      </c>
      <c r="M134" s="98">
        <v>3.6150491075410046E-4</v>
      </c>
      <c r="N134" s="98">
        <v>3.795359701646771E-5</v>
      </c>
    </row>
    <row r="135" spans="2:14" s="148" customFormat="1">
      <c r="B135" s="110" t="s">
        <v>1351</v>
      </c>
      <c r="C135" s="87" t="s">
        <v>1352</v>
      </c>
      <c r="D135" s="100" t="s">
        <v>143</v>
      </c>
      <c r="E135" s="100" t="s">
        <v>357</v>
      </c>
      <c r="F135" s="87" t="s">
        <v>1353</v>
      </c>
      <c r="G135" s="100" t="s">
        <v>453</v>
      </c>
      <c r="H135" s="100" t="s">
        <v>278</v>
      </c>
      <c r="I135" s="97">
        <v>214.32737503683444</v>
      </c>
      <c r="J135" s="99">
        <v>2258</v>
      </c>
      <c r="K135" s="97">
        <v>4.8395121283317222</v>
      </c>
      <c r="L135" s="98">
        <v>8.3313243025033667E-6</v>
      </c>
      <c r="M135" s="98">
        <v>1.590044158443756E-3</v>
      </c>
      <c r="N135" s="98">
        <v>1.6693520179871676E-4</v>
      </c>
    </row>
    <row r="136" spans="2:14" s="148" customFormat="1">
      <c r="B136" s="110" t="s">
        <v>1354</v>
      </c>
      <c r="C136" s="87" t="s">
        <v>1355</v>
      </c>
      <c r="D136" s="100" t="s">
        <v>143</v>
      </c>
      <c r="E136" s="100" t="s">
        <v>357</v>
      </c>
      <c r="F136" s="87" t="s">
        <v>1356</v>
      </c>
      <c r="G136" s="100" t="s">
        <v>1357</v>
      </c>
      <c r="H136" s="100" t="s">
        <v>278</v>
      </c>
      <c r="I136" s="97">
        <v>4674.9200622818653</v>
      </c>
      <c r="J136" s="99">
        <v>133.30000000000001</v>
      </c>
      <c r="K136" s="97">
        <v>5.5445230720858847</v>
      </c>
      <c r="L136" s="98">
        <v>3.751730469952335E-5</v>
      </c>
      <c r="M136" s="98">
        <v>2.0474435736207671E-3</v>
      </c>
      <c r="N136" s="98">
        <v>1.9125400523282974E-4</v>
      </c>
    </row>
    <row r="137" spans="2:14" s="148" customFormat="1">
      <c r="B137" s="110" t="s">
        <v>1358</v>
      </c>
      <c r="C137" s="87" t="s">
        <v>1359</v>
      </c>
      <c r="D137" s="100" t="s">
        <v>143</v>
      </c>
      <c r="E137" s="100" t="s">
        <v>357</v>
      </c>
      <c r="F137" s="87" t="s">
        <v>1360</v>
      </c>
      <c r="G137" s="100" t="s">
        <v>1168</v>
      </c>
      <c r="H137" s="100" t="s">
        <v>278</v>
      </c>
      <c r="I137" s="97">
        <v>209.15928721404882</v>
      </c>
      <c r="J137" s="99">
        <v>1323</v>
      </c>
      <c r="K137" s="97">
        <v>2.7671773698418658</v>
      </c>
      <c r="L137" s="98">
        <v>1.9233975284685033E-5</v>
      </c>
      <c r="M137" s="98">
        <v>9.091689607587703E-4</v>
      </c>
      <c r="N137" s="98">
        <v>9.5451628262916251E-5</v>
      </c>
    </row>
    <row r="138" spans="2:14" s="148" customFormat="1">
      <c r="B138" s="110" t="s">
        <v>1361</v>
      </c>
      <c r="C138" s="87" t="s">
        <v>1362</v>
      </c>
      <c r="D138" s="100" t="s">
        <v>143</v>
      </c>
      <c r="E138" s="100" t="s">
        <v>357</v>
      </c>
      <c r="F138" s="87" t="s">
        <v>1363</v>
      </c>
      <c r="G138" s="100" t="s">
        <v>416</v>
      </c>
      <c r="H138" s="100" t="s">
        <v>278</v>
      </c>
      <c r="I138" s="97">
        <v>117.34033442319341</v>
      </c>
      <c r="J138" s="99">
        <v>970</v>
      </c>
      <c r="K138" s="97">
        <v>1.138201243904976</v>
      </c>
      <c r="L138" s="98">
        <v>1.3266246433244414E-5</v>
      </c>
      <c r="M138" s="98">
        <v>3.7396129837335388E-4</v>
      </c>
      <c r="N138" s="98">
        <v>3.9261365464193287E-5</v>
      </c>
    </row>
    <row r="139" spans="2:14" s="148" customFormat="1">
      <c r="B139" s="110" t="s">
        <v>1364</v>
      </c>
      <c r="C139" s="87" t="s">
        <v>1365</v>
      </c>
      <c r="D139" s="100" t="s">
        <v>143</v>
      </c>
      <c r="E139" s="100" t="s">
        <v>357</v>
      </c>
      <c r="F139" s="87" t="s">
        <v>1366</v>
      </c>
      <c r="G139" s="100" t="s">
        <v>1104</v>
      </c>
      <c r="H139" s="100" t="s">
        <v>278</v>
      </c>
      <c r="I139" s="97">
        <v>20.07196173137676</v>
      </c>
      <c r="J139" s="99">
        <v>20600</v>
      </c>
      <c r="K139" s="97">
        <v>4.1348241166636122</v>
      </c>
      <c r="L139" s="98">
        <v>8.2842750487646248E-6</v>
      </c>
      <c r="M139" s="98">
        <v>1.3585156434270003E-3</v>
      </c>
      <c r="N139" s="98">
        <v>1.4262753765540892E-4</v>
      </c>
    </row>
    <row r="140" spans="2:14" s="148" customFormat="1">
      <c r="B140" s="110" t="s">
        <v>1367</v>
      </c>
      <c r="C140" s="87" t="s">
        <v>1368</v>
      </c>
      <c r="D140" s="100" t="s">
        <v>143</v>
      </c>
      <c r="E140" s="100" t="s">
        <v>357</v>
      </c>
      <c r="F140" s="87" t="s">
        <v>1369</v>
      </c>
      <c r="G140" s="100" t="s">
        <v>1093</v>
      </c>
      <c r="H140" s="100" t="s">
        <v>278</v>
      </c>
      <c r="I140" s="97">
        <v>157.26316947523927</v>
      </c>
      <c r="J140" s="99">
        <v>1630</v>
      </c>
      <c r="K140" s="97">
        <v>2.5633896624463999</v>
      </c>
      <c r="L140" s="98">
        <v>4.3181934673480134E-6</v>
      </c>
      <c r="M140" s="98">
        <v>8.4221356419930215E-4</v>
      </c>
      <c r="N140" s="98">
        <v>8.8422130008535988E-5</v>
      </c>
    </row>
    <row r="141" spans="2:14" s="148" customFormat="1">
      <c r="B141" s="110" t="s">
        <v>1370</v>
      </c>
      <c r="C141" s="87" t="s">
        <v>1371</v>
      </c>
      <c r="D141" s="100" t="s">
        <v>143</v>
      </c>
      <c r="E141" s="100" t="s">
        <v>357</v>
      </c>
      <c r="F141" s="87" t="s">
        <v>1372</v>
      </c>
      <c r="G141" s="100" t="s">
        <v>1097</v>
      </c>
      <c r="H141" s="100" t="s">
        <v>278</v>
      </c>
      <c r="I141" s="97">
        <v>49.401269548667869</v>
      </c>
      <c r="J141" s="99">
        <v>845.2</v>
      </c>
      <c r="K141" s="97">
        <v>0.41753953022534085</v>
      </c>
      <c r="L141" s="98">
        <v>1.4198002073046978E-6</v>
      </c>
      <c r="M141" s="98">
        <v>1.3718454946470303E-4</v>
      </c>
      <c r="N141" s="98">
        <v>1.4402700910501982E-5</v>
      </c>
    </row>
    <row r="142" spans="2:14" s="148" customFormat="1">
      <c r="B142" s="110" t="s">
        <v>1373</v>
      </c>
      <c r="C142" s="87" t="s">
        <v>1374</v>
      </c>
      <c r="D142" s="100" t="s">
        <v>143</v>
      </c>
      <c r="E142" s="100" t="s">
        <v>357</v>
      </c>
      <c r="F142" s="87" t="s">
        <v>1375</v>
      </c>
      <c r="G142" s="100" t="s">
        <v>210</v>
      </c>
      <c r="H142" s="100" t="s">
        <v>278</v>
      </c>
      <c r="I142" s="97">
        <v>52.098489670303884</v>
      </c>
      <c r="J142" s="99">
        <v>9868</v>
      </c>
      <c r="K142" s="97">
        <v>5.1410789606655873</v>
      </c>
      <c r="L142" s="98">
        <v>1.02879199672009E-5</v>
      </c>
      <c r="M142" s="98">
        <v>1.6891253400623972E-3</v>
      </c>
      <c r="N142" s="98">
        <v>1.7733751481633235E-4</v>
      </c>
    </row>
    <row r="143" spans="2:14" s="148" customFormat="1">
      <c r="B143" s="110" t="s">
        <v>1376</v>
      </c>
      <c r="C143" s="87" t="s">
        <v>1377</v>
      </c>
      <c r="D143" s="100" t="s">
        <v>143</v>
      </c>
      <c r="E143" s="100" t="s">
        <v>357</v>
      </c>
      <c r="F143" s="87" t="s">
        <v>719</v>
      </c>
      <c r="G143" s="100" t="s">
        <v>509</v>
      </c>
      <c r="H143" s="100" t="s">
        <v>278</v>
      </c>
      <c r="I143" s="97">
        <v>2.4857823955227283E-4</v>
      </c>
      <c r="J143" s="99">
        <v>75</v>
      </c>
      <c r="K143" s="97">
        <v>1.8716479213347602E-7</v>
      </c>
      <c r="L143" s="98">
        <v>2.0205956843473332E-12</v>
      </c>
      <c r="M143" s="98">
        <v>6.1493860642676456E-11</v>
      </c>
      <c r="N143" s="98">
        <v>6.4561037385368164E-12</v>
      </c>
    </row>
    <row r="144" spans="2:14" s="148" customFormat="1">
      <c r="B144" s="110" t="s">
        <v>1378</v>
      </c>
      <c r="C144" s="87" t="s">
        <v>1379</v>
      </c>
      <c r="D144" s="100" t="s">
        <v>143</v>
      </c>
      <c r="E144" s="100" t="s">
        <v>357</v>
      </c>
      <c r="F144" s="87" t="s">
        <v>1380</v>
      </c>
      <c r="G144" s="100" t="s">
        <v>453</v>
      </c>
      <c r="H144" s="100" t="s">
        <v>278</v>
      </c>
      <c r="I144" s="97">
        <v>1279.3968131320355</v>
      </c>
      <c r="J144" s="99">
        <v>744.3</v>
      </c>
      <c r="K144" s="97">
        <v>9.522550481019076</v>
      </c>
      <c r="L144" s="98">
        <v>1.6437016535212631E-5</v>
      </c>
      <c r="M144" s="98">
        <v>3.1286781320764385E-3</v>
      </c>
      <c r="N144" s="98">
        <v>3.2847296257016947E-4</v>
      </c>
    </row>
    <row r="145" spans="2:14" s="148" customFormat="1">
      <c r="B145" s="110" t="s">
        <v>1381</v>
      </c>
      <c r="C145" s="87" t="s">
        <v>1382</v>
      </c>
      <c r="D145" s="100" t="s">
        <v>143</v>
      </c>
      <c r="E145" s="100" t="s">
        <v>357</v>
      </c>
      <c r="F145" s="87" t="s">
        <v>1383</v>
      </c>
      <c r="G145" s="100" t="s">
        <v>1093</v>
      </c>
      <c r="H145" s="100" t="s">
        <v>278</v>
      </c>
      <c r="I145" s="97">
        <v>561.13613129048508</v>
      </c>
      <c r="J145" s="99">
        <v>501</v>
      </c>
      <c r="K145" s="97">
        <v>2.8074621377351496</v>
      </c>
      <c r="L145" s="98">
        <v>4.4144219633590935E-6</v>
      </c>
      <c r="M145" s="98">
        <v>9.2366303296531876E-4</v>
      </c>
      <c r="N145" s="98">
        <v>9.6841219957151346E-5</v>
      </c>
    </row>
    <row r="146" spans="2:14" s="148" customFormat="1">
      <c r="B146" s="110" t="s">
        <v>1384</v>
      </c>
      <c r="C146" s="87" t="s">
        <v>1385</v>
      </c>
      <c r="D146" s="100" t="s">
        <v>143</v>
      </c>
      <c r="E146" s="100" t="s">
        <v>357</v>
      </c>
      <c r="F146" s="87" t="s">
        <v>1386</v>
      </c>
      <c r="G146" s="100" t="s">
        <v>453</v>
      </c>
      <c r="H146" s="100" t="s">
        <v>278</v>
      </c>
      <c r="I146" s="97">
        <v>28.797350384649246</v>
      </c>
      <c r="J146" s="99">
        <v>2340</v>
      </c>
      <c r="K146" s="97">
        <v>0.67385799900079224</v>
      </c>
      <c r="L146" s="98">
        <v>3.5570728506940937E-6</v>
      </c>
      <c r="M146" s="98">
        <v>2.2139917134605128E-4</v>
      </c>
      <c r="N146" s="98">
        <v>2.3244206867119585E-5</v>
      </c>
    </row>
    <row r="147" spans="2:14" s="148" customFormat="1">
      <c r="B147" s="110" t="s">
        <v>1387</v>
      </c>
      <c r="C147" s="87" t="s">
        <v>1388</v>
      </c>
      <c r="D147" s="100" t="s">
        <v>143</v>
      </c>
      <c r="E147" s="100" t="s">
        <v>357</v>
      </c>
      <c r="F147" s="87" t="s">
        <v>1389</v>
      </c>
      <c r="G147" s="100" t="s">
        <v>1104</v>
      </c>
      <c r="H147" s="100" t="s">
        <v>278</v>
      </c>
      <c r="I147" s="97">
        <v>1491.2199817391215</v>
      </c>
      <c r="J147" s="99">
        <v>59.8</v>
      </c>
      <c r="K147" s="97">
        <v>0.89174955024977465</v>
      </c>
      <c r="L147" s="98">
        <v>5.7056744243277448E-6</v>
      </c>
      <c r="M147" s="98">
        <v>2.9298845122603033E-4</v>
      </c>
      <c r="N147" s="98">
        <v>3.0760206230989985E-5</v>
      </c>
    </row>
    <row r="148" spans="2:14" s="148" customFormat="1">
      <c r="B148" s="110" t="s">
        <v>1390</v>
      </c>
      <c r="C148" s="87" t="s">
        <v>1391</v>
      </c>
      <c r="D148" s="100" t="s">
        <v>143</v>
      </c>
      <c r="E148" s="100" t="s">
        <v>357</v>
      </c>
      <c r="F148" s="87" t="s">
        <v>1392</v>
      </c>
      <c r="G148" s="100" t="s">
        <v>611</v>
      </c>
      <c r="H148" s="100" t="s">
        <v>278</v>
      </c>
      <c r="I148" s="97">
        <v>3.8789903169662905</v>
      </c>
      <c r="J148" s="99">
        <v>5280</v>
      </c>
      <c r="K148" s="97">
        <v>0.20481068873582012</v>
      </c>
      <c r="L148" s="98">
        <v>4.5660519101792018E-7</v>
      </c>
      <c r="M148" s="98">
        <v>6.729150182406798E-5</v>
      </c>
      <c r="N148" s="98">
        <v>7.0647851990060663E-6</v>
      </c>
    </row>
    <row r="149" spans="2:14" s="148" customFormat="1">
      <c r="B149" s="111"/>
      <c r="C149" s="87"/>
      <c r="D149" s="87"/>
      <c r="E149" s="87"/>
      <c r="F149" s="87"/>
      <c r="G149" s="87"/>
      <c r="H149" s="87"/>
      <c r="I149" s="97"/>
      <c r="J149" s="99"/>
      <c r="K149" s="87"/>
      <c r="L149" s="87"/>
      <c r="M149" s="98"/>
      <c r="N149" s="87"/>
    </row>
    <row r="150" spans="2:14" s="148" customFormat="1">
      <c r="B150" s="108" t="s">
        <v>262</v>
      </c>
      <c r="C150" s="85"/>
      <c r="D150" s="85"/>
      <c r="E150" s="85"/>
      <c r="F150" s="85"/>
      <c r="G150" s="85"/>
      <c r="H150" s="85"/>
      <c r="I150" s="94"/>
      <c r="J150" s="96"/>
      <c r="K150" s="94">
        <v>1021.428834036217</v>
      </c>
      <c r="L150" s="85"/>
      <c r="M150" s="95">
        <v>0.33559518144759143</v>
      </c>
      <c r="N150" s="95">
        <v>3.5233392129475447E-2</v>
      </c>
    </row>
    <row r="151" spans="2:14" s="148" customFormat="1">
      <c r="B151" s="109" t="s">
        <v>78</v>
      </c>
      <c r="C151" s="85"/>
      <c r="D151" s="85"/>
      <c r="E151" s="85"/>
      <c r="F151" s="85"/>
      <c r="G151" s="85"/>
      <c r="H151" s="85"/>
      <c r="I151" s="94"/>
      <c r="J151" s="96"/>
      <c r="K151" s="94">
        <v>555.08362405691548</v>
      </c>
      <c r="L151" s="85"/>
      <c r="M151" s="95">
        <v>0.18237529950849429</v>
      </c>
      <c r="N151" s="95">
        <v>1.9147177306289141E-2</v>
      </c>
    </row>
    <row r="152" spans="2:14" s="148" customFormat="1">
      <c r="B152" s="110" t="s">
        <v>1393</v>
      </c>
      <c r="C152" s="87" t="s">
        <v>1394</v>
      </c>
      <c r="D152" s="100" t="s">
        <v>1395</v>
      </c>
      <c r="E152" s="100" t="s">
        <v>899</v>
      </c>
      <c r="F152" s="87" t="s">
        <v>1396</v>
      </c>
      <c r="G152" s="100" t="s">
        <v>215</v>
      </c>
      <c r="H152" s="100" t="s">
        <v>902</v>
      </c>
      <c r="I152" s="97">
        <v>294.25200528760746</v>
      </c>
      <c r="J152" s="99">
        <v>582</v>
      </c>
      <c r="K152" s="97">
        <v>6.682357107733667</v>
      </c>
      <c r="L152" s="98">
        <v>8.7750138837400268E-6</v>
      </c>
      <c r="M152" s="98">
        <v>2.1955194246924569E-3</v>
      </c>
      <c r="N152" s="98">
        <v>2.3050270413417718E-4</v>
      </c>
    </row>
    <row r="153" spans="2:14" s="148" customFormat="1">
      <c r="B153" s="110" t="s">
        <v>1397</v>
      </c>
      <c r="C153" s="87" t="s">
        <v>1398</v>
      </c>
      <c r="D153" s="100" t="s">
        <v>1395</v>
      </c>
      <c r="E153" s="100" t="s">
        <v>899</v>
      </c>
      <c r="F153" s="87" t="s">
        <v>1096</v>
      </c>
      <c r="G153" s="100" t="s">
        <v>1097</v>
      </c>
      <c r="H153" s="100" t="s">
        <v>902</v>
      </c>
      <c r="I153" s="97">
        <v>156.73706094235158</v>
      </c>
      <c r="J153" s="99">
        <v>2472</v>
      </c>
      <c r="K153" s="97">
        <v>15.118455649353846</v>
      </c>
      <c r="L153" s="98">
        <v>5.2069719100740208E-6</v>
      </c>
      <c r="M153" s="98">
        <v>4.9672387324366145E-3</v>
      </c>
      <c r="N153" s="98">
        <v>5.2149935319613296E-4</v>
      </c>
    </row>
    <row r="154" spans="2:14" s="148" customFormat="1">
      <c r="B154" s="110" t="s">
        <v>1399</v>
      </c>
      <c r="C154" s="87" t="s">
        <v>1400</v>
      </c>
      <c r="D154" s="100" t="s">
        <v>1395</v>
      </c>
      <c r="E154" s="100" t="s">
        <v>899</v>
      </c>
      <c r="F154" s="87" t="s">
        <v>1071</v>
      </c>
      <c r="G154" s="100" t="s">
        <v>215</v>
      </c>
      <c r="H154" s="100" t="s">
        <v>902</v>
      </c>
      <c r="I154" s="97">
        <v>190.08924201056158</v>
      </c>
      <c r="J154" s="99">
        <v>5732</v>
      </c>
      <c r="K154" s="97">
        <v>42.515861703681104</v>
      </c>
      <c r="L154" s="98">
        <v>3.1353886990396122E-6</v>
      </c>
      <c r="M154" s="98">
        <v>1.3968783577869565E-2</v>
      </c>
      <c r="N154" s="98">
        <v>1.4665515376230608E-3</v>
      </c>
    </row>
    <row r="155" spans="2:14" s="148" customFormat="1">
      <c r="B155" s="110" t="s">
        <v>1401</v>
      </c>
      <c r="C155" s="87" t="s">
        <v>1402</v>
      </c>
      <c r="D155" s="100" t="s">
        <v>1403</v>
      </c>
      <c r="E155" s="100" t="s">
        <v>899</v>
      </c>
      <c r="F155" s="87"/>
      <c r="G155" s="100" t="s">
        <v>1404</v>
      </c>
      <c r="H155" s="100" t="s">
        <v>902</v>
      </c>
      <c r="I155" s="97">
        <v>45.73722629766737</v>
      </c>
      <c r="J155" s="99">
        <v>5457</v>
      </c>
      <c r="K155" s="97">
        <v>9.7692648048954887</v>
      </c>
      <c r="L155" s="98">
        <v>3.0420097355979637E-7</v>
      </c>
      <c r="M155" s="98">
        <v>3.2097372676011845E-3</v>
      </c>
      <c r="N155" s="98">
        <v>3.3698318102831398E-4</v>
      </c>
    </row>
    <row r="156" spans="2:14" s="148" customFormat="1">
      <c r="B156" s="110" t="s">
        <v>1405</v>
      </c>
      <c r="C156" s="87" t="s">
        <v>1406</v>
      </c>
      <c r="D156" s="100" t="s">
        <v>1395</v>
      </c>
      <c r="E156" s="100" t="s">
        <v>899</v>
      </c>
      <c r="F156" s="87" t="s">
        <v>1407</v>
      </c>
      <c r="G156" s="100" t="s">
        <v>1408</v>
      </c>
      <c r="H156" s="100" t="s">
        <v>902</v>
      </c>
      <c r="I156" s="97">
        <v>29.952800531085749</v>
      </c>
      <c r="J156" s="99">
        <v>4334</v>
      </c>
      <c r="K156" s="97">
        <v>5.0653983710365873</v>
      </c>
      <c r="L156" s="98">
        <v>8.4864735655724917E-7</v>
      </c>
      <c r="M156" s="98">
        <v>1.6642601312859386E-3</v>
      </c>
      <c r="N156" s="98">
        <v>1.7472697181799957E-4</v>
      </c>
    </row>
    <row r="157" spans="2:14" s="148" customFormat="1">
      <c r="B157" s="110" t="s">
        <v>1409</v>
      </c>
      <c r="C157" s="87" t="s">
        <v>1410</v>
      </c>
      <c r="D157" s="100" t="s">
        <v>1395</v>
      </c>
      <c r="E157" s="100" t="s">
        <v>899</v>
      </c>
      <c r="F157" s="87" t="s">
        <v>1333</v>
      </c>
      <c r="G157" s="100" t="s">
        <v>1334</v>
      </c>
      <c r="H157" s="100" t="s">
        <v>902</v>
      </c>
      <c r="I157" s="97">
        <v>383.97763685644503</v>
      </c>
      <c r="J157" s="99">
        <v>121</v>
      </c>
      <c r="K157" s="97">
        <v>1.8129196950197535</v>
      </c>
      <c r="L157" s="98">
        <v>5.0155674104408485E-6</v>
      </c>
      <c r="M157" s="98">
        <v>5.9564317525276941E-4</v>
      </c>
      <c r="N157" s="98">
        <v>6.2535252956854719E-5</v>
      </c>
    </row>
    <row r="158" spans="2:14" s="148" customFormat="1">
      <c r="B158" s="110" t="s">
        <v>1411</v>
      </c>
      <c r="C158" s="87" t="s">
        <v>1412</v>
      </c>
      <c r="D158" s="100" t="s">
        <v>1395</v>
      </c>
      <c r="E158" s="100" t="s">
        <v>899</v>
      </c>
      <c r="F158" s="87" t="s">
        <v>1413</v>
      </c>
      <c r="G158" s="100" t="s">
        <v>1404</v>
      </c>
      <c r="H158" s="100" t="s">
        <v>902</v>
      </c>
      <c r="I158" s="97">
        <v>106.7204871395449</v>
      </c>
      <c r="J158" s="99">
        <v>8138</v>
      </c>
      <c r="K158" s="97">
        <v>33.888531477856979</v>
      </c>
      <c r="L158" s="98">
        <v>5.900902107878366E-7</v>
      </c>
      <c r="M158" s="98">
        <v>1.1134234213228192E-2</v>
      </c>
      <c r="N158" s="98">
        <v>1.16895850054794E-3</v>
      </c>
    </row>
    <row r="159" spans="2:14" s="148" customFormat="1">
      <c r="B159" s="110" t="s">
        <v>1414</v>
      </c>
      <c r="C159" s="87" t="s">
        <v>1415</v>
      </c>
      <c r="D159" s="100" t="s">
        <v>32</v>
      </c>
      <c r="E159" s="100" t="s">
        <v>899</v>
      </c>
      <c r="F159" s="87" t="s">
        <v>1242</v>
      </c>
      <c r="G159" s="100" t="s">
        <v>212</v>
      </c>
      <c r="H159" s="100" t="s">
        <v>902</v>
      </c>
      <c r="I159" s="97">
        <v>6.3957718811861257</v>
      </c>
      <c r="J159" s="99">
        <v>509.99999999999994</v>
      </c>
      <c r="K159" s="97">
        <v>0.12727713842020019</v>
      </c>
      <c r="L159" s="98">
        <v>2.1502898006113772E-7</v>
      </c>
      <c r="M159" s="98">
        <v>4.1817494218831491E-5</v>
      </c>
      <c r="N159" s="98">
        <v>4.3903257648955637E-6</v>
      </c>
    </row>
    <row r="160" spans="2:14" s="148" customFormat="1">
      <c r="B160" s="110" t="s">
        <v>1416</v>
      </c>
      <c r="C160" s="87" t="s">
        <v>1417</v>
      </c>
      <c r="D160" s="100" t="s">
        <v>1395</v>
      </c>
      <c r="E160" s="100" t="s">
        <v>899</v>
      </c>
      <c r="F160" s="87" t="s">
        <v>1418</v>
      </c>
      <c r="G160" s="100" t="s">
        <v>1093</v>
      </c>
      <c r="H160" s="100" t="s">
        <v>902</v>
      </c>
      <c r="I160" s="97">
        <v>59.750897663673676</v>
      </c>
      <c r="J160" s="99">
        <v>536</v>
      </c>
      <c r="K160" s="97">
        <v>1.2496732953202128</v>
      </c>
      <c r="L160" s="98">
        <v>5.2192436048344818E-6</v>
      </c>
      <c r="M160" s="98">
        <v>4.105859579428381E-4</v>
      </c>
      <c r="N160" s="98">
        <v>4.3106507062037415E-5</v>
      </c>
    </row>
    <row r="161" spans="2:14" s="148" customFormat="1">
      <c r="B161" s="110" t="s">
        <v>1419</v>
      </c>
      <c r="C161" s="87" t="s">
        <v>1420</v>
      </c>
      <c r="D161" s="100" t="s">
        <v>1403</v>
      </c>
      <c r="E161" s="100" t="s">
        <v>899</v>
      </c>
      <c r="F161" s="87" t="s">
        <v>900</v>
      </c>
      <c r="G161" s="100" t="s">
        <v>453</v>
      </c>
      <c r="H161" s="100" t="s">
        <v>902</v>
      </c>
      <c r="I161" s="97">
        <v>325.91297699189886</v>
      </c>
      <c r="J161" s="99">
        <v>405</v>
      </c>
      <c r="K161" s="97">
        <v>5.1504353666421885</v>
      </c>
      <c r="L161" s="98">
        <v>2.5559503325352598E-7</v>
      </c>
      <c r="M161" s="98">
        <v>1.6921994306468647E-3</v>
      </c>
      <c r="N161" s="98">
        <v>1.7766025675361788E-4</v>
      </c>
    </row>
    <row r="162" spans="2:14" s="148" customFormat="1">
      <c r="B162" s="110" t="s">
        <v>1421</v>
      </c>
      <c r="C162" s="87" t="s">
        <v>1422</v>
      </c>
      <c r="D162" s="100" t="s">
        <v>1395</v>
      </c>
      <c r="E162" s="100" t="s">
        <v>899</v>
      </c>
      <c r="F162" s="87" t="s">
        <v>1369</v>
      </c>
      <c r="G162" s="100" t="s">
        <v>1093</v>
      </c>
      <c r="H162" s="100" t="s">
        <v>902</v>
      </c>
      <c r="I162" s="97">
        <v>70.19264594980767</v>
      </c>
      <c r="J162" s="99">
        <v>414.59999999999997</v>
      </c>
      <c r="K162" s="97">
        <v>1.1355550057180472</v>
      </c>
      <c r="L162" s="98">
        <v>1.9273770597892901E-6</v>
      </c>
      <c r="M162" s="98">
        <v>3.7309186454213269E-4</v>
      </c>
      <c r="N162" s="98">
        <v>3.9170085538856122E-5</v>
      </c>
    </row>
    <row r="163" spans="2:14" s="148" customFormat="1">
      <c r="B163" s="110" t="s">
        <v>1423</v>
      </c>
      <c r="C163" s="87" t="s">
        <v>1424</v>
      </c>
      <c r="D163" s="100" t="s">
        <v>1395</v>
      </c>
      <c r="E163" s="100" t="s">
        <v>899</v>
      </c>
      <c r="F163" s="87" t="s">
        <v>1425</v>
      </c>
      <c r="G163" s="100" t="s">
        <v>32</v>
      </c>
      <c r="H163" s="100" t="s">
        <v>902</v>
      </c>
      <c r="I163" s="97">
        <v>9.0154940810793729</v>
      </c>
      <c r="J163" s="99">
        <v>1080</v>
      </c>
      <c r="K163" s="97">
        <v>0.37992734396347855</v>
      </c>
      <c r="L163" s="98">
        <v>3.0286910610737011E-7</v>
      </c>
      <c r="M163" s="98">
        <v>1.2482689119955293E-4</v>
      </c>
      <c r="N163" s="98">
        <v>1.3105297838205243E-5</v>
      </c>
    </row>
    <row r="164" spans="2:14" s="148" customFormat="1">
      <c r="B164" s="110" t="s">
        <v>1426</v>
      </c>
      <c r="C164" s="87" t="s">
        <v>1427</v>
      </c>
      <c r="D164" s="100" t="s">
        <v>1395</v>
      </c>
      <c r="E164" s="100" t="s">
        <v>899</v>
      </c>
      <c r="F164" s="87" t="s">
        <v>1157</v>
      </c>
      <c r="G164" s="100" t="s">
        <v>215</v>
      </c>
      <c r="H164" s="100" t="s">
        <v>902</v>
      </c>
      <c r="I164" s="97">
        <v>252.71838324326285</v>
      </c>
      <c r="J164" s="99">
        <v>675</v>
      </c>
      <c r="K164" s="97">
        <v>6.6562231386611259</v>
      </c>
      <c r="L164" s="98">
        <v>4.4097819829984449E-6</v>
      </c>
      <c r="M164" s="98">
        <v>2.1869329879279998E-3</v>
      </c>
      <c r="N164" s="98">
        <v>2.2960123322445761E-4</v>
      </c>
    </row>
    <row r="165" spans="2:14" s="148" customFormat="1">
      <c r="B165" s="110" t="s">
        <v>1428</v>
      </c>
      <c r="C165" s="87" t="s">
        <v>1429</v>
      </c>
      <c r="D165" s="100" t="s">
        <v>1395</v>
      </c>
      <c r="E165" s="100" t="s">
        <v>899</v>
      </c>
      <c r="F165" s="87" t="s">
        <v>1430</v>
      </c>
      <c r="G165" s="100" t="s">
        <v>922</v>
      </c>
      <c r="H165" s="100" t="s">
        <v>902</v>
      </c>
      <c r="I165" s="97">
        <v>235.5656073791929</v>
      </c>
      <c r="J165" s="99">
        <v>853.99999999999989</v>
      </c>
      <c r="K165" s="97">
        <v>7.8497715792669638</v>
      </c>
      <c r="L165" s="98">
        <v>1.1163936744656898E-5</v>
      </c>
      <c r="M165" s="98">
        <v>2.5790788645122941E-3</v>
      </c>
      <c r="N165" s="98">
        <v>2.7077175713380942E-4</v>
      </c>
    </row>
    <row r="166" spans="2:14" s="148" customFormat="1">
      <c r="B166" s="110" t="s">
        <v>1431</v>
      </c>
      <c r="C166" s="87" t="s">
        <v>1432</v>
      </c>
      <c r="D166" s="100" t="s">
        <v>1395</v>
      </c>
      <c r="E166" s="100" t="s">
        <v>899</v>
      </c>
      <c r="F166" s="87" t="s">
        <v>1433</v>
      </c>
      <c r="G166" s="100" t="s">
        <v>1097</v>
      </c>
      <c r="H166" s="100" t="s">
        <v>902</v>
      </c>
      <c r="I166" s="97">
        <v>96.329916726259896</v>
      </c>
      <c r="J166" s="99">
        <v>4214</v>
      </c>
      <c r="K166" s="97">
        <v>15.839555179500131</v>
      </c>
      <c r="L166" s="98">
        <v>2.0579338186937995E-6</v>
      </c>
      <c r="M166" s="98">
        <v>5.2041593279762493E-3</v>
      </c>
      <c r="N166" s="98">
        <v>5.4637311988786478E-4</v>
      </c>
    </row>
    <row r="167" spans="2:14" s="148" customFormat="1">
      <c r="B167" s="110" t="s">
        <v>1434</v>
      </c>
      <c r="C167" s="87" t="s">
        <v>1435</v>
      </c>
      <c r="D167" s="100" t="s">
        <v>1403</v>
      </c>
      <c r="E167" s="100" t="s">
        <v>899</v>
      </c>
      <c r="F167" s="87" t="s">
        <v>1436</v>
      </c>
      <c r="G167" s="100" t="s">
        <v>961</v>
      </c>
      <c r="H167" s="100" t="s">
        <v>902</v>
      </c>
      <c r="I167" s="97">
        <v>1.1697799508342251E-4</v>
      </c>
      <c r="J167" s="99">
        <v>42.28</v>
      </c>
      <c r="K167" s="97">
        <v>1.9295520289010545E-5</v>
      </c>
      <c r="L167" s="98">
        <v>5.398269416749011E-13</v>
      </c>
      <c r="M167" s="98">
        <v>6.3396326956309259E-9</v>
      </c>
      <c r="N167" s="98">
        <v>6.6558394479477999E-10</v>
      </c>
    </row>
    <row r="168" spans="2:14" s="148" customFormat="1">
      <c r="B168" s="110" t="s">
        <v>1440</v>
      </c>
      <c r="C168" s="87" t="s">
        <v>1441</v>
      </c>
      <c r="D168" s="100" t="s">
        <v>1395</v>
      </c>
      <c r="E168" s="100" t="s">
        <v>899</v>
      </c>
      <c r="F168" s="87" t="s">
        <v>1173</v>
      </c>
      <c r="G168" s="100" t="s">
        <v>1097</v>
      </c>
      <c r="H168" s="100" t="s">
        <v>902</v>
      </c>
      <c r="I168" s="97">
        <v>180.59092125477537</v>
      </c>
      <c r="J168" s="99">
        <v>980.00000000000011</v>
      </c>
      <c r="K168" s="97">
        <v>6.9057245919461963</v>
      </c>
      <c r="L168" s="98">
        <v>6.6769421784998078E-6</v>
      </c>
      <c r="M168" s="98">
        <v>2.2689078477484072E-3</v>
      </c>
      <c r="N168" s="98">
        <v>2.3820759154090512E-4</v>
      </c>
    </row>
    <row r="169" spans="2:14" s="148" customFormat="1">
      <c r="B169" s="110" t="s">
        <v>1442</v>
      </c>
      <c r="C169" s="87" t="s">
        <v>1443</v>
      </c>
      <c r="D169" s="100" t="s">
        <v>1403</v>
      </c>
      <c r="E169" s="100" t="s">
        <v>899</v>
      </c>
      <c r="F169" s="87" t="s">
        <v>1035</v>
      </c>
      <c r="G169" s="100" t="s">
        <v>212</v>
      </c>
      <c r="H169" s="100" t="s">
        <v>902</v>
      </c>
      <c r="I169" s="97">
        <v>653.96899085372604</v>
      </c>
      <c r="J169" s="99">
        <v>1005</v>
      </c>
      <c r="K169" s="97">
        <v>25.645459372877017</v>
      </c>
      <c r="L169" s="98">
        <v>1.1999172371119715E-6</v>
      </c>
      <c r="M169" s="98">
        <v>8.4259346366193678E-3</v>
      </c>
      <c r="N169" s="98">
        <v>8.8462014808666459E-4</v>
      </c>
    </row>
    <row r="170" spans="2:14" s="148" customFormat="1">
      <c r="B170" s="110" t="s">
        <v>1444</v>
      </c>
      <c r="C170" s="87" t="s">
        <v>1445</v>
      </c>
      <c r="D170" s="100" t="s">
        <v>1395</v>
      </c>
      <c r="E170" s="100" t="s">
        <v>899</v>
      </c>
      <c r="F170" s="87" t="s">
        <v>1446</v>
      </c>
      <c r="G170" s="100" t="s">
        <v>916</v>
      </c>
      <c r="H170" s="100" t="s">
        <v>902</v>
      </c>
      <c r="I170" s="97">
        <v>36.839295101646833</v>
      </c>
      <c r="J170" s="99">
        <v>2213</v>
      </c>
      <c r="K170" s="97">
        <v>3.1811195488956536</v>
      </c>
      <c r="L170" s="98">
        <v>8.8020831186880956E-7</v>
      </c>
      <c r="M170" s="98">
        <v>1.0451715838092977E-3</v>
      </c>
      <c r="N170" s="98">
        <v>1.0973024134641426E-4</v>
      </c>
    </row>
    <row r="171" spans="2:14" s="148" customFormat="1">
      <c r="B171" s="110" t="s">
        <v>1447</v>
      </c>
      <c r="C171" s="87" t="s">
        <v>1448</v>
      </c>
      <c r="D171" s="100" t="s">
        <v>1403</v>
      </c>
      <c r="E171" s="100" t="s">
        <v>899</v>
      </c>
      <c r="F171" s="87" t="s">
        <v>1038</v>
      </c>
      <c r="G171" s="100" t="s">
        <v>933</v>
      </c>
      <c r="H171" s="100" t="s">
        <v>902</v>
      </c>
      <c r="I171" s="97">
        <v>208.62996178629632</v>
      </c>
      <c r="J171" s="99">
        <v>3647</v>
      </c>
      <c r="K171" s="97">
        <v>29.689282824145433</v>
      </c>
      <c r="L171" s="98">
        <v>4.2546637864927282E-6</v>
      </c>
      <c r="M171" s="98">
        <v>9.7545515893128452E-3</v>
      </c>
      <c r="N171" s="98">
        <v>1.0241086886616383E-3</v>
      </c>
    </row>
    <row r="172" spans="2:14" s="148" customFormat="1">
      <c r="B172" s="110" t="s">
        <v>1449</v>
      </c>
      <c r="C172" s="87" t="s">
        <v>1450</v>
      </c>
      <c r="D172" s="100" t="s">
        <v>1395</v>
      </c>
      <c r="E172" s="100" t="s">
        <v>899</v>
      </c>
      <c r="F172" s="87" t="s">
        <v>587</v>
      </c>
      <c r="G172" s="100" t="s">
        <v>416</v>
      </c>
      <c r="H172" s="100" t="s">
        <v>902</v>
      </c>
      <c r="I172" s="97">
        <v>12.192616427545127</v>
      </c>
      <c r="J172" s="99">
        <v>437</v>
      </c>
      <c r="K172" s="97">
        <v>0.20790532404905282</v>
      </c>
      <c r="L172" s="98">
        <v>7.733403105212285E-8</v>
      </c>
      <c r="M172" s="98">
        <v>6.8308258611082307E-5</v>
      </c>
      <c r="N172" s="98">
        <v>7.1715322339982116E-6</v>
      </c>
    </row>
    <row r="173" spans="2:14" s="148" customFormat="1">
      <c r="B173" s="110" t="s">
        <v>1451</v>
      </c>
      <c r="C173" s="87" t="s">
        <v>1452</v>
      </c>
      <c r="D173" s="100" t="s">
        <v>1395</v>
      </c>
      <c r="E173" s="100" t="s">
        <v>899</v>
      </c>
      <c r="F173" s="87" t="s">
        <v>1453</v>
      </c>
      <c r="G173" s="100" t="s">
        <v>215</v>
      </c>
      <c r="H173" s="100" t="s">
        <v>902</v>
      </c>
      <c r="I173" s="97">
        <v>109.51041232228452</v>
      </c>
      <c r="J173" s="99">
        <v>363</v>
      </c>
      <c r="K173" s="97">
        <v>1.5511339525768413</v>
      </c>
      <c r="L173" s="98">
        <v>1.4462252760728074E-6</v>
      </c>
      <c r="M173" s="98">
        <v>5.0963225524734636E-4</v>
      </c>
      <c r="N173" s="98">
        <v>5.3505157653054094E-5</v>
      </c>
    </row>
    <row r="174" spans="2:14" s="148" customFormat="1">
      <c r="B174" s="110" t="s">
        <v>1454</v>
      </c>
      <c r="C174" s="87" t="s">
        <v>1455</v>
      </c>
      <c r="D174" s="100" t="s">
        <v>1395</v>
      </c>
      <c r="E174" s="100" t="s">
        <v>899</v>
      </c>
      <c r="F174" s="87" t="s">
        <v>977</v>
      </c>
      <c r="G174" s="100" t="s">
        <v>453</v>
      </c>
      <c r="H174" s="100" t="s">
        <v>902</v>
      </c>
      <c r="I174" s="97">
        <v>267.31051079495671</v>
      </c>
      <c r="J174" s="99">
        <v>14469.999999999998</v>
      </c>
      <c r="K174" s="97">
        <v>150.92870021944384</v>
      </c>
      <c r="L174" s="98">
        <v>1.8258657005219905E-6</v>
      </c>
      <c r="M174" s="98">
        <v>4.9588324558691138E-2</v>
      </c>
      <c r="N174" s="98">
        <v>5.2061679690502648E-3</v>
      </c>
    </row>
    <row r="175" spans="2:14" s="148" customFormat="1">
      <c r="B175" s="110" t="s">
        <v>1456</v>
      </c>
      <c r="C175" s="87" t="s">
        <v>1457</v>
      </c>
      <c r="D175" s="100" t="s">
        <v>1395</v>
      </c>
      <c r="E175" s="100" t="s">
        <v>899</v>
      </c>
      <c r="F175" s="87" t="s">
        <v>1458</v>
      </c>
      <c r="G175" s="100" t="s">
        <v>1334</v>
      </c>
      <c r="H175" s="100" t="s">
        <v>902</v>
      </c>
      <c r="I175" s="97">
        <v>16.743937771253389</v>
      </c>
      <c r="J175" s="99">
        <v>3030</v>
      </c>
      <c r="K175" s="97">
        <v>1.9796458081806159</v>
      </c>
      <c r="L175" s="98">
        <v>2.3016724950425179E-6</v>
      </c>
      <c r="M175" s="98">
        <v>6.5042181311163302E-4</v>
      </c>
      <c r="N175" s="98">
        <v>6.8286340382111091E-5</v>
      </c>
    </row>
    <row r="176" spans="2:14" s="148" customFormat="1">
      <c r="B176" s="110" t="s">
        <v>1459</v>
      </c>
      <c r="C176" s="87" t="s">
        <v>1460</v>
      </c>
      <c r="D176" s="100" t="s">
        <v>1395</v>
      </c>
      <c r="E176" s="100" t="s">
        <v>899</v>
      </c>
      <c r="F176" s="87" t="s">
        <v>1461</v>
      </c>
      <c r="G176" s="100" t="s">
        <v>916</v>
      </c>
      <c r="H176" s="100" t="s">
        <v>902</v>
      </c>
      <c r="I176" s="97">
        <v>24.140163955390484</v>
      </c>
      <c r="J176" s="99">
        <v>2348</v>
      </c>
      <c r="K176" s="97">
        <v>2.2116967151906812</v>
      </c>
      <c r="L176" s="98">
        <v>4.6156218725053986E-7</v>
      </c>
      <c r="M176" s="98">
        <v>7.2666321500685304E-4</v>
      </c>
      <c r="N176" s="98">
        <v>7.6290755695489817E-5</v>
      </c>
    </row>
    <row r="177" spans="2:14" s="148" customFormat="1">
      <c r="B177" s="110" t="s">
        <v>1462</v>
      </c>
      <c r="C177" s="87" t="s">
        <v>1463</v>
      </c>
      <c r="D177" s="100" t="s">
        <v>1395</v>
      </c>
      <c r="E177" s="100" t="s">
        <v>899</v>
      </c>
      <c r="F177" s="87" t="s">
        <v>1464</v>
      </c>
      <c r="G177" s="100" t="s">
        <v>922</v>
      </c>
      <c r="H177" s="100" t="s">
        <v>902</v>
      </c>
      <c r="I177" s="97">
        <v>140.74997079928792</v>
      </c>
      <c r="J177" s="99">
        <v>771</v>
      </c>
      <c r="K177" s="97">
        <v>4.2343812340160332</v>
      </c>
      <c r="L177" s="98">
        <v>3.8301141899266783E-6</v>
      </c>
      <c r="M177" s="98">
        <v>1.3912255961412393E-3</v>
      </c>
      <c r="N177" s="98">
        <v>1.4606168288224485E-4</v>
      </c>
    </row>
    <row r="178" spans="2:14" s="148" customFormat="1">
      <c r="B178" s="110" t="s">
        <v>1465</v>
      </c>
      <c r="C178" s="87" t="s">
        <v>1466</v>
      </c>
      <c r="D178" s="100" t="s">
        <v>1395</v>
      </c>
      <c r="E178" s="100" t="s">
        <v>899</v>
      </c>
      <c r="F178" s="87" t="s">
        <v>1057</v>
      </c>
      <c r="G178" s="100" t="s">
        <v>453</v>
      </c>
      <c r="H178" s="100" t="s">
        <v>902</v>
      </c>
      <c r="I178" s="97">
        <v>584.88997541711251</v>
      </c>
      <c r="J178" s="99">
        <v>6564</v>
      </c>
      <c r="K178" s="97">
        <v>149.80627850285191</v>
      </c>
      <c r="L178" s="98">
        <v>5.7624628119912564E-7</v>
      </c>
      <c r="M178" s="98">
        <v>4.9219547697211784E-2</v>
      </c>
      <c r="N178" s="98">
        <v>5.1674509060914559E-3</v>
      </c>
    </row>
    <row r="179" spans="2:14" s="148" customFormat="1">
      <c r="B179" s="110" t="s">
        <v>1467</v>
      </c>
      <c r="C179" s="87" t="s">
        <v>1468</v>
      </c>
      <c r="D179" s="100" t="s">
        <v>1395</v>
      </c>
      <c r="E179" s="100" t="s">
        <v>899</v>
      </c>
      <c r="F179" s="87" t="s">
        <v>1469</v>
      </c>
      <c r="G179" s="100" t="s">
        <v>1439</v>
      </c>
      <c r="H179" s="100" t="s">
        <v>902</v>
      </c>
      <c r="I179" s="97">
        <v>48.318930649158503</v>
      </c>
      <c r="J179" s="99">
        <v>526</v>
      </c>
      <c r="K179" s="97">
        <v>0.99172285776200308</v>
      </c>
      <c r="L179" s="98">
        <v>2.1515383861804102E-6</v>
      </c>
      <c r="M179" s="98">
        <v>3.2583514514782395E-4</v>
      </c>
      <c r="N179" s="98">
        <v>3.420870761325475E-5</v>
      </c>
    </row>
    <row r="180" spans="2:14" s="148" customFormat="1">
      <c r="B180" s="110" t="s">
        <v>1470</v>
      </c>
      <c r="C180" s="87" t="s">
        <v>1471</v>
      </c>
      <c r="D180" s="100" t="s">
        <v>1395</v>
      </c>
      <c r="E180" s="100" t="s">
        <v>899</v>
      </c>
      <c r="F180" s="87" t="s">
        <v>1472</v>
      </c>
      <c r="G180" s="100" t="s">
        <v>1404</v>
      </c>
      <c r="H180" s="100" t="s">
        <v>902</v>
      </c>
      <c r="I180" s="97">
        <v>132.48342833173015</v>
      </c>
      <c r="J180" s="99">
        <v>4056</v>
      </c>
      <c r="K180" s="97">
        <v>20.967505685155256</v>
      </c>
      <c r="L180" s="98">
        <v>2.1281186533548456E-6</v>
      </c>
      <c r="M180" s="98">
        <v>6.888971253246984E-3</v>
      </c>
      <c r="N180" s="98">
        <v>7.2325777887320404E-4</v>
      </c>
    </row>
    <row r="181" spans="2:14" s="148" customFormat="1">
      <c r="B181" s="110" t="s">
        <v>1473</v>
      </c>
      <c r="C181" s="87" t="s">
        <v>1474</v>
      </c>
      <c r="D181" s="100" t="s">
        <v>1395</v>
      </c>
      <c r="E181" s="100" t="s">
        <v>899</v>
      </c>
      <c r="F181" s="87" t="s">
        <v>1475</v>
      </c>
      <c r="G181" s="100" t="s">
        <v>1404</v>
      </c>
      <c r="H181" s="100" t="s">
        <v>902</v>
      </c>
      <c r="I181" s="97">
        <v>39.898854563053746</v>
      </c>
      <c r="J181" s="99">
        <v>2275</v>
      </c>
      <c r="K181" s="97">
        <v>3.5418412672348927</v>
      </c>
      <c r="L181" s="98">
        <v>1.038513603423522E-6</v>
      </c>
      <c r="M181" s="98">
        <v>1.1636883776223177E-3</v>
      </c>
      <c r="N181" s="98">
        <v>1.22173056086275E-4</v>
      </c>
    </row>
    <row r="182" spans="2:14" s="148" customFormat="1">
      <c r="B182" s="111"/>
      <c r="C182" s="87"/>
      <c r="D182" s="87"/>
      <c r="E182" s="87"/>
      <c r="F182" s="87"/>
      <c r="G182" s="87"/>
      <c r="H182" s="87"/>
      <c r="I182" s="97"/>
      <c r="J182" s="99"/>
      <c r="K182" s="87"/>
      <c r="L182" s="87"/>
      <c r="M182" s="98"/>
      <c r="N182" s="87"/>
    </row>
    <row r="183" spans="2:14" s="148" customFormat="1">
      <c r="B183" s="109" t="s">
        <v>77</v>
      </c>
      <c r="C183" s="85"/>
      <c r="D183" s="85"/>
      <c r="E183" s="85"/>
      <c r="F183" s="85"/>
      <c r="G183" s="85"/>
      <c r="H183" s="85"/>
      <c r="I183" s="94"/>
      <c r="J183" s="96"/>
      <c r="K183" s="94">
        <v>466.34520997930161</v>
      </c>
      <c r="L183" s="85"/>
      <c r="M183" s="95">
        <v>0.15321988193909719</v>
      </c>
      <c r="N183" s="95">
        <v>1.6086214823186305E-2</v>
      </c>
    </row>
    <row r="184" spans="2:14" s="148" customFormat="1">
      <c r="B184" s="110" t="s">
        <v>1476</v>
      </c>
      <c r="C184" s="87" t="s">
        <v>1477</v>
      </c>
      <c r="D184" s="100" t="s">
        <v>32</v>
      </c>
      <c r="E184" s="100" t="s">
        <v>899</v>
      </c>
      <c r="F184" s="87"/>
      <c r="G184" s="100" t="s">
        <v>2339</v>
      </c>
      <c r="H184" s="100" t="s">
        <v>945</v>
      </c>
      <c r="I184" s="97">
        <v>20.930287770301373</v>
      </c>
      <c r="J184" s="99">
        <v>8991</v>
      </c>
      <c r="K184" s="97">
        <v>7.9918073429437086</v>
      </c>
      <c r="L184" s="98">
        <v>1.000414364226168E-7</v>
      </c>
      <c r="M184" s="98">
        <v>2.6257453735188869E-3</v>
      </c>
      <c r="N184" s="98">
        <v>2.7567117018274123E-4</v>
      </c>
    </row>
    <row r="185" spans="2:14" s="148" customFormat="1">
      <c r="B185" s="110" t="s">
        <v>1478</v>
      </c>
      <c r="C185" s="87" t="s">
        <v>1479</v>
      </c>
      <c r="D185" s="100" t="s">
        <v>1403</v>
      </c>
      <c r="E185" s="100" t="s">
        <v>899</v>
      </c>
      <c r="F185" s="87"/>
      <c r="G185" s="100" t="s">
        <v>940</v>
      </c>
      <c r="H185" s="100" t="s">
        <v>902</v>
      </c>
      <c r="I185" s="97">
        <v>29.44628581237453</v>
      </c>
      <c r="J185" s="99">
        <v>8127</v>
      </c>
      <c r="K185" s="97">
        <v>9.3378748256251303</v>
      </c>
      <c r="L185" s="98">
        <v>1.1893136281189033E-8</v>
      </c>
      <c r="M185" s="98">
        <v>3.068002088855706E-3</v>
      </c>
      <c r="N185" s="98">
        <v>3.2210271966489425E-4</v>
      </c>
    </row>
    <row r="186" spans="2:14" s="148" customFormat="1">
      <c r="B186" s="110" t="s">
        <v>1480</v>
      </c>
      <c r="C186" s="87" t="s">
        <v>1481</v>
      </c>
      <c r="D186" s="100" t="s">
        <v>1395</v>
      </c>
      <c r="E186" s="100" t="s">
        <v>899</v>
      </c>
      <c r="F186" s="87"/>
      <c r="G186" s="100" t="s">
        <v>1404</v>
      </c>
      <c r="H186" s="100" t="s">
        <v>902</v>
      </c>
      <c r="I186" s="97">
        <v>10.07736183144914</v>
      </c>
      <c r="J186" s="99">
        <v>75888</v>
      </c>
      <c r="K186" s="97">
        <v>29.840577568675574</v>
      </c>
      <c r="L186" s="98">
        <v>2.9167133286269745E-8</v>
      </c>
      <c r="M186" s="98">
        <v>9.8042601794277578E-3</v>
      </c>
      <c r="N186" s="98">
        <v>1.0293274830441065E-3</v>
      </c>
    </row>
    <row r="187" spans="2:14" s="148" customFormat="1">
      <c r="B187" s="110" t="s">
        <v>1482</v>
      </c>
      <c r="C187" s="87" t="s">
        <v>1483</v>
      </c>
      <c r="D187" s="100" t="s">
        <v>1395</v>
      </c>
      <c r="E187" s="100" t="s">
        <v>899</v>
      </c>
      <c r="F187" s="87"/>
      <c r="G187" s="100" t="s">
        <v>916</v>
      </c>
      <c r="H187" s="100" t="s">
        <v>902</v>
      </c>
      <c r="I187" s="97">
        <v>57.468656979596098</v>
      </c>
      <c r="J187" s="99">
        <v>10526</v>
      </c>
      <c r="K187" s="97">
        <v>23.603786553071146</v>
      </c>
      <c r="L187" s="98">
        <v>1.0307667289995178E-8</v>
      </c>
      <c r="M187" s="98">
        <v>7.7551335611182309E-3</v>
      </c>
      <c r="N187" s="98">
        <v>8.1419423424589521E-4</v>
      </c>
    </row>
    <row r="188" spans="2:14" s="148" customFormat="1">
      <c r="B188" s="110" t="s">
        <v>1484</v>
      </c>
      <c r="C188" s="87" t="s">
        <v>1485</v>
      </c>
      <c r="D188" s="100" t="s">
        <v>1403</v>
      </c>
      <c r="E188" s="100" t="s">
        <v>899</v>
      </c>
      <c r="F188" s="87"/>
      <c r="G188" s="100" t="s">
        <v>964</v>
      </c>
      <c r="H188" s="100" t="s">
        <v>902</v>
      </c>
      <c r="I188" s="97">
        <v>7.5947963307912065</v>
      </c>
      <c r="J188" s="99">
        <v>34052</v>
      </c>
      <c r="K188" s="97">
        <v>10.091274539107591</v>
      </c>
      <c r="L188" s="98">
        <v>4.6311840065891818E-8</v>
      </c>
      <c r="M188" s="98">
        <v>3.3155350594588685E-3</v>
      </c>
      <c r="N188" s="98">
        <v>3.4809065602505064E-4</v>
      </c>
    </row>
    <row r="189" spans="2:14" s="148" customFormat="1">
      <c r="B189" s="110" t="s">
        <v>1486</v>
      </c>
      <c r="C189" s="87" t="s">
        <v>1487</v>
      </c>
      <c r="D189" s="100" t="s">
        <v>1403</v>
      </c>
      <c r="E189" s="100" t="s">
        <v>899</v>
      </c>
      <c r="F189" s="87"/>
      <c r="G189" s="100" t="s">
        <v>922</v>
      </c>
      <c r="H189" s="100" t="s">
        <v>902</v>
      </c>
      <c r="I189" s="97">
        <v>41.363419061498199</v>
      </c>
      <c r="J189" s="99">
        <v>6879.0000000000009</v>
      </c>
      <c r="K189" s="97">
        <v>11.164042228872436</v>
      </c>
      <c r="L189" s="98">
        <v>2.479395691255208E-8</v>
      </c>
      <c r="M189" s="98">
        <v>3.6679978600977835E-3</v>
      </c>
      <c r="N189" s="98">
        <v>3.8509494199958976E-4</v>
      </c>
    </row>
    <row r="190" spans="2:14" s="148" customFormat="1">
      <c r="B190" s="110" t="s">
        <v>1488</v>
      </c>
      <c r="C190" s="87" t="s">
        <v>1489</v>
      </c>
      <c r="D190" s="100" t="s">
        <v>1403</v>
      </c>
      <c r="E190" s="100" t="s">
        <v>899</v>
      </c>
      <c r="F190" s="87"/>
      <c r="G190" s="100" t="s">
        <v>906</v>
      </c>
      <c r="H190" s="100" t="s">
        <v>902</v>
      </c>
      <c r="I190" s="97">
        <v>37.038157693288653</v>
      </c>
      <c r="J190" s="99">
        <v>3899</v>
      </c>
      <c r="K190" s="97">
        <v>5.6349475304889731</v>
      </c>
      <c r="L190" s="98">
        <v>3.5320007117076677E-7</v>
      </c>
      <c r="M190" s="98">
        <v>1.8513881495488041E-3</v>
      </c>
      <c r="N190" s="98">
        <v>1.9437312650182899E-4</v>
      </c>
    </row>
    <row r="191" spans="2:14" s="148" customFormat="1">
      <c r="B191" s="110" t="s">
        <v>1490</v>
      </c>
      <c r="C191" s="87" t="s">
        <v>1491</v>
      </c>
      <c r="D191" s="100" t="s">
        <v>1403</v>
      </c>
      <c r="E191" s="100" t="s">
        <v>899</v>
      </c>
      <c r="F191" s="87"/>
      <c r="G191" s="100" t="s">
        <v>925</v>
      </c>
      <c r="H191" s="100" t="s">
        <v>902</v>
      </c>
      <c r="I191" s="97">
        <v>90.774924184735866</v>
      </c>
      <c r="J191" s="99">
        <v>5175</v>
      </c>
      <c r="K191" s="97">
        <v>18.330044278237434</v>
      </c>
      <c r="L191" s="98">
        <v>3.0471706909976431E-8</v>
      </c>
      <c r="M191" s="98">
        <v>6.0224210738105749E-3</v>
      </c>
      <c r="N191" s="98">
        <v>6.3228060172705863E-4</v>
      </c>
    </row>
    <row r="192" spans="2:14" s="148" customFormat="1">
      <c r="B192" s="110" t="s">
        <v>1492</v>
      </c>
      <c r="C192" s="87" t="s">
        <v>1493</v>
      </c>
      <c r="D192" s="100" t="s">
        <v>1403</v>
      </c>
      <c r="E192" s="100" t="s">
        <v>899</v>
      </c>
      <c r="F192" s="87"/>
      <c r="G192" s="100" t="s">
        <v>1168</v>
      </c>
      <c r="H192" s="100" t="s">
        <v>902</v>
      </c>
      <c r="I192" s="97">
        <v>44.015895100014802</v>
      </c>
      <c r="J192" s="99">
        <v>1828</v>
      </c>
      <c r="K192" s="97">
        <v>3.1395904129574204</v>
      </c>
      <c r="L192" s="98">
        <v>3.7207500208330974E-8</v>
      </c>
      <c r="M192" s="98">
        <v>1.0315269935587163E-3</v>
      </c>
      <c r="N192" s="98">
        <v>1.0829772614559687E-4</v>
      </c>
    </row>
    <row r="193" spans="2:14" s="148" customFormat="1">
      <c r="B193" s="110" t="s">
        <v>1494</v>
      </c>
      <c r="C193" s="87" t="s">
        <v>1495</v>
      </c>
      <c r="D193" s="100" t="s">
        <v>1403</v>
      </c>
      <c r="E193" s="100" t="s">
        <v>899</v>
      </c>
      <c r="F193" s="87"/>
      <c r="G193" s="100" t="s">
        <v>1496</v>
      </c>
      <c r="H193" s="100" t="s">
        <v>902</v>
      </c>
      <c r="I193" s="97">
        <v>50.924907934629445</v>
      </c>
      <c r="J193" s="99">
        <v>9777</v>
      </c>
      <c r="K193" s="97">
        <v>19.427778025847456</v>
      </c>
      <c r="L193" s="98">
        <v>4.5989451983479106E-8</v>
      </c>
      <c r="M193" s="98">
        <v>6.3830865885626947E-3</v>
      </c>
      <c r="N193" s="98">
        <v>6.7014607242311226E-4</v>
      </c>
    </row>
    <row r="194" spans="2:14" s="148" customFormat="1">
      <c r="B194" s="110" t="s">
        <v>1497</v>
      </c>
      <c r="C194" s="87" t="s">
        <v>1498</v>
      </c>
      <c r="D194" s="100" t="s">
        <v>1403</v>
      </c>
      <c r="E194" s="100" t="s">
        <v>899</v>
      </c>
      <c r="F194" s="87"/>
      <c r="G194" s="100" t="s">
        <v>906</v>
      </c>
      <c r="H194" s="100" t="s">
        <v>902</v>
      </c>
      <c r="I194" s="97">
        <v>146.15230705722809</v>
      </c>
      <c r="J194" s="99">
        <v>509</v>
      </c>
      <c r="K194" s="97">
        <v>2.9027572788147009</v>
      </c>
      <c r="L194" s="98">
        <v>1.7282483352602129E-7</v>
      </c>
      <c r="M194" s="98">
        <v>9.5371436875610631E-4</v>
      </c>
      <c r="N194" s="98">
        <v>1.001283516317311E-4</v>
      </c>
    </row>
    <row r="195" spans="2:14" s="148" customFormat="1">
      <c r="B195" s="110" t="s">
        <v>1499</v>
      </c>
      <c r="C195" s="87" t="s">
        <v>1500</v>
      </c>
      <c r="D195" s="100" t="s">
        <v>1395</v>
      </c>
      <c r="E195" s="100" t="s">
        <v>899</v>
      </c>
      <c r="F195" s="87"/>
      <c r="G195" s="100" t="s">
        <v>940</v>
      </c>
      <c r="H195" s="100" t="s">
        <v>902</v>
      </c>
      <c r="I195" s="97">
        <v>9.8758672349179459</v>
      </c>
      <c r="J195" s="99">
        <v>12430</v>
      </c>
      <c r="K195" s="97">
        <v>4.7899793024053334</v>
      </c>
      <c r="L195" s="98">
        <v>7.1841532405127268E-8</v>
      </c>
      <c r="M195" s="98">
        <v>1.5737699187214527E-3</v>
      </c>
      <c r="N195" s="98">
        <v>1.6522660554512441E-4</v>
      </c>
    </row>
    <row r="196" spans="2:14" s="148" customFormat="1">
      <c r="B196" s="110" t="s">
        <v>1501</v>
      </c>
      <c r="C196" s="87" t="s">
        <v>1502</v>
      </c>
      <c r="D196" s="100" t="s">
        <v>1395</v>
      </c>
      <c r="E196" s="100" t="s">
        <v>899</v>
      </c>
      <c r="F196" s="87"/>
      <c r="G196" s="100" t="s">
        <v>916</v>
      </c>
      <c r="H196" s="100" t="s">
        <v>902</v>
      </c>
      <c r="I196" s="97">
        <v>72.772010741397139</v>
      </c>
      <c r="J196" s="99">
        <v>10466</v>
      </c>
      <c r="K196" s="97">
        <v>29.71887534999836</v>
      </c>
      <c r="L196" s="98">
        <v>3.2051695304322262E-8</v>
      </c>
      <c r="M196" s="98">
        <v>9.7642743509504439E-3</v>
      </c>
      <c r="N196" s="98">
        <v>1.025129459793933E-3</v>
      </c>
    </row>
    <row r="197" spans="2:14" s="148" customFormat="1">
      <c r="B197" s="110" t="s">
        <v>1503</v>
      </c>
      <c r="C197" s="87" t="s">
        <v>1504</v>
      </c>
      <c r="D197" s="100" t="s">
        <v>1395</v>
      </c>
      <c r="E197" s="100" t="s">
        <v>899</v>
      </c>
      <c r="F197" s="87"/>
      <c r="G197" s="100" t="s">
        <v>922</v>
      </c>
      <c r="H197" s="100" t="s">
        <v>902</v>
      </c>
      <c r="I197" s="97">
        <v>23.178019945829334</v>
      </c>
      <c r="J197" s="99">
        <v>10119</v>
      </c>
      <c r="K197" s="97">
        <v>9.1516877384990121</v>
      </c>
      <c r="L197" s="98">
        <v>1.608266625574419E-8</v>
      </c>
      <c r="M197" s="98">
        <v>3.0068294577284037E-3</v>
      </c>
      <c r="N197" s="98">
        <v>3.1568034109913823E-4</v>
      </c>
    </row>
    <row r="198" spans="2:14" s="148" customFormat="1">
      <c r="B198" s="110" t="s">
        <v>1505</v>
      </c>
      <c r="C198" s="87" t="s">
        <v>1506</v>
      </c>
      <c r="D198" s="100" t="s">
        <v>1403</v>
      </c>
      <c r="E198" s="100" t="s">
        <v>899</v>
      </c>
      <c r="F198" s="87"/>
      <c r="G198" s="100" t="s">
        <v>964</v>
      </c>
      <c r="H198" s="100" t="s">
        <v>902</v>
      </c>
      <c r="I198" s="97">
        <v>13.414451586191475</v>
      </c>
      <c r="J198" s="99">
        <v>18023</v>
      </c>
      <c r="K198" s="97">
        <v>9.4338131497394997</v>
      </c>
      <c r="L198" s="98">
        <v>3.1449740373341978E-8</v>
      </c>
      <c r="M198" s="98">
        <v>3.0995230702653598E-3</v>
      </c>
      <c r="N198" s="98">
        <v>3.2541203743734161E-4</v>
      </c>
    </row>
    <row r="199" spans="2:14" s="148" customFormat="1">
      <c r="B199" s="110" t="s">
        <v>1507</v>
      </c>
      <c r="C199" s="87" t="s">
        <v>1508</v>
      </c>
      <c r="D199" s="100" t="s">
        <v>1403</v>
      </c>
      <c r="E199" s="100" t="s">
        <v>899</v>
      </c>
      <c r="F199" s="87"/>
      <c r="G199" s="100" t="s">
        <v>916</v>
      </c>
      <c r="H199" s="100" t="s">
        <v>902</v>
      </c>
      <c r="I199" s="97">
        <v>30.893888501531883</v>
      </c>
      <c r="J199" s="99">
        <v>1184</v>
      </c>
      <c r="K199" s="97">
        <v>1.4422357094984273</v>
      </c>
      <c r="L199" s="98">
        <v>1.7241352051734875E-8</v>
      </c>
      <c r="M199" s="98">
        <v>4.738532323458562E-4</v>
      </c>
      <c r="N199" s="98">
        <v>4.9748797569276931E-5</v>
      </c>
    </row>
    <row r="200" spans="2:14" s="148" customFormat="1">
      <c r="B200" s="110" t="s">
        <v>1509</v>
      </c>
      <c r="C200" s="87" t="s">
        <v>1510</v>
      </c>
      <c r="D200" s="100" t="s">
        <v>1403</v>
      </c>
      <c r="E200" s="100" t="s">
        <v>899</v>
      </c>
      <c r="F200" s="87"/>
      <c r="G200" s="100" t="s">
        <v>916</v>
      </c>
      <c r="H200" s="100" t="s">
        <v>902</v>
      </c>
      <c r="I200" s="97">
        <v>30.893888501531883</v>
      </c>
      <c r="J200" s="99">
        <v>1520</v>
      </c>
      <c r="K200" s="97">
        <v>1.8389590201209223</v>
      </c>
      <c r="L200" s="98">
        <v>1.7729429944920982E-8</v>
      </c>
      <c r="M200" s="98">
        <v>6.0419851630141429E-4</v>
      </c>
      <c r="N200" s="98">
        <v>6.3433459196491623E-5</v>
      </c>
    </row>
    <row r="201" spans="2:14" s="148" customFormat="1">
      <c r="B201" s="110" t="s">
        <v>1511</v>
      </c>
      <c r="C201" s="87" t="s">
        <v>1512</v>
      </c>
      <c r="D201" s="100" t="s">
        <v>1403</v>
      </c>
      <c r="E201" s="100" t="s">
        <v>899</v>
      </c>
      <c r="F201" s="87"/>
      <c r="G201" s="100" t="s">
        <v>940</v>
      </c>
      <c r="H201" s="100" t="s">
        <v>902</v>
      </c>
      <c r="I201" s="97">
        <v>102.21537210389458</v>
      </c>
      <c r="J201" s="99">
        <v>2140</v>
      </c>
      <c r="K201" s="97">
        <v>8.5352697748868689</v>
      </c>
      <c r="L201" s="98">
        <v>1.0351428361972605E-7</v>
      </c>
      <c r="M201" s="98">
        <v>2.8043024764520582E-3</v>
      </c>
      <c r="N201" s="98">
        <v>2.9441748351778538E-4</v>
      </c>
    </row>
    <row r="202" spans="2:14" s="148" customFormat="1">
      <c r="B202" s="110" t="s">
        <v>1513</v>
      </c>
      <c r="C202" s="87" t="s">
        <v>1514</v>
      </c>
      <c r="D202" s="100" t="s">
        <v>1395</v>
      </c>
      <c r="E202" s="100" t="s">
        <v>899</v>
      </c>
      <c r="F202" s="87"/>
      <c r="G202" s="100" t="s">
        <v>1439</v>
      </c>
      <c r="H202" s="100" t="s">
        <v>902</v>
      </c>
      <c r="I202" s="97">
        <v>11.860983811483624</v>
      </c>
      <c r="J202" s="99">
        <v>6162</v>
      </c>
      <c r="K202" s="97">
        <v>2.8518696546915545</v>
      </c>
      <c r="L202" s="98">
        <v>2.4462622442663779E-7</v>
      </c>
      <c r="M202" s="98">
        <v>9.3699500380185774E-4</v>
      </c>
      <c r="N202" s="98">
        <v>9.8373022669474101E-5</v>
      </c>
    </row>
    <row r="203" spans="2:14" s="148" customFormat="1">
      <c r="B203" s="110" t="s">
        <v>1515</v>
      </c>
      <c r="C203" s="87" t="s">
        <v>1516</v>
      </c>
      <c r="D203" s="100" t="s">
        <v>1403</v>
      </c>
      <c r="E203" s="100" t="s">
        <v>899</v>
      </c>
      <c r="F203" s="87"/>
      <c r="G203" s="100" t="s">
        <v>1496</v>
      </c>
      <c r="H203" s="100" t="s">
        <v>902</v>
      </c>
      <c r="I203" s="97">
        <v>118.73851390942802</v>
      </c>
      <c r="J203" s="99">
        <v>4183</v>
      </c>
      <c r="K203" s="97">
        <v>19.380578606780194</v>
      </c>
      <c r="L203" s="98">
        <v>1.2181772927959471E-7</v>
      </c>
      <c r="M203" s="98">
        <v>6.3675790004877556E-3</v>
      </c>
      <c r="N203" s="98">
        <v>6.6851796522184113E-4</v>
      </c>
    </row>
    <row r="204" spans="2:14" s="148" customFormat="1">
      <c r="B204" s="110" t="s">
        <v>1517</v>
      </c>
      <c r="C204" s="87" t="s">
        <v>1518</v>
      </c>
      <c r="D204" s="100" t="s">
        <v>1403</v>
      </c>
      <c r="E204" s="100" t="s">
        <v>899</v>
      </c>
      <c r="F204" s="87"/>
      <c r="G204" s="100" t="s">
        <v>1404</v>
      </c>
      <c r="H204" s="100" t="s">
        <v>902</v>
      </c>
      <c r="I204" s="97">
        <v>55.254555977654618</v>
      </c>
      <c r="J204" s="99">
        <v>9736</v>
      </c>
      <c r="K204" s="97">
        <v>20.991135091015163</v>
      </c>
      <c r="L204" s="98">
        <v>5.0220751198693773E-8</v>
      </c>
      <c r="M204" s="98">
        <v>6.8967348041502011E-3</v>
      </c>
      <c r="N204" s="98">
        <v>7.2407285682548662E-4</v>
      </c>
    </row>
    <row r="205" spans="2:14" s="148" customFormat="1">
      <c r="B205" s="110" t="s">
        <v>1519</v>
      </c>
      <c r="C205" s="87" t="s">
        <v>1520</v>
      </c>
      <c r="D205" s="100" t="s">
        <v>1403</v>
      </c>
      <c r="E205" s="100" t="s">
        <v>899</v>
      </c>
      <c r="F205" s="87"/>
      <c r="G205" s="100" t="s">
        <v>922</v>
      </c>
      <c r="H205" s="100" t="s">
        <v>902</v>
      </c>
      <c r="I205" s="97">
        <v>45.694529329461915</v>
      </c>
      <c r="J205" s="99">
        <v>5282</v>
      </c>
      <c r="K205" s="97">
        <v>9.4998268474728977</v>
      </c>
      <c r="L205" s="98">
        <v>1.6357194819813485E-8</v>
      </c>
      <c r="M205" s="98">
        <v>3.1212121768684348E-3</v>
      </c>
      <c r="N205" s="98">
        <v>3.2768912852842297E-4</v>
      </c>
    </row>
    <row r="206" spans="2:14" s="148" customFormat="1">
      <c r="B206" s="110" t="s">
        <v>1521</v>
      </c>
      <c r="C206" s="87" t="s">
        <v>1522</v>
      </c>
      <c r="D206" s="100" t="s">
        <v>1523</v>
      </c>
      <c r="E206" s="100" t="s">
        <v>899</v>
      </c>
      <c r="F206" s="87"/>
      <c r="G206" s="100" t="s">
        <v>805</v>
      </c>
      <c r="H206" s="100" t="s">
        <v>945</v>
      </c>
      <c r="I206" s="97">
        <v>74.573471865681853</v>
      </c>
      <c r="J206" s="99">
        <v>1154.5</v>
      </c>
      <c r="K206" s="97">
        <v>3.6562855715849061</v>
      </c>
      <c r="L206" s="98">
        <v>2.3085618012470004E-7</v>
      </c>
      <c r="M206" s="98">
        <v>1.2012895846806885E-3</v>
      </c>
      <c r="N206" s="98">
        <v>1.2612072323427923E-4</v>
      </c>
    </row>
    <row r="207" spans="2:14" s="148" customFormat="1">
      <c r="B207" s="110" t="s">
        <v>1437</v>
      </c>
      <c r="C207" s="87" t="s">
        <v>1438</v>
      </c>
      <c r="D207" s="100" t="s">
        <v>1395</v>
      </c>
      <c r="E207" s="100" t="s">
        <v>899</v>
      </c>
      <c r="F207" s="87"/>
      <c r="G207" s="100" t="s">
        <v>1439</v>
      </c>
      <c r="H207" s="100" t="s">
        <v>902</v>
      </c>
      <c r="I207" s="97">
        <v>216.03876310490489</v>
      </c>
      <c r="J207" s="99">
        <v>5407</v>
      </c>
      <c r="K207" s="97">
        <v>45.580104525343685</v>
      </c>
      <c r="L207" s="98">
        <v>4.3932907791128293E-7</v>
      </c>
      <c r="M207" s="98">
        <v>1.4975554770799164E-2</v>
      </c>
      <c r="N207" s="98">
        <v>1.5722502072885189E-3</v>
      </c>
    </row>
    <row r="208" spans="2:14" s="148" customFormat="1">
      <c r="B208" s="110" t="s">
        <v>1524</v>
      </c>
      <c r="C208" s="87" t="s">
        <v>1525</v>
      </c>
      <c r="D208" s="100" t="s">
        <v>1403</v>
      </c>
      <c r="E208" s="100" t="s">
        <v>899</v>
      </c>
      <c r="F208" s="87"/>
      <c r="G208" s="100" t="s">
        <v>906</v>
      </c>
      <c r="H208" s="100" t="s">
        <v>902</v>
      </c>
      <c r="I208" s="97">
        <v>28.291128110925733</v>
      </c>
      <c r="J208" s="99">
        <v>3349</v>
      </c>
      <c r="K208" s="97">
        <v>3.6970274719362766</v>
      </c>
      <c r="L208" s="98">
        <v>7.5292903159376968E-8</v>
      </c>
      <c r="M208" s="98">
        <v>1.2146755250275155E-3</v>
      </c>
      <c r="N208" s="98">
        <v>1.2752608335663598E-4</v>
      </c>
    </row>
    <row r="209" spans="2:14" s="148" customFormat="1">
      <c r="B209" s="110" t="s">
        <v>1526</v>
      </c>
      <c r="C209" s="87" t="s">
        <v>1527</v>
      </c>
      <c r="D209" s="100" t="s">
        <v>1403</v>
      </c>
      <c r="E209" s="100" t="s">
        <v>899</v>
      </c>
      <c r="F209" s="87"/>
      <c r="G209" s="100" t="s">
        <v>916</v>
      </c>
      <c r="H209" s="100" t="s">
        <v>902</v>
      </c>
      <c r="I209" s="97">
        <v>25.267246938019262</v>
      </c>
      <c r="J209" s="99">
        <v>2446</v>
      </c>
      <c r="K209" s="97">
        <v>2.4115798287105075</v>
      </c>
      <c r="L209" s="98">
        <v>1.4871834572112574E-7</v>
      </c>
      <c r="M209" s="98">
        <v>7.9233573913653412E-4</v>
      </c>
      <c r="N209" s="98">
        <v>8.3185568025072817E-5</v>
      </c>
    </row>
    <row r="210" spans="2:14" s="148" customFormat="1">
      <c r="B210" s="110" t="s">
        <v>1528</v>
      </c>
      <c r="C210" s="87" t="s">
        <v>1529</v>
      </c>
      <c r="D210" s="100" t="s">
        <v>1395</v>
      </c>
      <c r="E210" s="100" t="s">
        <v>899</v>
      </c>
      <c r="F210" s="87"/>
      <c r="G210" s="100" t="s">
        <v>1404</v>
      </c>
      <c r="H210" s="100" t="s">
        <v>902</v>
      </c>
      <c r="I210" s="97">
        <v>20.181628601767468</v>
      </c>
      <c r="J210" s="99">
        <v>3653</v>
      </c>
      <c r="K210" s="97">
        <v>2.876690551618184</v>
      </c>
      <c r="L210" s="98">
        <v>4.8037542908411053E-9</v>
      </c>
      <c r="M210" s="98">
        <v>9.4515002462192664E-4</v>
      </c>
      <c r="N210" s="98">
        <v>9.9229200178156245E-5</v>
      </c>
    </row>
    <row r="211" spans="2:14" s="148" customFormat="1">
      <c r="B211" s="110" t="s">
        <v>1530</v>
      </c>
      <c r="C211" s="87" t="s">
        <v>1531</v>
      </c>
      <c r="D211" s="100" t="s">
        <v>1395</v>
      </c>
      <c r="E211" s="100" t="s">
        <v>899</v>
      </c>
      <c r="F211" s="87"/>
      <c r="G211" s="100" t="s">
        <v>916</v>
      </c>
      <c r="H211" s="100" t="s">
        <v>902</v>
      </c>
      <c r="I211" s="97">
        <v>74.319044726375409</v>
      </c>
      <c r="J211" s="99">
        <v>3620</v>
      </c>
      <c r="K211" s="97">
        <v>10.497743432722977</v>
      </c>
      <c r="L211" s="98">
        <v>6.0832978150264557E-8</v>
      </c>
      <c r="M211" s="98">
        <v>3.4490822999128433E-3</v>
      </c>
      <c r="N211" s="98">
        <v>3.6211148394763222E-4</v>
      </c>
    </row>
    <row r="212" spans="2:14" s="148" customFormat="1">
      <c r="B212" s="110" t="s">
        <v>1532</v>
      </c>
      <c r="C212" s="87" t="s">
        <v>1533</v>
      </c>
      <c r="D212" s="100" t="s">
        <v>1403</v>
      </c>
      <c r="E212" s="100" t="s">
        <v>899</v>
      </c>
      <c r="F212" s="87"/>
      <c r="G212" s="100" t="s">
        <v>922</v>
      </c>
      <c r="H212" s="100" t="s">
        <v>902</v>
      </c>
      <c r="I212" s="97">
        <v>77.655842036130025</v>
      </c>
      <c r="J212" s="99">
        <v>3228</v>
      </c>
      <c r="K212" s="97">
        <v>9.7812627260724661</v>
      </c>
      <c r="L212" s="98">
        <v>1.2579915353982709E-8</v>
      </c>
      <c r="M212" s="98">
        <v>3.2136792402577335E-3</v>
      </c>
      <c r="N212" s="98">
        <v>3.3739703997519386E-4</v>
      </c>
    </row>
    <row r="213" spans="2:14" s="148" customFormat="1">
      <c r="B213" s="110" t="s">
        <v>1534</v>
      </c>
      <c r="C213" s="87" t="s">
        <v>1535</v>
      </c>
      <c r="D213" s="100" t="s">
        <v>32</v>
      </c>
      <c r="E213" s="100" t="s">
        <v>899</v>
      </c>
      <c r="F213" s="87"/>
      <c r="G213" s="100" t="s">
        <v>961</v>
      </c>
      <c r="H213" s="100" t="s">
        <v>945</v>
      </c>
      <c r="I213" s="97">
        <v>19.655227623892067</v>
      </c>
      <c r="J213" s="99">
        <v>9263</v>
      </c>
      <c r="K213" s="97">
        <v>7.7319947502284663</v>
      </c>
      <c r="L213" s="98">
        <v>6.6465155611648354E-8</v>
      </c>
      <c r="M213" s="98">
        <v>2.5403827410091905E-3</v>
      </c>
      <c r="N213" s="98">
        <v>2.6670913714208475E-4</v>
      </c>
    </row>
    <row r="214" spans="2:14" s="148" customFormat="1">
      <c r="B214" s="110" t="s">
        <v>1536</v>
      </c>
      <c r="C214" s="87" t="s">
        <v>1537</v>
      </c>
      <c r="D214" s="100" t="s">
        <v>1395</v>
      </c>
      <c r="E214" s="100" t="s">
        <v>899</v>
      </c>
      <c r="F214" s="87"/>
      <c r="G214" s="100" t="s">
        <v>1538</v>
      </c>
      <c r="H214" s="100" t="s">
        <v>902</v>
      </c>
      <c r="I214" s="97">
        <v>54.286563068339298</v>
      </c>
      <c r="J214" s="99">
        <v>6003</v>
      </c>
      <c r="K214" s="97">
        <v>12.715924931275756</v>
      </c>
      <c r="L214" s="98">
        <v>3.6561532238913858E-8</v>
      </c>
      <c r="M214" s="98">
        <v>4.1778761205737893E-3</v>
      </c>
      <c r="N214" s="98">
        <v>4.3862592719477321E-4</v>
      </c>
    </row>
    <row r="215" spans="2:14" s="148" customFormat="1">
      <c r="B215" s="110" t="s">
        <v>1539</v>
      </c>
      <c r="C215" s="87" t="s">
        <v>1540</v>
      </c>
      <c r="D215" s="100" t="s">
        <v>1403</v>
      </c>
      <c r="E215" s="100" t="s">
        <v>899</v>
      </c>
      <c r="F215" s="87"/>
      <c r="G215" s="100" t="s">
        <v>940</v>
      </c>
      <c r="H215" s="100" t="s">
        <v>902</v>
      </c>
      <c r="I215" s="97">
        <v>73.146340325664099</v>
      </c>
      <c r="J215" s="99">
        <v>7091</v>
      </c>
      <c r="K215" s="97">
        <v>20.238920885174977</v>
      </c>
      <c r="L215" s="98">
        <v>1.0925042265885358E-7</v>
      </c>
      <c r="M215" s="98">
        <v>6.6495913375820333E-3</v>
      </c>
      <c r="N215" s="98">
        <v>6.9812581362816339E-4</v>
      </c>
    </row>
    <row r="216" spans="2:14" s="148" customFormat="1">
      <c r="B216" s="110" t="s">
        <v>1541</v>
      </c>
      <c r="C216" s="87" t="s">
        <v>1542</v>
      </c>
      <c r="D216" s="100" t="s">
        <v>1403</v>
      </c>
      <c r="E216" s="100" t="s">
        <v>899</v>
      </c>
      <c r="F216" s="87"/>
      <c r="G216" s="100" t="s">
        <v>925</v>
      </c>
      <c r="H216" s="100" t="s">
        <v>902</v>
      </c>
      <c r="I216" s="97">
        <v>126.13737209845449</v>
      </c>
      <c r="J216" s="99">
        <v>4267</v>
      </c>
      <c r="K216" s="97">
        <v>21.12717101238178</v>
      </c>
      <c r="L216" s="98">
        <v>7.1930747284727511E-8</v>
      </c>
      <c r="M216" s="98">
        <v>6.941430037134785E-3</v>
      </c>
      <c r="N216" s="98">
        <v>7.287653099866772E-4</v>
      </c>
    </row>
    <row r="217" spans="2:14" s="148" customFormat="1">
      <c r="B217" s="110" t="s">
        <v>1543</v>
      </c>
      <c r="C217" s="87" t="s">
        <v>1544</v>
      </c>
      <c r="D217" s="100" t="s">
        <v>1403</v>
      </c>
      <c r="E217" s="100" t="s">
        <v>899</v>
      </c>
      <c r="F217" s="87"/>
      <c r="G217" s="100" t="s">
        <v>1404</v>
      </c>
      <c r="H217" s="100" t="s">
        <v>902</v>
      </c>
      <c r="I217" s="97">
        <v>72.327494360080138</v>
      </c>
      <c r="J217" s="99">
        <v>7755</v>
      </c>
      <c r="K217" s="97">
        <v>21.886307025524797</v>
      </c>
      <c r="L217" s="98">
        <v>3.7365583484935661E-8</v>
      </c>
      <c r="M217" s="98">
        <v>7.190847695599965E-3</v>
      </c>
      <c r="N217" s="98">
        <v>7.5495111553612799E-4</v>
      </c>
    </row>
    <row r="218" spans="2:14" s="148" customFormat="1">
      <c r="B218" s="110" t="s">
        <v>1545</v>
      </c>
      <c r="C218" s="87" t="s">
        <v>1546</v>
      </c>
      <c r="D218" s="100" t="s">
        <v>1403</v>
      </c>
      <c r="E218" s="100" t="s">
        <v>899</v>
      </c>
      <c r="F218" s="87"/>
      <c r="G218" s="100" t="s">
        <v>1404</v>
      </c>
      <c r="H218" s="100" t="s">
        <v>902</v>
      </c>
      <c r="I218" s="97">
        <v>17.590566010669658</v>
      </c>
      <c r="J218" s="99">
        <v>5657</v>
      </c>
      <c r="K218" s="97">
        <v>3.8828736413179743</v>
      </c>
      <c r="L218" s="98">
        <v>1.4535303261055752E-7</v>
      </c>
      <c r="M218" s="98">
        <v>1.2757361460484992E-3</v>
      </c>
      <c r="N218" s="98">
        <v>1.3393670223030887E-4</v>
      </c>
    </row>
    <row r="219" spans="2:14" s="148" customFormat="1">
      <c r="B219" s="110" t="s">
        <v>1547</v>
      </c>
      <c r="C219" s="87" t="s">
        <v>1548</v>
      </c>
      <c r="D219" s="100" t="s">
        <v>1403</v>
      </c>
      <c r="E219" s="100" t="s">
        <v>899</v>
      </c>
      <c r="F219" s="87"/>
      <c r="G219" s="100" t="s">
        <v>416</v>
      </c>
      <c r="H219" s="100" t="s">
        <v>902</v>
      </c>
      <c r="I219" s="97">
        <v>49.709799010700394</v>
      </c>
      <c r="J219" s="99">
        <v>10508</v>
      </c>
      <c r="K219" s="97">
        <v>20.519836182451922</v>
      </c>
      <c r="L219" s="98">
        <v>3.0069237800481415E-8</v>
      </c>
      <c r="M219" s="98">
        <v>6.7418873615630029E-3</v>
      </c>
      <c r="N219" s="98">
        <v>7.0781576802764516E-4</v>
      </c>
    </row>
    <row r="220" spans="2:14" s="148" customFormat="1">
      <c r="B220" s="110" t="s">
        <v>1549</v>
      </c>
      <c r="C220" s="87" t="s">
        <v>1550</v>
      </c>
      <c r="D220" s="100" t="s">
        <v>1403</v>
      </c>
      <c r="E220" s="100" t="s">
        <v>899</v>
      </c>
      <c r="F220" s="87"/>
      <c r="G220" s="100" t="s">
        <v>925</v>
      </c>
      <c r="H220" s="100" t="s">
        <v>902</v>
      </c>
      <c r="I220" s="97">
        <v>97.319843009653354</v>
      </c>
      <c r="J220" s="99">
        <v>5436</v>
      </c>
      <c r="K220" s="97">
        <v>20.642776613207097</v>
      </c>
      <c r="L220" s="98">
        <v>1.905313407239649E-8</v>
      </c>
      <c r="M220" s="98">
        <v>6.7822800103621312E-3</v>
      </c>
      <c r="N220" s="98">
        <v>7.1205650243911383E-4</v>
      </c>
    </row>
    <row r="221" spans="2:14" s="148" customFormat="1">
      <c r="B221" s="151"/>
      <c r="C221" s="151"/>
      <c r="D221" s="151"/>
    </row>
    <row r="222" spans="2:14" s="148" customFormat="1">
      <c r="B222" s="151"/>
      <c r="C222" s="151"/>
      <c r="D222" s="151"/>
    </row>
    <row r="223" spans="2:14" s="148" customFormat="1">
      <c r="B223" s="174" t="s">
        <v>2446</v>
      </c>
      <c r="C223" s="151"/>
      <c r="D223" s="151"/>
    </row>
    <row r="224" spans="2:14" s="148" customFormat="1">
      <c r="B224" s="174" t="s">
        <v>135</v>
      </c>
      <c r="C224" s="151"/>
      <c r="D224" s="151"/>
    </row>
    <row r="225" spans="2:4" s="148" customFormat="1">
      <c r="B225" s="152"/>
      <c r="C225" s="151"/>
      <c r="D225" s="151"/>
    </row>
    <row r="226" spans="2:4" s="148" customFormat="1">
      <c r="B226" s="151"/>
      <c r="C226" s="151"/>
      <c r="D226" s="151"/>
    </row>
    <row r="227" spans="2:4" s="148" customFormat="1">
      <c r="B227" s="151"/>
      <c r="C227" s="151"/>
      <c r="D227" s="151"/>
    </row>
    <row r="228" spans="2:4" s="148" customFormat="1">
      <c r="B228" s="151"/>
      <c r="C228" s="151"/>
      <c r="D228" s="151"/>
    </row>
    <row r="229" spans="2:4" s="148" customFormat="1">
      <c r="B229" s="151"/>
      <c r="C229" s="151"/>
      <c r="D229" s="151"/>
    </row>
    <row r="230" spans="2:4" s="148" customFormat="1">
      <c r="B230" s="151"/>
      <c r="C230" s="151"/>
      <c r="D230" s="151"/>
    </row>
    <row r="231" spans="2:4" s="148" customFormat="1">
      <c r="B231" s="151"/>
      <c r="C231" s="151"/>
      <c r="D231" s="151"/>
    </row>
    <row r="232" spans="2:4" s="148" customFormat="1">
      <c r="B232" s="151"/>
      <c r="C232" s="151"/>
      <c r="D232" s="151"/>
    </row>
    <row r="233" spans="2:4" s="148" customFormat="1">
      <c r="B233" s="151"/>
      <c r="C233" s="151"/>
      <c r="D233" s="151"/>
    </row>
    <row r="234" spans="2:4" s="148" customFormat="1">
      <c r="B234" s="151"/>
      <c r="C234" s="151"/>
      <c r="D234" s="151"/>
    </row>
    <row r="235" spans="2:4" s="148" customFormat="1">
      <c r="B235" s="151"/>
      <c r="C235" s="151"/>
      <c r="D235" s="151"/>
    </row>
    <row r="236" spans="2:4" s="148" customFormat="1">
      <c r="B236" s="151"/>
      <c r="C236" s="151"/>
      <c r="D236" s="151"/>
    </row>
    <row r="237" spans="2:4" s="148" customFormat="1">
      <c r="B237" s="151"/>
      <c r="C237" s="151"/>
      <c r="D237" s="151"/>
    </row>
    <row r="238" spans="2:4" s="148" customFormat="1">
      <c r="B238" s="151"/>
      <c r="C238" s="151"/>
      <c r="D238" s="151"/>
    </row>
    <row r="239" spans="2:4" s="148" customFormat="1">
      <c r="B239" s="151"/>
      <c r="C239" s="151"/>
      <c r="D239" s="151"/>
    </row>
    <row r="240" spans="2:4" s="148" customFormat="1">
      <c r="B240" s="151"/>
      <c r="C240" s="151"/>
      <c r="D240" s="151"/>
    </row>
    <row r="241" spans="2:4" s="148" customFormat="1">
      <c r="B241" s="151"/>
      <c r="C241" s="151"/>
      <c r="D241" s="151"/>
    </row>
    <row r="242" spans="2:4" s="148" customFormat="1">
      <c r="B242" s="151"/>
      <c r="C242" s="151"/>
      <c r="D242" s="151"/>
    </row>
    <row r="243" spans="2:4" s="148" customFormat="1">
      <c r="B243" s="151"/>
      <c r="C243" s="151"/>
      <c r="D243" s="151"/>
    </row>
    <row r="244" spans="2:4" s="148" customFormat="1">
      <c r="B244" s="151"/>
      <c r="C244" s="151"/>
      <c r="D244" s="151"/>
    </row>
    <row r="245" spans="2:4" s="148" customFormat="1">
      <c r="B245" s="151"/>
      <c r="C245" s="151"/>
      <c r="D245" s="151"/>
    </row>
    <row r="246" spans="2:4" s="148" customFormat="1">
      <c r="B246" s="151"/>
      <c r="C246" s="151"/>
      <c r="D246" s="151"/>
    </row>
    <row r="247" spans="2:4" s="148" customFormat="1">
      <c r="B247" s="151"/>
      <c r="C247" s="151"/>
      <c r="D247" s="151"/>
    </row>
    <row r="248" spans="2:4" s="148" customFormat="1">
      <c r="B248" s="151"/>
      <c r="C248" s="151"/>
      <c r="D248" s="151"/>
    </row>
    <row r="249" spans="2:4" s="148" customFormat="1">
      <c r="B249" s="151"/>
      <c r="C249" s="151"/>
      <c r="D249" s="151"/>
    </row>
    <row r="250" spans="2:4" s="148" customFormat="1">
      <c r="B250" s="151"/>
      <c r="C250" s="151"/>
      <c r="D250" s="151"/>
    </row>
    <row r="251" spans="2:4" s="148" customFormat="1">
      <c r="B251" s="151"/>
      <c r="C251" s="151"/>
      <c r="D251" s="151"/>
    </row>
    <row r="252" spans="2:4" s="148" customFormat="1">
      <c r="B252" s="151"/>
      <c r="C252" s="151"/>
      <c r="D252" s="151"/>
    </row>
    <row r="253" spans="2:4" s="148" customFormat="1">
      <c r="B253" s="151"/>
      <c r="C253" s="151"/>
      <c r="D253" s="151"/>
    </row>
    <row r="254" spans="2:4" s="148" customFormat="1">
      <c r="B254" s="151"/>
      <c r="C254" s="151"/>
      <c r="D254" s="151"/>
    </row>
    <row r="255" spans="2:4" s="148" customFormat="1">
      <c r="B255" s="151"/>
      <c r="C255" s="151"/>
      <c r="D255" s="151"/>
    </row>
    <row r="256" spans="2:4" s="148" customFormat="1">
      <c r="B256" s="151"/>
      <c r="C256" s="151"/>
      <c r="D256" s="151"/>
    </row>
    <row r="257" spans="2:4" s="148" customFormat="1">
      <c r="B257" s="151"/>
      <c r="C257" s="151"/>
      <c r="D257" s="151"/>
    </row>
    <row r="258" spans="2:4" s="148" customFormat="1">
      <c r="B258" s="151"/>
      <c r="C258" s="151"/>
      <c r="D258" s="151"/>
    </row>
    <row r="259" spans="2:4" s="148" customFormat="1">
      <c r="B259" s="151"/>
      <c r="C259" s="151"/>
      <c r="D259" s="151"/>
    </row>
    <row r="260" spans="2:4" s="148" customFormat="1">
      <c r="B260" s="151"/>
      <c r="C260" s="151"/>
      <c r="D260" s="151"/>
    </row>
    <row r="261" spans="2:4" s="148" customFormat="1">
      <c r="B261" s="151"/>
      <c r="C261" s="151"/>
      <c r="D261" s="151"/>
    </row>
    <row r="262" spans="2:4" s="148" customFormat="1">
      <c r="B262" s="151"/>
      <c r="C262" s="151"/>
      <c r="D262" s="151"/>
    </row>
    <row r="263" spans="2:4" s="148" customFormat="1">
      <c r="B263" s="151"/>
      <c r="C263" s="151"/>
      <c r="D263" s="151"/>
    </row>
    <row r="264" spans="2:4" s="148" customFormat="1">
      <c r="B264" s="151"/>
      <c r="C264" s="151"/>
      <c r="D264" s="151"/>
    </row>
    <row r="265" spans="2:4" s="148" customFormat="1">
      <c r="B265" s="151"/>
      <c r="C265" s="151"/>
      <c r="D265" s="151"/>
    </row>
    <row r="266" spans="2:4" s="148" customFormat="1">
      <c r="B266" s="151"/>
      <c r="C266" s="151"/>
      <c r="D266" s="151"/>
    </row>
    <row r="267" spans="2:4" s="148" customFormat="1">
      <c r="B267" s="151"/>
      <c r="C267" s="151"/>
      <c r="D267" s="151"/>
    </row>
    <row r="268" spans="2:4" s="148" customFormat="1">
      <c r="B268" s="151"/>
      <c r="C268" s="151"/>
      <c r="D268" s="151"/>
    </row>
    <row r="269" spans="2:4" s="148" customFormat="1">
      <c r="B269" s="151"/>
      <c r="C269" s="151"/>
      <c r="D269" s="151"/>
    </row>
    <row r="270" spans="2:4" s="148" customFormat="1">
      <c r="B270" s="151"/>
      <c r="C270" s="151"/>
      <c r="D270" s="151"/>
    </row>
    <row r="271" spans="2:4" s="148" customFormat="1">
      <c r="B271" s="151"/>
      <c r="C271" s="151"/>
      <c r="D271" s="151"/>
    </row>
    <row r="272" spans="2:4" s="148" customFormat="1">
      <c r="B272" s="153"/>
      <c r="C272" s="151"/>
      <c r="D272" s="151"/>
    </row>
    <row r="273" spans="2:4" s="148" customFormat="1">
      <c r="B273" s="153"/>
      <c r="C273" s="151"/>
      <c r="D273" s="151"/>
    </row>
    <row r="274" spans="2:4" s="148" customFormat="1">
      <c r="B274" s="150"/>
      <c r="C274" s="151"/>
      <c r="D274" s="151"/>
    </row>
    <row r="275" spans="2:4" s="148" customFormat="1">
      <c r="B275" s="151"/>
      <c r="C275" s="151"/>
      <c r="D275" s="151"/>
    </row>
    <row r="276" spans="2:4" s="148" customFormat="1">
      <c r="B276" s="151"/>
      <c r="C276" s="151"/>
      <c r="D276" s="151"/>
    </row>
    <row r="277" spans="2:4" s="148" customFormat="1">
      <c r="B277" s="151"/>
      <c r="C277" s="151"/>
      <c r="D277" s="151"/>
    </row>
    <row r="278" spans="2:4" s="148" customFormat="1">
      <c r="B278" s="151"/>
      <c r="C278" s="151"/>
      <c r="D278" s="151"/>
    </row>
    <row r="279" spans="2:4" s="148" customFormat="1">
      <c r="B279" s="151"/>
      <c r="C279" s="151"/>
      <c r="D279" s="151"/>
    </row>
    <row r="280" spans="2:4" s="148" customFormat="1">
      <c r="B280" s="151"/>
      <c r="C280" s="151"/>
      <c r="D280" s="151"/>
    </row>
    <row r="281" spans="2:4" s="148" customFormat="1">
      <c r="B281" s="151"/>
      <c r="C281" s="151"/>
      <c r="D281" s="151"/>
    </row>
    <row r="282" spans="2:4" s="148" customFormat="1">
      <c r="B282" s="151"/>
      <c r="C282" s="151"/>
      <c r="D282" s="151"/>
    </row>
    <row r="283" spans="2:4" s="148" customFormat="1">
      <c r="B283" s="151"/>
      <c r="C283" s="151"/>
      <c r="D283" s="151"/>
    </row>
    <row r="284" spans="2:4" s="148" customFormat="1">
      <c r="B284" s="151"/>
      <c r="C284" s="151"/>
      <c r="D284" s="151"/>
    </row>
    <row r="285" spans="2:4" s="148" customFormat="1">
      <c r="B285" s="151"/>
      <c r="C285" s="151"/>
      <c r="D285" s="151"/>
    </row>
    <row r="286" spans="2:4" s="148" customFormat="1">
      <c r="B286" s="151"/>
      <c r="C286" s="151"/>
      <c r="D286" s="151"/>
    </row>
    <row r="287" spans="2:4" s="148" customFormat="1">
      <c r="B287" s="151"/>
      <c r="C287" s="151"/>
      <c r="D287" s="151"/>
    </row>
    <row r="288" spans="2:4" s="148" customFormat="1">
      <c r="B288" s="151"/>
      <c r="C288" s="151"/>
      <c r="D288" s="151"/>
    </row>
    <row r="289" spans="2:7" s="148" customFormat="1">
      <c r="B289" s="151"/>
      <c r="C289" s="151"/>
      <c r="D289" s="151"/>
    </row>
    <row r="290" spans="2:7" s="148" customFormat="1">
      <c r="B290" s="151"/>
      <c r="C290" s="151"/>
      <c r="D290" s="151"/>
    </row>
    <row r="291" spans="2:7" s="148" customFormat="1">
      <c r="B291" s="151"/>
      <c r="C291" s="151"/>
      <c r="D291" s="151"/>
    </row>
    <row r="292" spans="2:7" s="148" customFormat="1">
      <c r="B292" s="151"/>
      <c r="C292" s="151"/>
      <c r="D292" s="151"/>
    </row>
    <row r="293" spans="2:7" s="148" customFormat="1">
      <c r="B293" s="153"/>
      <c r="C293" s="151"/>
      <c r="D293" s="151"/>
    </row>
    <row r="294" spans="2:7" s="148" customFormat="1">
      <c r="B294" s="153"/>
      <c r="C294" s="151"/>
      <c r="D294" s="151"/>
    </row>
    <row r="295" spans="2:7" s="148" customFormat="1">
      <c r="B295" s="150"/>
      <c r="C295" s="151"/>
      <c r="D295" s="151"/>
    </row>
    <row r="296" spans="2:7"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B360" s="44"/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3"/>
    </row>
  </sheetData>
  <mergeCells count="2">
    <mergeCell ref="B6:N6"/>
    <mergeCell ref="B7:N7"/>
  </mergeCells>
  <phoneticPr fontId="6" type="noConversion"/>
  <dataValidations count="7">
    <dataValidation allowBlank="1" showInputMessage="1" showErrorMessage="1" sqref="A1"/>
    <dataValidation type="list" allowBlank="1" showInputMessage="1" showErrorMessage="1" sqref="E225:E356">
      <formula1>$AP$6:$AP$23</formula1>
    </dataValidation>
    <dataValidation type="list" allowBlank="1" showInputMessage="1" showErrorMessage="1" sqref="H225:H356">
      <formula1>$AT$6:$AT$19</formula1>
    </dataValidation>
    <dataValidation type="list" allowBlank="1" showInputMessage="1" showErrorMessage="1" sqref="G225:G362">
      <formula1>$AR$6:$AR$29</formula1>
    </dataValidation>
    <dataValidation type="list" allowBlank="1" showInputMessage="1" showErrorMessage="1" sqref="G12:G224">
      <formula1>$AW$6:$AW$29</formula1>
    </dataValidation>
    <dataValidation type="list" allowBlank="1" showInputMessage="1" showErrorMessage="1" sqref="H12:H224">
      <formula1>$AY$6:$AY$19</formula1>
    </dataValidation>
    <dataValidation type="list" allowBlank="1" showInputMessage="1" showErrorMessage="1" sqref="E12:E224">
      <formula1>$AU$6:$AU$23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 enableFormatConditionsCalculation="0">
    <tabColor indexed="44"/>
    <pageSetUpPr fitToPage="1"/>
  </sheetPr>
  <dimension ref="B1:AY255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21.28515625" style="2" customWidth="1"/>
    <col min="4" max="4" width="9.7109375" style="2" bestFit="1" customWidth="1"/>
    <col min="5" max="5" width="11.28515625" style="2" bestFit="1" customWidth="1"/>
    <col min="6" max="6" width="6.5703125" style="2" customWidth="1"/>
    <col min="7" max="7" width="7.85546875" style="2" bestFit="1" customWidth="1"/>
    <col min="8" max="8" width="13.140625" style="1" bestFit="1" customWidth="1"/>
    <col min="9" max="9" width="9.5703125" style="1" bestFit="1" customWidth="1"/>
    <col min="10" max="10" width="13.140625" style="1" bestFit="1" customWidth="1"/>
    <col min="11" max="11" width="12.140625" style="1" customWidth="1"/>
    <col min="12" max="12" width="13.7109375" style="1" customWidth="1"/>
    <col min="13" max="13" width="11.5703125" style="1" customWidth="1"/>
    <col min="14" max="14" width="6.28515625" style="1" customWidth="1"/>
    <col min="15" max="15" width="6.140625" style="1" customWidth="1"/>
    <col min="16" max="17" width="5.7109375" style="1" customWidth="1"/>
    <col min="18" max="18" width="6.85546875" style="1" customWidth="1"/>
    <col min="19" max="19" width="6.42578125" style="1" customWidth="1"/>
    <col min="20" max="20" width="6.7109375" style="1" customWidth="1"/>
    <col min="21" max="21" width="7.28515625" style="1" customWidth="1"/>
    <col min="22" max="33" width="5.7109375" style="1" customWidth="1"/>
    <col min="34" max="16384" width="9.140625" style="1"/>
  </cols>
  <sheetData>
    <row r="1" spans="2:51">
      <c r="B1" s="57" t="s">
        <v>202</v>
      </c>
      <c r="C1" s="81" t="s" vm="1">
        <v>273</v>
      </c>
      <c r="O1"/>
      <c r="P1"/>
    </row>
    <row r="2" spans="2:51">
      <c r="B2" s="57" t="s">
        <v>201</v>
      </c>
      <c r="C2" s="81" t="s">
        <v>274</v>
      </c>
      <c r="O2" s="163"/>
      <c r="P2" s="163"/>
    </row>
    <row r="3" spans="2:51">
      <c r="B3" s="57" t="s">
        <v>203</v>
      </c>
      <c r="C3" s="81" t="s">
        <v>2383</v>
      </c>
    </row>
    <row r="4" spans="2:51">
      <c r="B4" s="57" t="s">
        <v>204</v>
      </c>
      <c r="C4" s="81">
        <v>17010</v>
      </c>
    </row>
    <row r="6" spans="2:51" ht="26.25" customHeight="1">
      <c r="B6" s="189" t="s">
        <v>233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1"/>
      <c r="AY6" s="3"/>
    </row>
    <row r="7" spans="2:51" ht="26.25" customHeight="1">
      <c r="B7" s="189" t="s">
        <v>113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1"/>
      <c r="AV7" s="3"/>
      <c r="AY7" s="3"/>
    </row>
    <row r="8" spans="2:51" s="3" customFormat="1" ht="47.25">
      <c r="B8" s="23" t="s">
        <v>138</v>
      </c>
      <c r="C8" s="31" t="s">
        <v>58</v>
      </c>
      <c r="D8" s="73" t="s">
        <v>142</v>
      </c>
      <c r="E8" s="73" t="s">
        <v>140</v>
      </c>
      <c r="F8" s="73" t="s">
        <v>79</v>
      </c>
      <c r="G8" s="31" t="s">
        <v>124</v>
      </c>
      <c r="H8" s="31" t="s">
        <v>0</v>
      </c>
      <c r="I8" s="31" t="s">
        <v>128</v>
      </c>
      <c r="J8" s="31" t="s">
        <v>75</v>
      </c>
      <c r="K8" s="31" t="s">
        <v>72</v>
      </c>
      <c r="L8" s="73" t="s">
        <v>205</v>
      </c>
      <c r="M8" s="32" t="s">
        <v>207</v>
      </c>
      <c r="AV8" s="1"/>
      <c r="AW8" s="1"/>
      <c r="AY8" s="4"/>
    </row>
    <row r="9" spans="2:51" s="3" customFormat="1" ht="26.25" customHeight="1">
      <c r="B9" s="16"/>
      <c r="C9" s="17"/>
      <c r="D9" s="17"/>
      <c r="E9" s="17"/>
      <c r="F9" s="17"/>
      <c r="G9" s="17"/>
      <c r="H9" s="33" t="s">
        <v>22</v>
      </c>
      <c r="I9" s="33" t="s">
        <v>76</v>
      </c>
      <c r="J9" s="33" t="s">
        <v>23</v>
      </c>
      <c r="K9" s="33" t="s">
        <v>20</v>
      </c>
      <c r="L9" s="18" t="s">
        <v>20</v>
      </c>
      <c r="M9" s="18" t="s">
        <v>20</v>
      </c>
      <c r="AV9" s="1"/>
      <c r="AY9" s="4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AV10" s="1"/>
      <c r="AW10" s="3"/>
      <c r="AY10" s="1"/>
    </row>
    <row r="11" spans="2:51" s="149" customFormat="1" ht="18" customHeight="1">
      <c r="B11" s="82" t="s">
        <v>38</v>
      </c>
      <c r="C11" s="83"/>
      <c r="D11" s="83"/>
      <c r="E11" s="83"/>
      <c r="F11" s="83"/>
      <c r="G11" s="83"/>
      <c r="H11" s="91"/>
      <c r="I11" s="93"/>
      <c r="J11" s="91">
        <v>1147.0930645507119</v>
      </c>
      <c r="K11" s="83"/>
      <c r="L11" s="92">
        <v>1</v>
      </c>
      <c r="M11" s="92">
        <v>3.956808189231506E-2</v>
      </c>
      <c r="AV11" s="148"/>
      <c r="AW11" s="150"/>
      <c r="AY11" s="148"/>
    </row>
    <row r="12" spans="2:51" s="148" customFormat="1" ht="20.25">
      <c r="B12" s="84" t="s">
        <v>263</v>
      </c>
      <c r="C12" s="85"/>
      <c r="D12" s="85"/>
      <c r="E12" s="85"/>
      <c r="F12" s="85"/>
      <c r="G12" s="85"/>
      <c r="H12" s="94"/>
      <c r="I12" s="96"/>
      <c r="J12" s="94">
        <v>41.133435176132409</v>
      </c>
      <c r="K12" s="85"/>
      <c r="L12" s="95">
        <v>3.5858847418141576E-2</v>
      </c>
      <c r="M12" s="95">
        <v>1.4188658112050565E-3</v>
      </c>
      <c r="AW12" s="149"/>
    </row>
    <row r="13" spans="2:51" s="148" customFormat="1">
      <c r="B13" s="104" t="s">
        <v>81</v>
      </c>
      <c r="C13" s="85"/>
      <c r="D13" s="85"/>
      <c r="E13" s="85"/>
      <c r="F13" s="85"/>
      <c r="G13" s="85"/>
      <c r="H13" s="94"/>
      <c r="I13" s="96"/>
      <c r="J13" s="94">
        <v>38.109400060184406</v>
      </c>
      <c r="K13" s="85"/>
      <c r="L13" s="95">
        <v>3.3222587807303076E-2</v>
      </c>
      <c r="M13" s="95">
        <v>1.3145540750339961E-3</v>
      </c>
    </row>
    <row r="14" spans="2:51" s="148" customFormat="1">
      <c r="B14" s="90" t="s">
        <v>1551</v>
      </c>
      <c r="C14" s="87" t="s">
        <v>1552</v>
      </c>
      <c r="D14" s="100" t="s">
        <v>143</v>
      </c>
      <c r="E14" s="87" t="s">
        <v>1553</v>
      </c>
      <c r="F14" s="100" t="s">
        <v>1554</v>
      </c>
      <c r="G14" s="100" t="s">
        <v>278</v>
      </c>
      <c r="H14" s="97">
        <v>616.16901396745664</v>
      </c>
      <c r="I14" s="99">
        <v>1290</v>
      </c>
      <c r="J14" s="97">
        <v>7.9485802801801908</v>
      </c>
      <c r="K14" s="98">
        <v>8.2745873082753624E-6</v>
      </c>
      <c r="L14" s="98">
        <v>6.9293246780229231E-3</v>
      </c>
      <c r="M14" s="98">
        <v>2.7418008631845071E-4</v>
      </c>
    </row>
    <row r="15" spans="2:51" s="148" customFormat="1">
      <c r="B15" s="90" t="s">
        <v>1555</v>
      </c>
      <c r="C15" s="87" t="s">
        <v>1556</v>
      </c>
      <c r="D15" s="100" t="s">
        <v>143</v>
      </c>
      <c r="E15" s="87" t="s">
        <v>1557</v>
      </c>
      <c r="F15" s="100" t="s">
        <v>1554</v>
      </c>
      <c r="G15" s="100" t="s">
        <v>278</v>
      </c>
      <c r="H15" s="97">
        <v>6.9894352062344942E-2</v>
      </c>
      <c r="I15" s="99">
        <v>15250</v>
      </c>
      <c r="J15" s="97">
        <v>1.0658888689507604E-2</v>
      </c>
      <c r="K15" s="98">
        <v>2.5141853259836312E-9</v>
      </c>
      <c r="L15" s="98">
        <v>9.2920871190886563E-6</v>
      </c>
      <c r="M15" s="98">
        <v>3.6767006407862592E-7</v>
      </c>
    </row>
    <row r="16" spans="2:51" s="148" customFormat="1" ht="20.25">
      <c r="B16" s="90" t="s">
        <v>1558</v>
      </c>
      <c r="C16" s="87" t="s">
        <v>1559</v>
      </c>
      <c r="D16" s="100" t="s">
        <v>143</v>
      </c>
      <c r="E16" s="87" t="s">
        <v>1560</v>
      </c>
      <c r="F16" s="100" t="s">
        <v>1554</v>
      </c>
      <c r="G16" s="100" t="s">
        <v>278</v>
      </c>
      <c r="H16" s="97">
        <v>877.33496312566876</v>
      </c>
      <c r="I16" s="99">
        <v>1527</v>
      </c>
      <c r="J16" s="97">
        <v>13.396904886928963</v>
      </c>
      <c r="K16" s="98">
        <v>4.386674815628344E-6</v>
      </c>
      <c r="L16" s="98">
        <v>1.1679004346675393E-2</v>
      </c>
      <c r="M16" s="98">
        <v>4.6211580040995558E-4</v>
      </c>
      <c r="AV16" s="149"/>
    </row>
    <row r="17" spans="2:13" s="148" customFormat="1">
      <c r="B17" s="90" t="s">
        <v>1561</v>
      </c>
      <c r="C17" s="87" t="s">
        <v>1562</v>
      </c>
      <c r="D17" s="100" t="s">
        <v>143</v>
      </c>
      <c r="E17" s="87" t="s">
        <v>1560</v>
      </c>
      <c r="F17" s="100" t="s">
        <v>1554</v>
      </c>
      <c r="G17" s="100" t="s">
        <v>278</v>
      </c>
      <c r="H17" s="97">
        <v>564.41882627751363</v>
      </c>
      <c r="I17" s="99">
        <v>1268</v>
      </c>
      <c r="J17" s="97">
        <v>7.156830717198873</v>
      </c>
      <c r="K17" s="98">
        <v>4.5441922347989994E-6</v>
      </c>
      <c r="L17" s="98">
        <v>6.2391020732062629E-3</v>
      </c>
      <c r="M17" s="98">
        <v>2.4686930176713812E-4</v>
      </c>
    </row>
    <row r="18" spans="2:13" s="148" customFormat="1">
      <c r="B18" s="90" t="s">
        <v>1563</v>
      </c>
      <c r="C18" s="87" t="s">
        <v>1564</v>
      </c>
      <c r="D18" s="100" t="s">
        <v>143</v>
      </c>
      <c r="E18" s="87" t="s">
        <v>1557</v>
      </c>
      <c r="F18" s="100" t="s">
        <v>1554</v>
      </c>
      <c r="G18" s="100" t="s">
        <v>278</v>
      </c>
      <c r="H18" s="97">
        <v>80.372071081967107</v>
      </c>
      <c r="I18" s="99">
        <v>11940</v>
      </c>
      <c r="J18" s="97">
        <v>9.5964252871868716</v>
      </c>
      <c r="K18" s="98">
        <v>9.9325036088238079E-6</v>
      </c>
      <c r="L18" s="98">
        <v>8.3658646222794092E-3</v>
      </c>
      <c r="M18" s="98">
        <v>3.3102121647437307E-4</v>
      </c>
    </row>
    <row r="19" spans="2:13" s="148" customFormat="1">
      <c r="B19" s="86"/>
      <c r="C19" s="87"/>
      <c r="D19" s="87"/>
      <c r="E19" s="87"/>
      <c r="F19" s="87"/>
      <c r="G19" s="87"/>
      <c r="H19" s="97"/>
      <c r="I19" s="99"/>
      <c r="J19" s="87"/>
      <c r="K19" s="87"/>
      <c r="L19" s="98"/>
      <c r="M19" s="87"/>
    </row>
    <row r="20" spans="2:13" s="148" customFormat="1">
      <c r="B20" s="104" t="s">
        <v>82</v>
      </c>
      <c r="C20" s="85"/>
      <c r="D20" s="85"/>
      <c r="E20" s="85"/>
      <c r="F20" s="85"/>
      <c r="G20" s="85"/>
      <c r="H20" s="94"/>
      <c r="I20" s="96"/>
      <c r="J20" s="94">
        <v>3.0240351159480019</v>
      </c>
      <c r="K20" s="85"/>
      <c r="L20" s="95">
        <v>2.6362596108384993E-3</v>
      </c>
      <c r="M20" s="95">
        <v>1.0431173617106039E-4</v>
      </c>
    </row>
    <row r="21" spans="2:13" s="148" customFormat="1">
      <c r="B21" s="90" t="s">
        <v>1565</v>
      </c>
      <c r="C21" s="87" t="s">
        <v>1566</v>
      </c>
      <c r="D21" s="100" t="s">
        <v>143</v>
      </c>
      <c r="E21" s="87" t="s">
        <v>1567</v>
      </c>
      <c r="F21" s="100" t="s">
        <v>1568</v>
      </c>
      <c r="G21" s="100" t="s">
        <v>278</v>
      </c>
      <c r="H21" s="97">
        <v>497.15647910454567</v>
      </c>
      <c r="I21" s="99">
        <v>304.06</v>
      </c>
      <c r="J21" s="97">
        <v>1.5116539903652817</v>
      </c>
      <c r="K21" s="98">
        <v>1.117205571021451E-6</v>
      </c>
      <c r="L21" s="98">
        <v>1.3178128585036464E-3</v>
      </c>
      <c r="M21" s="98">
        <v>5.2143327104018092E-5</v>
      </c>
    </row>
    <row r="22" spans="2:13" s="148" customFormat="1">
      <c r="B22" s="90" t="s">
        <v>1569</v>
      </c>
      <c r="C22" s="87" t="s">
        <v>1570</v>
      </c>
      <c r="D22" s="100" t="s">
        <v>143</v>
      </c>
      <c r="E22" s="87" t="s">
        <v>1560</v>
      </c>
      <c r="F22" s="100" t="s">
        <v>1568</v>
      </c>
      <c r="G22" s="100" t="s">
        <v>278</v>
      </c>
      <c r="H22" s="97">
        <v>48.194933974370073</v>
      </c>
      <c r="I22" s="99">
        <v>3138.05</v>
      </c>
      <c r="J22" s="97">
        <v>1.5123811255827202</v>
      </c>
      <c r="K22" s="98">
        <v>2.7021619665806149E-6</v>
      </c>
      <c r="L22" s="98">
        <v>1.3184467523348531E-3</v>
      </c>
      <c r="M22" s="98">
        <v>5.2168409067042303E-5</v>
      </c>
    </row>
    <row r="23" spans="2:13" s="148" customFormat="1">
      <c r="B23" s="86"/>
      <c r="C23" s="87"/>
      <c r="D23" s="87"/>
      <c r="E23" s="87"/>
      <c r="F23" s="87"/>
      <c r="G23" s="87"/>
      <c r="H23" s="97"/>
      <c r="I23" s="99"/>
      <c r="J23" s="87"/>
      <c r="K23" s="87"/>
      <c r="L23" s="98"/>
      <c r="M23" s="87"/>
    </row>
    <row r="24" spans="2:13" s="148" customFormat="1">
      <c r="B24" s="84" t="s">
        <v>264</v>
      </c>
      <c r="C24" s="85"/>
      <c r="D24" s="85"/>
      <c r="E24" s="85"/>
      <c r="F24" s="85"/>
      <c r="G24" s="85"/>
      <c r="H24" s="94"/>
      <c r="I24" s="96"/>
      <c r="J24" s="94">
        <v>1105.9596293745794</v>
      </c>
      <c r="K24" s="85"/>
      <c r="L24" s="95">
        <v>0.9641411525818584</v>
      </c>
      <c r="M24" s="95">
        <v>3.814921608111E-2</v>
      </c>
    </row>
    <row r="25" spans="2:13" s="148" customFormat="1">
      <c r="B25" s="104" t="s">
        <v>83</v>
      </c>
      <c r="C25" s="85"/>
      <c r="D25" s="85"/>
      <c r="E25" s="85"/>
      <c r="F25" s="85"/>
      <c r="G25" s="85"/>
      <c r="H25" s="94"/>
      <c r="I25" s="96"/>
      <c r="J25" s="94">
        <v>1056.0234450491805</v>
      </c>
      <c r="K25" s="85"/>
      <c r="L25" s="95">
        <v>0.92060834267427005</v>
      </c>
      <c r="M25" s="95">
        <v>3.6426706293683969E-2</v>
      </c>
    </row>
    <row r="26" spans="2:13" s="148" customFormat="1">
      <c r="B26" s="90" t="s">
        <v>1571</v>
      </c>
      <c r="C26" s="87" t="s">
        <v>1572</v>
      </c>
      <c r="D26" s="100" t="s">
        <v>32</v>
      </c>
      <c r="E26" s="87"/>
      <c r="F26" s="100" t="s">
        <v>1554</v>
      </c>
      <c r="G26" s="100" t="s">
        <v>902</v>
      </c>
      <c r="H26" s="97">
        <v>151.60640607799266</v>
      </c>
      <c r="I26" s="99">
        <v>2327</v>
      </c>
      <c r="J26" s="97">
        <v>13.765791932525515</v>
      </c>
      <c r="K26" s="98">
        <v>6.0979716846452418E-6</v>
      </c>
      <c r="L26" s="98">
        <v>1.200058858163983E-2</v>
      </c>
      <c r="M26" s="98">
        <v>4.7484027175430588E-4</v>
      </c>
    </row>
    <row r="27" spans="2:13" s="148" customFormat="1">
      <c r="B27" s="90" t="s">
        <v>1573</v>
      </c>
      <c r="C27" s="87" t="s">
        <v>1574</v>
      </c>
      <c r="D27" s="100" t="s">
        <v>32</v>
      </c>
      <c r="E27" s="87"/>
      <c r="F27" s="100" t="s">
        <v>1554</v>
      </c>
      <c r="G27" s="100" t="s">
        <v>945</v>
      </c>
      <c r="H27" s="97">
        <v>234.02705429885819</v>
      </c>
      <c r="I27" s="99">
        <v>2441</v>
      </c>
      <c r="J27" s="97">
        <v>24.260271360420628</v>
      </c>
      <c r="K27" s="98">
        <v>2.0008547475466131E-5</v>
      </c>
      <c r="L27" s="98">
        <v>2.1149348828050647E-2</v>
      </c>
      <c r="M27" s="98">
        <v>8.3683916639744566E-4</v>
      </c>
    </row>
    <row r="28" spans="2:13" s="148" customFormat="1">
      <c r="B28" s="90" t="s">
        <v>1575</v>
      </c>
      <c r="C28" s="87" t="s">
        <v>1576</v>
      </c>
      <c r="D28" s="100" t="s">
        <v>1403</v>
      </c>
      <c r="E28" s="87"/>
      <c r="F28" s="100" t="s">
        <v>1554</v>
      </c>
      <c r="G28" s="100" t="s">
        <v>902</v>
      </c>
      <c r="H28" s="97">
        <v>216.02618797043343</v>
      </c>
      <c r="I28" s="99">
        <v>7461</v>
      </c>
      <c r="J28" s="97">
        <v>62.891319576691302</v>
      </c>
      <c r="K28" s="98">
        <v>3.2905739739418962E-6</v>
      </c>
      <c r="L28" s="98">
        <v>5.4826693247704603E-2</v>
      </c>
      <c r="M28" s="98">
        <v>2.169387088310013E-3</v>
      </c>
    </row>
    <row r="29" spans="2:13" s="148" customFormat="1">
      <c r="B29" s="90" t="s">
        <v>1577</v>
      </c>
      <c r="C29" s="87" t="s">
        <v>1578</v>
      </c>
      <c r="D29" s="100" t="s">
        <v>32</v>
      </c>
      <c r="E29" s="87"/>
      <c r="F29" s="100" t="s">
        <v>1554</v>
      </c>
      <c r="G29" s="100" t="s">
        <v>945</v>
      </c>
      <c r="H29" s="97">
        <v>80.872736900924153</v>
      </c>
      <c r="I29" s="99">
        <v>3310</v>
      </c>
      <c r="J29" s="97">
        <v>11.368206222309135</v>
      </c>
      <c r="K29" s="98">
        <v>3.3901797065992096E-7</v>
      </c>
      <c r="L29" s="98">
        <v>9.9104480478763787E-3</v>
      </c>
      <c r="M29" s="98">
        <v>3.9213741994790645E-4</v>
      </c>
    </row>
    <row r="30" spans="2:13" s="148" customFormat="1">
      <c r="B30" s="90" t="s">
        <v>1579</v>
      </c>
      <c r="C30" s="87" t="s">
        <v>1580</v>
      </c>
      <c r="D30" s="100" t="s">
        <v>32</v>
      </c>
      <c r="E30" s="87"/>
      <c r="F30" s="100" t="s">
        <v>1554</v>
      </c>
      <c r="G30" s="100" t="s">
        <v>974</v>
      </c>
      <c r="H30" s="97">
        <v>399.073354676973</v>
      </c>
      <c r="I30" s="99">
        <v>1685</v>
      </c>
      <c r="J30" s="97">
        <v>38.893848777914329</v>
      </c>
      <c r="K30" s="98">
        <v>5.8903816188483098E-6</v>
      </c>
      <c r="L30" s="98">
        <v>3.3906445762661885E-2</v>
      </c>
      <c r="M30" s="98">
        <v>1.3416130226143446E-3</v>
      </c>
    </row>
    <row r="31" spans="2:13" s="148" customFormat="1">
      <c r="B31" s="90" t="s">
        <v>1581</v>
      </c>
      <c r="C31" s="87" t="s">
        <v>1582</v>
      </c>
      <c r="D31" s="100" t="s">
        <v>1403</v>
      </c>
      <c r="E31" s="87"/>
      <c r="F31" s="100" t="s">
        <v>1554</v>
      </c>
      <c r="G31" s="100" t="s">
        <v>902</v>
      </c>
      <c r="H31" s="97">
        <v>404.20283976138103</v>
      </c>
      <c r="I31" s="99">
        <v>3529</v>
      </c>
      <c r="J31" s="97">
        <v>55.659369676506337</v>
      </c>
      <c r="K31" s="98">
        <v>2.6866257212454704E-6</v>
      </c>
      <c r="L31" s="98">
        <v>4.8522104610846668E-2</v>
      </c>
      <c r="M31" s="98">
        <v>1.9199266088294593E-3</v>
      </c>
    </row>
    <row r="32" spans="2:13" s="148" customFormat="1">
      <c r="B32" s="90" t="s">
        <v>1583</v>
      </c>
      <c r="C32" s="87" t="s">
        <v>1584</v>
      </c>
      <c r="D32" s="100" t="s">
        <v>1403</v>
      </c>
      <c r="E32" s="87"/>
      <c r="F32" s="100" t="s">
        <v>1554</v>
      </c>
      <c r="G32" s="100" t="s">
        <v>902</v>
      </c>
      <c r="H32" s="97">
        <v>168.775851306362</v>
      </c>
      <c r="I32" s="99">
        <v>2803</v>
      </c>
      <c r="J32" s="97">
        <v>18.459531312300655</v>
      </c>
      <c r="K32" s="98">
        <v>5.5978723484697182E-6</v>
      </c>
      <c r="L32" s="98">
        <v>1.6092444355882141E-2</v>
      </c>
      <c r="M32" s="98">
        <v>6.367471561210679E-4</v>
      </c>
    </row>
    <row r="33" spans="2:13" s="148" customFormat="1">
      <c r="B33" s="90" t="s">
        <v>1585</v>
      </c>
      <c r="C33" s="87" t="s">
        <v>1586</v>
      </c>
      <c r="D33" s="100" t="s">
        <v>1395</v>
      </c>
      <c r="E33" s="87"/>
      <c r="F33" s="100" t="s">
        <v>1554</v>
      </c>
      <c r="G33" s="100" t="s">
        <v>902</v>
      </c>
      <c r="H33" s="97">
        <v>62.925388005250049</v>
      </c>
      <c r="I33" s="99">
        <v>3842.58</v>
      </c>
      <c r="J33" s="97">
        <v>9.4348735815849789</v>
      </c>
      <c r="K33" s="98">
        <v>1.3388380426648946E-5</v>
      </c>
      <c r="L33" s="98">
        <v>8.2250288779144413E-3</v>
      </c>
      <c r="M33" s="98">
        <v>3.2544861620797483E-4</v>
      </c>
    </row>
    <row r="34" spans="2:13" s="148" customFormat="1">
      <c r="B34" s="90" t="s">
        <v>1587</v>
      </c>
      <c r="C34" s="87" t="s">
        <v>1588</v>
      </c>
      <c r="D34" s="100" t="s">
        <v>32</v>
      </c>
      <c r="E34" s="87"/>
      <c r="F34" s="100" t="s">
        <v>1554</v>
      </c>
      <c r="G34" s="100" t="s">
        <v>945</v>
      </c>
      <c r="H34" s="97">
        <v>383.76005778558982</v>
      </c>
      <c r="I34" s="99">
        <v>4570</v>
      </c>
      <c r="J34" s="97">
        <v>74.479676151467729</v>
      </c>
      <c r="K34" s="98">
        <v>4.4345684331666495E-6</v>
      </c>
      <c r="L34" s="98">
        <v>6.4929061514847161E-2</v>
      </c>
      <c r="M34" s="98">
        <v>2.5691184232106349E-3</v>
      </c>
    </row>
    <row r="35" spans="2:13" s="148" customFormat="1">
      <c r="B35" s="90" t="s">
        <v>1589</v>
      </c>
      <c r="C35" s="87" t="s">
        <v>1590</v>
      </c>
      <c r="D35" s="100" t="s">
        <v>1403</v>
      </c>
      <c r="E35" s="87"/>
      <c r="F35" s="100" t="s">
        <v>1554</v>
      </c>
      <c r="G35" s="100" t="s">
        <v>902</v>
      </c>
      <c r="H35" s="97">
        <v>107.74843127134046</v>
      </c>
      <c r="I35" s="99">
        <v>6531</v>
      </c>
      <c r="J35" s="97">
        <v>27.45856927996568</v>
      </c>
      <c r="K35" s="98">
        <v>2.2042837430395882E-5</v>
      </c>
      <c r="L35" s="98">
        <v>2.3937525322516463E-2</v>
      </c>
      <c r="M35" s="98">
        <v>9.4716196226069698E-4</v>
      </c>
    </row>
    <row r="36" spans="2:13" s="148" customFormat="1">
      <c r="B36" s="90" t="s">
        <v>1591</v>
      </c>
      <c r="C36" s="87" t="s">
        <v>1592</v>
      </c>
      <c r="D36" s="100" t="s">
        <v>32</v>
      </c>
      <c r="E36" s="87"/>
      <c r="F36" s="100" t="s">
        <v>1554</v>
      </c>
      <c r="G36" s="100" t="s">
        <v>945</v>
      </c>
      <c r="H36" s="97">
        <v>178.92661682972599</v>
      </c>
      <c r="I36" s="99">
        <v>2488</v>
      </c>
      <c r="J36" s="97">
        <v>18.905455044178709</v>
      </c>
      <c r="K36" s="98">
        <v>4.4499721658149216E-5</v>
      </c>
      <c r="L36" s="98">
        <v>1.6481186774138078E-2</v>
      </c>
      <c r="M36" s="98">
        <v>6.5212894796163527E-4</v>
      </c>
    </row>
    <row r="37" spans="2:13" s="148" customFormat="1">
      <c r="B37" s="90" t="s">
        <v>1593</v>
      </c>
      <c r="C37" s="87" t="s">
        <v>1594</v>
      </c>
      <c r="D37" s="100" t="s">
        <v>1403</v>
      </c>
      <c r="E37" s="87"/>
      <c r="F37" s="100" t="s">
        <v>1554</v>
      </c>
      <c r="G37" s="100" t="s">
        <v>902</v>
      </c>
      <c r="H37" s="97">
        <v>392.44947570537414</v>
      </c>
      <c r="I37" s="99">
        <v>3382</v>
      </c>
      <c r="J37" s="97">
        <v>51.789846227837394</v>
      </c>
      <c r="K37" s="98">
        <v>4.751082480783049E-6</v>
      </c>
      <c r="L37" s="98">
        <v>4.5148774609776059E-2</v>
      </c>
      <c r="M37" s="98">
        <v>1.7864504110972942E-3</v>
      </c>
    </row>
    <row r="38" spans="2:13" s="148" customFormat="1">
      <c r="B38" s="90" t="s">
        <v>1595</v>
      </c>
      <c r="C38" s="87" t="s">
        <v>1596</v>
      </c>
      <c r="D38" s="100" t="s">
        <v>1403</v>
      </c>
      <c r="E38" s="87"/>
      <c r="F38" s="100" t="s">
        <v>1554</v>
      </c>
      <c r="G38" s="100" t="s">
        <v>902</v>
      </c>
      <c r="H38" s="97">
        <v>134.1123469132668</v>
      </c>
      <c r="I38" s="99">
        <v>6950</v>
      </c>
      <c r="J38" s="97">
        <v>36.369793247061921</v>
      </c>
      <c r="K38" s="98">
        <v>1.697624644471732E-5</v>
      </c>
      <c r="L38" s="98">
        <v>3.1706052778993188E-2</v>
      </c>
      <c r="M38" s="98">
        <v>1.2545476928412663E-3</v>
      </c>
    </row>
    <row r="39" spans="2:13" s="148" customFormat="1">
      <c r="B39" s="90" t="s">
        <v>1597</v>
      </c>
      <c r="C39" s="87" t="s">
        <v>1598</v>
      </c>
      <c r="D39" s="100" t="s">
        <v>1403</v>
      </c>
      <c r="E39" s="87"/>
      <c r="F39" s="100" t="s">
        <v>1554</v>
      </c>
      <c r="G39" s="100" t="s">
        <v>902</v>
      </c>
      <c r="H39" s="97">
        <v>629.09771442906413</v>
      </c>
      <c r="I39" s="99">
        <v>3418</v>
      </c>
      <c r="J39" s="97">
        <v>83.902988648651657</v>
      </c>
      <c r="K39" s="98">
        <v>1.2709040627967961E-5</v>
      </c>
      <c r="L39" s="98">
        <v>7.3144011799525954E-2</v>
      </c>
      <c r="M39" s="98">
        <v>2.8941682488161018E-3</v>
      </c>
    </row>
    <row r="40" spans="2:13" s="148" customFormat="1">
      <c r="B40" s="90" t="s">
        <v>1599</v>
      </c>
      <c r="C40" s="87" t="s">
        <v>1600</v>
      </c>
      <c r="D40" s="100" t="s">
        <v>162</v>
      </c>
      <c r="E40" s="87"/>
      <c r="F40" s="100" t="s">
        <v>1554</v>
      </c>
      <c r="G40" s="100" t="s">
        <v>945</v>
      </c>
      <c r="H40" s="97">
        <v>458.66779427222258</v>
      </c>
      <c r="I40" s="99">
        <v>11207</v>
      </c>
      <c r="J40" s="97">
        <v>218.29783446342614</v>
      </c>
      <c r="K40" s="98">
        <v>2.5272089052170197E-5</v>
      </c>
      <c r="L40" s="98">
        <v>0.1903052517791379</v>
      </c>
      <c r="M40" s="98">
        <v>7.5300137869345656E-3</v>
      </c>
    </row>
    <row r="41" spans="2:13" s="148" customFormat="1">
      <c r="B41" s="90" t="s">
        <v>1601</v>
      </c>
      <c r="C41" s="87" t="s">
        <v>1602</v>
      </c>
      <c r="D41" s="100" t="s">
        <v>1403</v>
      </c>
      <c r="E41" s="87"/>
      <c r="F41" s="100" t="s">
        <v>1554</v>
      </c>
      <c r="G41" s="100" t="s">
        <v>902</v>
      </c>
      <c r="H41" s="97">
        <v>425.12435418205115</v>
      </c>
      <c r="I41" s="99">
        <v>18693</v>
      </c>
      <c r="J41" s="97">
        <v>310.08606954633836</v>
      </c>
      <c r="K41" s="98">
        <v>1.9759328167322685E-6</v>
      </c>
      <c r="L41" s="98">
        <v>0.27032337578275867</v>
      </c>
      <c r="M41" s="98">
        <v>1.0696177470379254E-2</v>
      </c>
    </row>
    <row r="42" spans="2:13" s="148" customFormat="1">
      <c r="B42" s="86"/>
      <c r="C42" s="87"/>
      <c r="D42" s="87"/>
      <c r="E42" s="87"/>
      <c r="F42" s="87"/>
      <c r="G42" s="87"/>
      <c r="H42" s="97"/>
      <c r="I42" s="99"/>
      <c r="J42" s="87"/>
      <c r="K42" s="87"/>
      <c r="L42" s="98"/>
      <c r="M42" s="87"/>
    </row>
    <row r="43" spans="2:13" s="148" customFormat="1">
      <c r="B43" s="104" t="s">
        <v>84</v>
      </c>
      <c r="C43" s="85"/>
      <c r="D43" s="85"/>
      <c r="E43" s="85"/>
      <c r="F43" s="85"/>
      <c r="G43" s="85"/>
      <c r="H43" s="94"/>
      <c r="I43" s="96"/>
      <c r="J43" s="94">
        <v>49.936184325399026</v>
      </c>
      <c r="K43" s="85"/>
      <c r="L43" s="95">
        <v>4.3532809907588274E-2</v>
      </c>
      <c r="M43" s="95">
        <v>1.7225097874260372E-3</v>
      </c>
    </row>
    <row r="44" spans="2:13" s="148" customFormat="1">
      <c r="B44" s="90" t="s">
        <v>1603</v>
      </c>
      <c r="C44" s="87" t="s">
        <v>1604</v>
      </c>
      <c r="D44" s="100" t="s">
        <v>1403</v>
      </c>
      <c r="E44" s="87"/>
      <c r="F44" s="100" t="s">
        <v>1568</v>
      </c>
      <c r="G44" s="100" t="s">
        <v>902</v>
      </c>
      <c r="H44" s="97">
        <v>105.73260797106539</v>
      </c>
      <c r="I44" s="99">
        <v>11401</v>
      </c>
      <c r="J44" s="97">
        <v>47.036950224933655</v>
      </c>
      <c r="K44" s="98">
        <v>5.0181588975351399E-7</v>
      </c>
      <c r="L44" s="98">
        <v>4.1005347934308073E-2</v>
      </c>
      <c r="M44" s="98">
        <v>1.6225029650875742E-3</v>
      </c>
    </row>
    <row r="45" spans="2:13" s="148" customFormat="1">
      <c r="B45" s="90" t="s">
        <v>1605</v>
      </c>
      <c r="C45" s="87" t="s">
        <v>1606</v>
      </c>
      <c r="D45" s="100" t="s">
        <v>146</v>
      </c>
      <c r="E45" s="87"/>
      <c r="F45" s="100" t="s">
        <v>1568</v>
      </c>
      <c r="G45" s="100" t="s">
        <v>974</v>
      </c>
      <c r="H45" s="97">
        <v>116.97799508342251</v>
      </c>
      <c r="I45" s="99">
        <v>169.12</v>
      </c>
      <c r="J45" s="97">
        <v>1.1443009737251049</v>
      </c>
      <c r="K45" s="98">
        <v>1.6064324520438119E-6</v>
      </c>
      <c r="L45" s="98">
        <v>9.97565942196067E-4</v>
      </c>
      <c r="M45" s="98">
        <v>3.947177089379841E-5</v>
      </c>
    </row>
    <row r="46" spans="2:13" s="148" customFormat="1">
      <c r="B46" s="90" t="s">
        <v>1607</v>
      </c>
      <c r="C46" s="87" t="s">
        <v>1608</v>
      </c>
      <c r="D46" s="100" t="s">
        <v>146</v>
      </c>
      <c r="E46" s="87"/>
      <c r="F46" s="100" t="s">
        <v>1568</v>
      </c>
      <c r="G46" s="100" t="s">
        <v>974</v>
      </c>
      <c r="H46" s="97">
        <v>292.44498770855625</v>
      </c>
      <c r="I46" s="99">
        <v>103.75</v>
      </c>
      <c r="J46" s="97">
        <v>1.7549331267402752</v>
      </c>
      <c r="K46" s="98">
        <v>6.9745305361378873E-6</v>
      </c>
      <c r="L46" s="98">
        <v>1.5298960310841381E-3</v>
      </c>
      <c r="M46" s="98">
        <v>6.0535051444664964E-5</v>
      </c>
    </row>
    <row r="47" spans="2:13" s="148" customFormat="1">
      <c r="B47" s="151"/>
      <c r="C47" s="151"/>
    </row>
    <row r="48" spans="2:13" s="148" customFormat="1">
      <c r="B48" s="151"/>
      <c r="C48" s="151"/>
    </row>
    <row r="49" spans="2:3" s="148" customFormat="1">
      <c r="B49" s="174" t="s">
        <v>2446</v>
      </c>
      <c r="C49" s="151"/>
    </row>
    <row r="50" spans="2:3" s="148" customFormat="1">
      <c r="B50" s="174" t="s">
        <v>135</v>
      </c>
      <c r="C50" s="151"/>
    </row>
    <row r="51" spans="2:3" s="148" customFormat="1">
      <c r="B51" s="152"/>
      <c r="C51" s="151"/>
    </row>
    <row r="52" spans="2:3" s="148" customFormat="1">
      <c r="B52" s="151"/>
      <c r="C52" s="151"/>
    </row>
    <row r="53" spans="2:3" s="148" customFormat="1">
      <c r="B53" s="151"/>
      <c r="C53" s="151"/>
    </row>
    <row r="54" spans="2:3" s="148" customFormat="1">
      <c r="B54" s="151"/>
      <c r="C54" s="151"/>
    </row>
    <row r="55" spans="2:3" s="148" customFormat="1">
      <c r="B55" s="151"/>
      <c r="C55" s="151"/>
    </row>
    <row r="56" spans="2:3" s="148" customFormat="1">
      <c r="B56" s="151"/>
      <c r="C56" s="151"/>
    </row>
    <row r="57" spans="2:3" s="148" customFormat="1">
      <c r="B57" s="151"/>
      <c r="C57" s="151"/>
    </row>
    <row r="58" spans="2:3" s="148" customFormat="1">
      <c r="B58" s="151"/>
      <c r="C58" s="151"/>
    </row>
    <row r="59" spans="2:3" s="148" customFormat="1">
      <c r="B59" s="151"/>
      <c r="C59" s="151"/>
    </row>
    <row r="60" spans="2:3" s="148" customFormat="1">
      <c r="B60" s="151"/>
      <c r="C60" s="151"/>
    </row>
    <row r="61" spans="2:3" s="148" customFormat="1">
      <c r="B61" s="151"/>
      <c r="C61" s="151"/>
    </row>
    <row r="62" spans="2:3" s="148" customFormat="1">
      <c r="B62" s="151"/>
      <c r="C62" s="151"/>
    </row>
    <row r="63" spans="2:3" s="148" customFormat="1">
      <c r="B63" s="151"/>
      <c r="C63" s="151"/>
    </row>
    <row r="64" spans="2:3" s="148" customFormat="1">
      <c r="B64" s="151"/>
      <c r="C64" s="151"/>
    </row>
    <row r="65" spans="2:3" s="148" customFormat="1">
      <c r="B65" s="151"/>
      <c r="C65" s="151"/>
    </row>
    <row r="66" spans="2:3" s="148" customFormat="1">
      <c r="B66" s="151"/>
      <c r="C66" s="151"/>
    </row>
    <row r="67" spans="2:3" s="148" customFormat="1">
      <c r="B67" s="151"/>
      <c r="C67" s="151"/>
    </row>
    <row r="68" spans="2:3" s="148" customFormat="1">
      <c r="B68" s="151"/>
      <c r="C68" s="151"/>
    </row>
    <row r="69" spans="2:3" s="148" customFormat="1">
      <c r="B69" s="151"/>
      <c r="C69" s="151"/>
    </row>
    <row r="70" spans="2:3" s="148" customFormat="1">
      <c r="B70" s="151"/>
      <c r="C70" s="151"/>
    </row>
    <row r="71" spans="2:3" s="148" customFormat="1">
      <c r="B71" s="151"/>
      <c r="C71" s="151"/>
    </row>
    <row r="72" spans="2:3" s="148" customFormat="1">
      <c r="B72" s="151"/>
      <c r="C72" s="151"/>
    </row>
    <row r="73" spans="2:3" s="148" customFormat="1">
      <c r="B73" s="151"/>
      <c r="C73" s="151"/>
    </row>
    <row r="74" spans="2:3" s="148" customFormat="1">
      <c r="B74" s="151"/>
      <c r="C74" s="151"/>
    </row>
    <row r="75" spans="2:3" s="148" customFormat="1">
      <c r="B75" s="151"/>
      <c r="C75" s="151"/>
    </row>
    <row r="76" spans="2:3" s="148" customFormat="1">
      <c r="B76" s="151"/>
      <c r="C76" s="151"/>
    </row>
    <row r="77" spans="2:3" s="148" customFormat="1">
      <c r="B77" s="151"/>
      <c r="C77" s="151"/>
    </row>
    <row r="78" spans="2:3" s="148" customFormat="1">
      <c r="B78" s="151"/>
      <c r="C78" s="151"/>
    </row>
    <row r="79" spans="2:3" s="148" customFormat="1">
      <c r="B79" s="151"/>
      <c r="C79" s="151"/>
    </row>
    <row r="80" spans="2:3" s="148" customFormat="1">
      <c r="B80" s="151"/>
      <c r="C80" s="151"/>
    </row>
    <row r="81" spans="2:3" s="148" customFormat="1">
      <c r="B81" s="151"/>
      <c r="C81" s="151"/>
    </row>
    <row r="82" spans="2:3" s="148" customFormat="1">
      <c r="B82" s="151"/>
      <c r="C82" s="151"/>
    </row>
    <row r="83" spans="2:3" s="148" customFormat="1">
      <c r="B83" s="151"/>
      <c r="C83" s="151"/>
    </row>
    <row r="84" spans="2:3" s="148" customFormat="1">
      <c r="B84" s="151"/>
      <c r="C84" s="151"/>
    </row>
    <row r="85" spans="2:3" s="148" customFormat="1">
      <c r="B85" s="151"/>
      <c r="C85" s="151"/>
    </row>
    <row r="86" spans="2:3" s="148" customFormat="1">
      <c r="B86" s="151"/>
      <c r="C86" s="151"/>
    </row>
    <row r="87" spans="2:3" s="148" customFormat="1">
      <c r="B87" s="151"/>
      <c r="C87" s="151"/>
    </row>
    <row r="88" spans="2:3" s="148" customFormat="1">
      <c r="B88" s="151"/>
      <c r="C88" s="151"/>
    </row>
    <row r="89" spans="2:3" s="148" customFormat="1">
      <c r="B89" s="151"/>
      <c r="C89" s="151"/>
    </row>
    <row r="90" spans="2:3" s="148" customFormat="1">
      <c r="B90" s="151"/>
      <c r="C90" s="151"/>
    </row>
    <row r="91" spans="2:3" s="148" customFormat="1">
      <c r="B91" s="151"/>
      <c r="C91" s="151"/>
    </row>
    <row r="92" spans="2:3" s="148" customFormat="1">
      <c r="B92" s="151"/>
      <c r="C92" s="151"/>
    </row>
    <row r="93" spans="2:3" s="148" customFormat="1">
      <c r="B93" s="151"/>
      <c r="C93" s="151"/>
    </row>
    <row r="94" spans="2:3" s="148" customFormat="1">
      <c r="B94" s="151"/>
      <c r="C94" s="151"/>
    </row>
    <row r="95" spans="2:3" s="148" customFormat="1">
      <c r="B95" s="151"/>
      <c r="C95" s="151"/>
    </row>
    <row r="96" spans="2:3" s="148" customFormat="1">
      <c r="B96" s="151"/>
      <c r="C96" s="151"/>
    </row>
    <row r="97" spans="2:7" s="148" customFormat="1">
      <c r="B97" s="151"/>
      <c r="C97" s="151"/>
    </row>
    <row r="98" spans="2:7" s="148" customFormat="1">
      <c r="B98" s="151"/>
      <c r="C98" s="151"/>
    </row>
    <row r="99" spans="2:7" s="148" customFormat="1">
      <c r="B99" s="151"/>
      <c r="C99" s="151"/>
    </row>
    <row r="100" spans="2:7" s="148" customFormat="1">
      <c r="B100" s="151"/>
      <c r="C100" s="151"/>
    </row>
    <row r="101" spans="2:7" s="148" customFormat="1">
      <c r="B101" s="151"/>
      <c r="C101" s="151"/>
    </row>
    <row r="102" spans="2:7">
      <c r="D102" s="1"/>
      <c r="E102" s="1"/>
      <c r="F102" s="1"/>
      <c r="G102" s="1"/>
    </row>
    <row r="103" spans="2:7">
      <c r="D103" s="1"/>
      <c r="E103" s="1"/>
      <c r="F103" s="1"/>
      <c r="G103" s="1"/>
    </row>
    <row r="104" spans="2:7">
      <c r="D104" s="1"/>
      <c r="E104" s="1"/>
      <c r="F104" s="1"/>
      <c r="G104" s="1"/>
    </row>
    <row r="105" spans="2:7">
      <c r="D105" s="1"/>
      <c r="E105" s="1"/>
      <c r="F105" s="1"/>
      <c r="G105" s="1"/>
    </row>
    <row r="106" spans="2:7">
      <c r="D106" s="1"/>
      <c r="E106" s="1"/>
      <c r="F106" s="1"/>
      <c r="G106" s="1"/>
    </row>
    <row r="107" spans="2:7">
      <c r="D107" s="1"/>
      <c r="E107" s="1"/>
      <c r="F107" s="1"/>
      <c r="G107" s="1"/>
    </row>
    <row r="108" spans="2:7">
      <c r="D108" s="1"/>
      <c r="E108" s="1"/>
      <c r="F108" s="1"/>
      <c r="G108" s="1"/>
    </row>
    <row r="109" spans="2:7">
      <c r="D109" s="1"/>
      <c r="E109" s="1"/>
      <c r="F109" s="1"/>
      <c r="G109" s="1"/>
    </row>
    <row r="110" spans="2:7">
      <c r="D110" s="1"/>
      <c r="E110" s="1"/>
      <c r="F110" s="1"/>
      <c r="G110" s="1"/>
    </row>
    <row r="111" spans="2:7">
      <c r="D111" s="1"/>
      <c r="E111" s="1"/>
      <c r="F111" s="1"/>
      <c r="G111" s="1"/>
    </row>
    <row r="112" spans="2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6" type="noConversion"/>
  <dataValidations count="1">
    <dataValidation allowBlank="1" showInputMessage="1" showErrorMessage="1" sqref="C5:C1048576 W1:XFD2 D1:N2 O1:U2 D3:N1048576 O3:XFD1048576 A1:A1048576 B1:B48 B51:B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 enableFormatConditionsCalculation="0">
    <tabColor indexed="44"/>
    <pageSetUpPr fitToPage="1"/>
  </sheetPr>
  <dimension ref="B1:BD309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1.7109375" style="2" bestFit="1" customWidth="1"/>
    <col min="3" max="3" width="28.5703125" style="2" bestFit="1" customWidth="1"/>
    <col min="4" max="4" width="6.42578125" style="2" customWidth="1"/>
    <col min="5" max="5" width="6.5703125" style="2" bestFit="1" customWidth="1"/>
    <col min="6" max="6" width="8.5703125" style="1" customWidth="1"/>
    <col min="7" max="7" width="7.28515625" style="1" customWidth="1"/>
    <col min="8" max="8" width="7.85546875" style="1" bestFit="1" customWidth="1"/>
    <col min="9" max="9" width="8" style="1" customWidth="1"/>
    <col min="10" max="10" width="13.140625" style="1" bestFit="1" customWidth="1"/>
    <col min="11" max="11" width="11.85546875" style="1" bestFit="1" customWidth="1"/>
    <col min="12" max="12" width="13.140625" style="1" bestFit="1" customWidth="1"/>
    <col min="13" max="13" width="12" style="1" customWidth="1"/>
    <col min="14" max="14" width="10" style="1" customWidth="1"/>
    <col min="15" max="15" width="9.85546875" style="1" customWidth="1"/>
    <col min="16" max="16" width="7.140625" style="1" customWidth="1"/>
    <col min="17" max="17" width="10" style="1" customWidth="1"/>
    <col min="18" max="18" width="9.5703125" style="1" customWidth="1"/>
    <col min="19" max="19" width="6.140625" style="1" customWidth="1"/>
    <col min="20" max="21" width="5.7109375" style="1" customWidth="1"/>
    <col min="22" max="22" width="6.85546875" style="1" customWidth="1"/>
    <col min="23" max="23" width="6.42578125" style="1" customWidth="1"/>
    <col min="24" max="24" width="6.7109375" style="1" customWidth="1"/>
    <col min="25" max="25" width="7.28515625" style="1" customWidth="1"/>
    <col min="26" max="37" width="5.7109375" style="1" customWidth="1"/>
    <col min="38" max="16384" width="9.140625" style="1"/>
  </cols>
  <sheetData>
    <row r="1" spans="2:56">
      <c r="B1" s="57" t="s">
        <v>202</v>
      </c>
      <c r="C1" s="81" t="s" vm="1">
        <v>273</v>
      </c>
    </row>
    <row r="2" spans="2:56">
      <c r="B2" s="57" t="s">
        <v>201</v>
      </c>
      <c r="C2" s="81" t="s">
        <v>274</v>
      </c>
    </row>
    <row r="3" spans="2:56">
      <c r="B3" s="57" t="s">
        <v>203</v>
      </c>
      <c r="C3" s="81" t="s">
        <v>2383</v>
      </c>
    </row>
    <row r="4" spans="2:56">
      <c r="B4" s="57" t="s">
        <v>204</v>
      </c>
      <c r="C4" s="81">
        <v>17010</v>
      </c>
    </row>
    <row r="6" spans="2:56" ht="26.25" customHeight="1">
      <c r="B6" s="189" t="s">
        <v>233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1"/>
    </row>
    <row r="7" spans="2:56" ht="26.25" customHeight="1">
      <c r="B7" s="189" t="s">
        <v>114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1"/>
      <c r="BD7" s="3"/>
    </row>
    <row r="8" spans="2:56" s="3" customFormat="1" ht="63">
      <c r="B8" s="23" t="s">
        <v>138</v>
      </c>
      <c r="C8" s="31" t="s">
        <v>58</v>
      </c>
      <c r="D8" s="73" t="s">
        <v>142</v>
      </c>
      <c r="E8" s="73" t="s">
        <v>140</v>
      </c>
      <c r="F8" s="77" t="s">
        <v>79</v>
      </c>
      <c r="G8" s="31" t="s">
        <v>15</v>
      </c>
      <c r="H8" s="31" t="s">
        <v>80</v>
      </c>
      <c r="I8" s="31" t="s">
        <v>124</v>
      </c>
      <c r="J8" s="31" t="s">
        <v>0</v>
      </c>
      <c r="K8" s="31" t="s">
        <v>128</v>
      </c>
      <c r="L8" s="31" t="s">
        <v>75</v>
      </c>
      <c r="M8" s="31" t="s">
        <v>72</v>
      </c>
      <c r="N8" s="73" t="s">
        <v>205</v>
      </c>
      <c r="O8" s="32" t="s">
        <v>207</v>
      </c>
      <c r="AY8" s="1"/>
      <c r="AZ8" s="1"/>
    </row>
    <row r="9" spans="2:56" s="3" customFormat="1" ht="20.25">
      <c r="B9" s="16"/>
      <c r="C9" s="17"/>
      <c r="D9" s="17"/>
      <c r="E9" s="17"/>
      <c r="F9" s="17"/>
      <c r="G9" s="17"/>
      <c r="H9" s="17"/>
      <c r="I9" s="17"/>
      <c r="J9" s="33" t="s">
        <v>22</v>
      </c>
      <c r="K9" s="33" t="s">
        <v>76</v>
      </c>
      <c r="L9" s="33" t="s">
        <v>23</v>
      </c>
      <c r="M9" s="33" t="s">
        <v>20</v>
      </c>
      <c r="N9" s="33" t="s">
        <v>20</v>
      </c>
      <c r="O9" s="34" t="s">
        <v>20</v>
      </c>
      <c r="AX9" s="1"/>
      <c r="AY9" s="1"/>
      <c r="AZ9" s="1"/>
      <c r="BD9" s="4"/>
    </row>
    <row r="10" spans="2:56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AX10" s="1"/>
      <c r="AY10" s="3"/>
      <c r="AZ10" s="1"/>
    </row>
    <row r="11" spans="2:56" s="149" customFormat="1" ht="18" customHeight="1">
      <c r="B11" s="82" t="s">
        <v>39</v>
      </c>
      <c r="C11" s="83"/>
      <c r="D11" s="83"/>
      <c r="E11" s="83"/>
      <c r="F11" s="83"/>
      <c r="G11" s="83"/>
      <c r="H11" s="83"/>
      <c r="I11" s="83"/>
      <c r="J11" s="91"/>
      <c r="K11" s="93"/>
      <c r="L11" s="91">
        <v>1725.8986368356429</v>
      </c>
      <c r="M11" s="83"/>
      <c r="N11" s="92">
        <v>1</v>
      </c>
      <c r="O11" s="92">
        <v>5.9533529327801628E-2</v>
      </c>
      <c r="AX11" s="148"/>
      <c r="AY11" s="150"/>
      <c r="AZ11" s="148"/>
      <c r="BD11" s="148"/>
    </row>
    <row r="12" spans="2:56" s="149" customFormat="1" ht="18" customHeight="1">
      <c r="B12" s="84" t="s">
        <v>262</v>
      </c>
      <c r="C12" s="85"/>
      <c r="D12" s="85"/>
      <c r="E12" s="85"/>
      <c r="F12" s="85"/>
      <c r="G12" s="85"/>
      <c r="H12" s="85"/>
      <c r="I12" s="85"/>
      <c r="J12" s="94"/>
      <c r="K12" s="96"/>
      <c r="L12" s="94">
        <v>1725.8986368356429</v>
      </c>
      <c r="M12" s="85"/>
      <c r="N12" s="95">
        <v>1</v>
      </c>
      <c r="O12" s="95">
        <v>5.9533529327801628E-2</v>
      </c>
      <c r="AX12" s="148"/>
      <c r="AY12" s="150"/>
      <c r="AZ12" s="148"/>
      <c r="BD12" s="148"/>
    </row>
    <row r="13" spans="2:56" s="148" customFormat="1">
      <c r="B13" s="104" t="s">
        <v>268</v>
      </c>
      <c r="C13" s="85"/>
      <c r="D13" s="85"/>
      <c r="E13" s="85"/>
      <c r="F13" s="85"/>
      <c r="G13" s="85"/>
      <c r="H13" s="85"/>
      <c r="I13" s="85"/>
      <c r="J13" s="94"/>
      <c r="K13" s="96"/>
      <c r="L13" s="94">
        <v>1725.8986368356429</v>
      </c>
      <c r="M13" s="85"/>
      <c r="N13" s="95">
        <v>1</v>
      </c>
      <c r="O13" s="95">
        <v>5.9533529327801628E-2</v>
      </c>
      <c r="AY13" s="150"/>
    </row>
    <row r="14" spans="2:56" s="148" customFormat="1" ht="20.25">
      <c r="B14" s="90" t="s">
        <v>1609</v>
      </c>
      <c r="C14" s="87" t="s">
        <v>1610</v>
      </c>
      <c r="D14" s="100" t="s">
        <v>32</v>
      </c>
      <c r="E14" s="87"/>
      <c r="F14" s="100" t="s">
        <v>1568</v>
      </c>
      <c r="G14" s="87" t="s">
        <v>634</v>
      </c>
      <c r="H14" s="87" t="s">
        <v>901</v>
      </c>
      <c r="I14" s="100" t="s">
        <v>902</v>
      </c>
      <c r="J14" s="97">
        <v>259.75602215682136</v>
      </c>
      <c r="K14" s="99">
        <v>9835</v>
      </c>
      <c r="L14" s="97">
        <v>99.684412762803902</v>
      </c>
      <c r="M14" s="98">
        <v>2.5168506497533581E-8</v>
      </c>
      <c r="N14" s="98">
        <v>5.7757976416025661E-2</v>
      </c>
      <c r="O14" s="98">
        <v>3.4385361828779383E-3</v>
      </c>
      <c r="AY14" s="149"/>
    </row>
    <row r="15" spans="2:56" s="148" customFormat="1">
      <c r="B15" s="90" t="s">
        <v>1611</v>
      </c>
      <c r="C15" s="87" t="s">
        <v>1612</v>
      </c>
      <c r="D15" s="100" t="s">
        <v>32</v>
      </c>
      <c r="E15" s="87"/>
      <c r="F15" s="100" t="s">
        <v>1568</v>
      </c>
      <c r="G15" s="87" t="s">
        <v>693</v>
      </c>
      <c r="H15" s="87" t="s">
        <v>901</v>
      </c>
      <c r="I15" s="100" t="s">
        <v>974</v>
      </c>
      <c r="J15" s="97">
        <v>294.56232451296472</v>
      </c>
      <c r="K15" s="99">
        <v>13164.940000000002</v>
      </c>
      <c r="L15" s="97">
        <v>224.29746602892166</v>
      </c>
      <c r="M15" s="98">
        <v>1.3060568908543252E-7</v>
      </c>
      <c r="N15" s="98">
        <v>0.12995981411756655</v>
      </c>
      <c r="O15" s="98">
        <v>7.7369664052037964E-3</v>
      </c>
    </row>
    <row r="16" spans="2:56" s="148" customFormat="1">
      <c r="B16" s="90" t="s">
        <v>1613</v>
      </c>
      <c r="C16" s="87" t="s">
        <v>1614</v>
      </c>
      <c r="D16" s="100" t="s">
        <v>32</v>
      </c>
      <c r="E16" s="87"/>
      <c r="F16" s="100" t="s">
        <v>1568</v>
      </c>
      <c r="G16" s="87" t="s">
        <v>693</v>
      </c>
      <c r="H16" s="87" t="s">
        <v>901</v>
      </c>
      <c r="I16" s="100" t="s">
        <v>945</v>
      </c>
      <c r="J16" s="97">
        <v>8.9260059148405553</v>
      </c>
      <c r="K16" s="99">
        <v>88158</v>
      </c>
      <c r="L16" s="97">
        <v>33.418019486115575</v>
      </c>
      <c r="M16" s="98">
        <v>0</v>
      </c>
      <c r="N16" s="98">
        <v>1.9362677953895371E-2</v>
      </c>
      <c r="O16" s="98">
        <v>1.1527285558330079E-3</v>
      </c>
    </row>
    <row r="17" spans="2:50" s="148" customFormat="1">
      <c r="B17" s="90" t="s">
        <v>1615</v>
      </c>
      <c r="C17" s="87" t="s">
        <v>1616</v>
      </c>
      <c r="D17" s="100" t="s">
        <v>32</v>
      </c>
      <c r="E17" s="87"/>
      <c r="F17" s="100" t="s">
        <v>1568</v>
      </c>
      <c r="G17" s="87" t="s">
        <v>693</v>
      </c>
      <c r="H17" s="87" t="s">
        <v>901</v>
      </c>
      <c r="I17" s="100" t="s">
        <v>945</v>
      </c>
      <c r="J17" s="97">
        <v>4.506542167190327</v>
      </c>
      <c r="K17" s="99">
        <v>154318.20000000001</v>
      </c>
      <c r="L17" s="97">
        <v>29.534008581804947</v>
      </c>
      <c r="M17" s="98">
        <v>2.1812165577062398E-9</v>
      </c>
      <c r="N17" s="98">
        <v>1.7112249787713037E-2</v>
      </c>
      <c r="O17" s="98">
        <v>1.0187526246014812E-3</v>
      </c>
    </row>
    <row r="18" spans="2:50" s="148" customFormat="1">
      <c r="B18" s="90" t="s">
        <v>1617</v>
      </c>
      <c r="C18" s="87" t="s">
        <v>1618</v>
      </c>
      <c r="D18" s="100" t="s">
        <v>32</v>
      </c>
      <c r="E18" s="87"/>
      <c r="F18" s="100" t="s">
        <v>1568</v>
      </c>
      <c r="G18" s="87" t="s">
        <v>982</v>
      </c>
      <c r="H18" s="87" t="s">
        <v>901</v>
      </c>
      <c r="I18" s="100" t="s">
        <v>945</v>
      </c>
      <c r="J18" s="97">
        <v>10.468059561678141</v>
      </c>
      <c r="K18" s="99">
        <v>22214</v>
      </c>
      <c r="L18" s="97">
        <v>9.8754003932862648</v>
      </c>
      <c r="M18" s="98">
        <v>9.8281755199047197E-10</v>
      </c>
      <c r="N18" s="98">
        <v>5.7218889814945129E-3</v>
      </c>
      <c r="O18" s="98">
        <v>3.4064424549022854E-4</v>
      </c>
    </row>
    <row r="19" spans="2:50" s="148" customFormat="1" ht="20.25">
      <c r="B19" s="90" t="s">
        <v>1619</v>
      </c>
      <c r="C19" s="87" t="s">
        <v>1620</v>
      </c>
      <c r="D19" s="100" t="s">
        <v>32</v>
      </c>
      <c r="E19" s="87"/>
      <c r="F19" s="100" t="s">
        <v>1568</v>
      </c>
      <c r="G19" s="87" t="s">
        <v>997</v>
      </c>
      <c r="H19" s="87" t="s">
        <v>901</v>
      </c>
      <c r="I19" s="100" t="s">
        <v>945</v>
      </c>
      <c r="J19" s="97">
        <v>55.505716506448358</v>
      </c>
      <c r="K19" s="99">
        <v>17321</v>
      </c>
      <c r="L19" s="97">
        <v>40.829352512680536</v>
      </c>
      <c r="M19" s="98">
        <v>1.6517265190389032E-8</v>
      </c>
      <c r="N19" s="98">
        <v>2.3656865844415582E-2</v>
      </c>
      <c r="O19" s="98">
        <v>1.4083767165523836E-3</v>
      </c>
      <c r="AX19" s="149"/>
    </row>
    <row r="20" spans="2:50" s="148" customFormat="1">
      <c r="B20" s="90" t="s">
        <v>1621</v>
      </c>
      <c r="C20" s="87" t="s">
        <v>1622</v>
      </c>
      <c r="D20" s="100" t="s">
        <v>32</v>
      </c>
      <c r="E20" s="87"/>
      <c r="F20" s="100" t="s">
        <v>1568</v>
      </c>
      <c r="G20" s="87" t="s">
        <v>997</v>
      </c>
      <c r="H20" s="87" t="s">
        <v>901</v>
      </c>
      <c r="I20" s="100" t="s">
        <v>945</v>
      </c>
      <c r="J20" s="97">
        <v>132.45750893246955</v>
      </c>
      <c r="K20" s="99">
        <v>13099</v>
      </c>
      <c r="L20" s="97">
        <v>73.684566547649027</v>
      </c>
      <c r="M20" s="98">
        <v>7.6016701988841912E-9</v>
      </c>
      <c r="N20" s="98">
        <v>4.2693449647046681E-2</v>
      </c>
      <c r="O20" s="98">
        <v>2.5416917366674753E-3</v>
      </c>
      <c r="AX20" s="150"/>
    </row>
    <row r="21" spans="2:50" s="148" customFormat="1">
      <c r="B21" s="90" t="s">
        <v>1623</v>
      </c>
      <c r="C21" s="87" t="s">
        <v>1624</v>
      </c>
      <c r="D21" s="100" t="s">
        <v>32</v>
      </c>
      <c r="E21" s="87"/>
      <c r="F21" s="100" t="s">
        <v>1568</v>
      </c>
      <c r="G21" s="87" t="s">
        <v>997</v>
      </c>
      <c r="H21" s="87" t="s">
        <v>901</v>
      </c>
      <c r="I21" s="100" t="s">
        <v>902</v>
      </c>
      <c r="J21" s="97">
        <v>2303.3806022639637</v>
      </c>
      <c r="K21" s="99">
        <v>1301</v>
      </c>
      <c r="L21" s="97">
        <v>116.93116239036983</v>
      </c>
      <c r="M21" s="98">
        <v>2.1068339297032127E-7</v>
      </c>
      <c r="N21" s="98">
        <v>6.7750886346812256E-2</v>
      </c>
      <c r="O21" s="98">
        <v>4.0334493793125021E-3</v>
      </c>
    </row>
    <row r="22" spans="2:50" s="148" customFormat="1">
      <c r="B22" s="90" t="s">
        <v>1625</v>
      </c>
      <c r="C22" s="87" t="s">
        <v>1626</v>
      </c>
      <c r="D22" s="100" t="s">
        <v>32</v>
      </c>
      <c r="E22" s="87"/>
      <c r="F22" s="100" t="s">
        <v>1568</v>
      </c>
      <c r="G22" s="87" t="s">
        <v>1018</v>
      </c>
      <c r="H22" s="87" t="s">
        <v>901</v>
      </c>
      <c r="I22" s="100" t="s">
        <v>902</v>
      </c>
      <c r="J22" s="97">
        <v>206.19808869980778</v>
      </c>
      <c r="K22" s="99">
        <v>9520.1</v>
      </c>
      <c r="L22" s="97">
        <v>76.597291082757309</v>
      </c>
      <c r="M22" s="98">
        <v>7.0843991532659676E-8</v>
      </c>
      <c r="N22" s="98">
        <v>4.4381106426501955E-2</v>
      </c>
      <c r="O22" s="98">
        <v>2.6421639010424389E-3</v>
      </c>
    </row>
    <row r="23" spans="2:50" s="148" customFormat="1">
      <c r="B23" s="90" t="s">
        <v>1627</v>
      </c>
      <c r="C23" s="87" t="s">
        <v>1628</v>
      </c>
      <c r="D23" s="100" t="s">
        <v>32</v>
      </c>
      <c r="E23" s="87"/>
      <c r="F23" s="100" t="s">
        <v>1568</v>
      </c>
      <c r="G23" s="87" t="s">
        <v>1018</v>
      </c>
      <c r="H23" s="87" t="s">
        <v>901</v>
      </c>
      <c r="I23" s="100" t="s">
        <v>902</v>
      </c>
      <c r="J23" s="97">
        <v>0.47445689915860756</v>
      </c>
      <c r="K23" s="99">
        <v>1016633</v>
      </c>
      <c r="L23" s="97">
        <v>18.821193656547258</v>
      </c>
      <c r="M23" s="98">
        <v>2.8783932100977532E-11</v>
      </c>
      <c r="N23" s="98">
        <v>1.090515587349618E-2</v>
      </c>
      <c r="O23" s="98">
        <v>6.4922241701903288E-4</v>
      </c>
    </row>
    <row r="24" spans="2:50" s="148" customFormat="1">
      <c r="B24" s="90" t="s">
        <v>1629</v>
      </c>
      <c r="C24" s="87" t="s">
        <v>1630</v>
      </c>
      <c r="D24" s="100" t="s">
        <v>32</v>
      </c>
      <c r="E24" s="87"/>
      <c r="F24" s="100" t="s">
        <v>1568</v>
      </c>
      <c r="G24" s="87" t="s">
        <v>1018</v>
      </c>
      <c r="H24" s="87" t="s">
        <v>901</v>
      </c>
      <c r="I24" s="100" t="s">
        <v>902</v>
      </c>
      <c r="J24" s="97">
        <v>2887.4425518673279</v>
      </c>
      <c r="K24" s="99">
        <v>1039</v>
      </c>
      <c r="L24" s="97">
        <v>117.0620607142281</v>
      </c>
      <c r="M24" s="98">
        <v>9.6709685108700723E-8</v>
      </c>
      <c r="N24" s="98">
        <v>6.7826729922480317E-2</v>
      </c>
      <c r="O24" s="98">
        <v>4.0379646150488623E-3</v>
      </c>
    </row>
    <row r="25" spans="2:50" s="148" customFormat="1">
      <c r="B25" s="90" t="s">
        <v>1631</v>
      </c>
      <c r="C25" s="87" t="s">
        <v>1632</v>
      </c>
      <c r="D25" s="100" t="s">
        <v>32</v>
      </c>
      <c r="E25" s="87"/>
      <c r="F25" s="100" t="s">
        <v>1568</v>
      </c>
      <c r="G25" s="87" t="s">
        <v>1018</v>
      </c>
      <c r="H25" s="87" t="s">
        <v>901</v>
      </c>
      <c r="I25" s="100" t="s">
        <v>945</v>
      </c>
      <c r="J25" s="97">
        <v>203.42091996743201</v>
      </c>
      <c r="K25" s="99">
        <v>9955</v>
      </c>
      <c r="L25" s="97">
        <v>86.000046089343485</v>
      </c>
      <c r="M25" s="98">
        <v>1.2373660072056874E-8</v>
      </c>
      <c r="N25" s="98">
        <v>4.9829140746655128E-2</v>
      </c>
      <c r="O25" s="98">
        <v>2.9665046120201481E-3</v>
      </c>
    </row>
    <row r="26" spans="2:50" s="148" customFormat="1">
      <c r="B26" s="90" t="s">
        <v>1633</v>
      </c>
      <c r="C26" s="87" t="s">
        <v>1634</v>
      </c>
      <c r="D26" s="100" t="s">
        <v>32</v>
      </c>
      <c r="E26" s="87"/>
      <c r="F26" s="100" t="s">
        <v>1568</v>
      </c>
      <c r="G26" s="87" t="s">
        <v>1018</v>
      </c>
      <c r="H26" s="87" t="s">
        <v>930</v>
      </c>
      <c r="I26" s="100" t="s">
        <v>902</v>
      </c>
      <c r="J26" s="97">
        <v>77.947234221882837</v>
      </c>
      <c r="K26" s="99">
        <v>6982</v>
      </c>
      <c r="L26" s="97">
        <v>21.235760857598411</v>
      </c>
      <c r="M26" s="98">
        <v>1.0799816452121577E-7</v>
      </c>
      <c r="N26" s="98">
        <v>1.2304176157490463E-2</v>
      </c>
      <c r="O26" s="98">
        <v>7.3251103212639609E-4</v>
      </c>
    </row>
    <row r="27" spans="2:50" s="148" customFormat="1">
      <c r="B27" s="90" t="s">
        <v>1635</v>
      </c>
      <c r="C27" s="87" t="s">
        <v>1636</v>
      </c>
      <c r="D27" s="100" t="s">
        <v>32</v>
      </c>
      <c r="E27" s="87"/>
      <c r="F27" s="100" t="s">
        <v>1568</v>
      </c>
      <c r="G27" s="87" t="s">
        <v>1025</v>
      </c>
      <c r="H27" s="87" t="s">
        <v>901</v>
      </c>
      <c r="I27" s="100" t="s">
        <v>902</v>
      </c>
      <c r="J27" s="97">
        <v>138.79816078237238</v>
      </c>
      <c r="K27" s="99">
        <v>10883</v>
      </c>
      <c r="L27" s="97">
        <v>58.941285777252403</v>
      </c>
      <c r="M27" s="98">
        <v>5.0439622304256232E-8</v>
      </c>
      <c r="N27" s="98">
        <v>3.4151070357943264E-2</v>
      </c>
      <c r="O27" s="98">
        <v>2.0331337487304317E-3</v>
      </c>
    </row>
    <row r="28" spans="2:50" s="148" customFormat="1">
      <c r="B28" s="90" t="s">
        <v>1637</v>
      </c>
      <c r="C28" s="87" t="s">
        <v>1638</v>
      </c>
      <c r="D28" s="100" t="s">
        <v>32</v>
      </c>
      <c r="E28" s="87"/>
      <c r="F28" s="100" t="s">
        <v>1568</v>
      </c>
      <c r="G28" s="87" t="s">
        <v>720</v>
      </c>
      <c r="H28" s="87" t="s">
        <v>901</v>
      </c>
      <c r="I28" s="100" t="s">
        <v>902</v>
      </c>
      <c r="J28" s="97">
        <v>5.8696516504989242</v>
      </c>
      <c r="K28" s="99">
        <v>134842.69999999998</v>
      </c>
      <c r="L28" s="97">
        <v>30.883532360667001</v>
      </c>
      <c r="M28" s="98">
        <v>7.3603913306201021E-9</v>
      </c>
      <c r="N28" s="98">
        <v>1.7894175070032249E-2</v>
      </c>
      <c r="O28" s="98">
        <v>1.0653033963285816E-3</v>
      </c>
    </row>
    <row r="29" spans="2:50" s="148" customFormat="1">
      <c r="B29" s="90" t="s">
        <v>1639</v>
      </c>
      <c r="C29" s="87" t="s">
        <v>1640</v>
      </c>
      <c r="D29" s="100" t="s">
        <v>32</v>
      </c>
      <c r="E29" s="87"/>
      <c r="F29" s="100" t="s">
        <v>1554</v>
      </c>
      <c r="G29" s="87" t="s">
        <v>727</v>
      </c>
      <c r="H29" s="87"/>
      <c r="I29" s="100" t="s">
        <v>902</v>
      </c>
      <c r="J29" s="97">
        <v>76.338450477749916</v>
      </c>
      <c r="K29" s="99">
        <v>13374.39</v>
      </c>
      <c r="L29" s="97">
        <v>39.838648196943971</v>
      </c>
      <c r="M29" s="98">
        <v>4.7737158884312048E-9</v>
      </c>
      <c r="N29" s="98">
        <v>2.308284353824297E-2</v>
      </c>
      <c r="O29" s="98">
        <v>1.374203142753044E-3</v>
      </c>
    </row>
    <row r="30" spans="2:50" s="148" customFormat="1">
      <c r="B30" s="90" t="s">
        <v>1641</v>
      </c>
      <c r="C30" s="87" t="s">
        <v>1642</v>
      </c>
      <c r="D30" s="100" t="s">
        <v>32</v>
      </c>
      <c r="E30" s="87"/>
      <c r="F30" s="100" t="s">
        <v>1554</v>
      </c>
      <c r="G30" s="87" t="s">
        <v>727</v>
      </c>
      <c r="H30" s="87"/>
      <c r="I30" s="100" t="s">
        <v>902</v>
      </c>
      <c r="J30" s="97">
        <v>48.014539283702049</v>
      </c>
      <c r="K30" s="99">
        <v>7075.01</v>
      </c>
      <c r="L30" s="97">
        <v>13.255230351301034</v>
      </c>
      <c r="M30" s="98">
        <v>1.8082823464469716E-8</v>
      </c>
      <c r="N30" s="98">
        <v>7.6801905212718052E-3</v>
      </c>
      <c r="O30" s="98">
        <v>4.5722884764123905E-4</v>
      </c>
    </row>
    <row r="31" spans="2:50" s="148" customFormat="1">
      <c r="B31" s="90" t="s">
        <v>1643</v>
      </c>
      <c r="C31" s="87" t="s">
        <v>1644</v>
      </c>
      <c r="D31" s="100" t="s">
        <v>32</v>
      </c>
      <c r="E31" s="87"/>
      <c r="F31" s="100" t="s">
        <v>1554</v>
      </c>
      <c r="G31" s="87" t="s">
        <v>727</v>
      </c>
      <c r="H31" s="87"/>
      <c r="I31" s="100" t="s">
        <v>902</v>
      </c>
      <c r="J31" s="97">
        <v>543.63099138517498</v>
      </c>
      <c r="K31" s="99">
        <v>907</v>
      </c>
      <c r="L31" s="97">
        <v>19.239720516144502</v>
      </c>
      <c r="M31" s="98">
        <v>1.3788927295751663E-6</v>
      </c>
      <c r="N31" s="98">
        <v>1.1147653810897992E-2</v>
      </c>
      <c r="O31" s="98">
        <v>6.6365917508727501E-4</v>
      </c>
    </row>
    <row r="32" spans="2:50" s="148" customFormat="1">
      <c r="B32" s="90" t="s">
        <v>1645</v>
      </c>
      <c r="C32" s="87" t="s">
        <v>1646</v>
      </c>
      <c r="D32" s="100" t="s">
        <v>32</v>
      </c>
      <c r="E32" s="87"/>
      <c r="F32" s="100" t="s">
        <v>1554</v>
      </c>
      <c r="G32" s="87" t="s">
        <v>727</v>
      </c>
      <c r="H32" s="87"/>
      <c r="I32" s="100" t="s">
        <v>1647</v>
      </c>
      <c r="J32" s="97">
        <v>1.1645159410554711</v>
      </c>
      <c r="K32" s="99">
        <v>1065932</v>
      </c>
      <c r="L32" s="97">
        <v>40.225399484419583</v>
      </c>
      <c r="M32" s="98">
        <v>1.7591111659630131E-7</v>
      </c>
      <c r="N32" s="98">
        <v>2.330693044533081E-2</v>
      </c>
      <c r="O32" s="98">
        <v>1.3875438272081342E-3</v>
      </c>
    </row>
    <row r="33" spans="2:15" s="148" customFormat="1">
      <c r="B33" s="90" t="s">
        <v>1648</v>
      </c>
      <c r="C33" s="87" t="s">
        <v>1649</v>
      </c>
      <c r="D33" s="100" t="s">
        <v>32</v>
      </c>
      <c r="E33" s="87"/>
      <c r="F33" s="100" t="s">
        <v>32</v>
      </c>
      <c r="G33" s="87" t="s">
        <v>727</v>
      </c>
      <c r="H33" s="87"/>
      <c r="I33" s="100" t="s">
        <v>902</v>
      </c>
      <c r="J33" s="97">
        <v>80.269221104239875</v>
      </c>
      <c r="K33" s="99">
        <v>1032</v>
      </c>
      <c r="L33" s="97">
        <v>3.232332365996232</v>
      </c>
      <c r="M33" s="98">
        <v>8.1649421039555854E-8</v>
      </c>
      <c r="N33" s="98">
        <v>1.8728402103165033E-3</v>
      </c>
      <c r="O33" s="98">
        <v>1.1149678758716372E-4</v>
      </c>
    </row>
    <row r="34" spans="2:15" s="148" customFormat="1">
      <c r="B34" s="90" t="s">
        <v>1650</v>
      </c>
      <c r="C34" s="87" t="s">
        <v>1651</v>
      </c>
      <c r="D34" s="100" t="s">
        <v>32</v>
      </c>
      <c r="E34" s="87"/>
      <c r="F34" s="100" t="s">
        <v>1554</v>
      </c>
      <c r="G34" s="87" t="s">
        <v>727</v>
      </c>
      <c r="H34" s="87"/>
      <c r="I34" s="100" t="s">
        <v>902</v>
      </c>
      <c r="J34" s="97">
        <v>378.17801993160253</v>
      </c>
      <c r="K34" s="99">
        <v>1390</v>
      </c>
      <c r="L34" s="97">
        <v>20.511543811243055</v>
      </c>
      <c r="M34" s="98">
        <v>2.7221102633563055E-7</v>
      </c>
      <c r="N34" s="98">
        <v>1.1884558787791873E-2</v>
      </c>
      <c r="O34" s="98">
        <v>7.0752972914099003E-4</v>
      </c>
    </row>
    <row r="35" spans="2:15" s="148" customFormat="1">
      <c r="B35" s="90" t="s">
        <v>1652</v>
      </c>
      <c r="C35" s="87" t="s">
        <v>1653</v>
      </c>
      <c r="D35" s="100" t="s">
        <v>32</v>
      </c>
      <c r="E35" s="87"/>
      <c r="F35" s="100" t="s">
        <v>1554</v>
      </c>
      <c r="G35" s="87" t="s">
        <v>727</v>
      </c>
      <c r="H35" s="87"/>
      <c r="I35" s="100" t="s">
        <v>945</v>
      </c>
      <c r="J35" s="97">
        <v>45.431653454460566</v>
      </c>
      <c r="K35" s="99">
        <v>20298.96</v>
      </c>
      <c r="L35" s="97">
        <v>39.164640050837583</v>
      </c>
      <c r="M35" s="98">
        <v>3.5776878984854205E-8</v>
      </c>
      <c r="N35" s="98">
        <v>2.2692317622223852E-2</v>
      </c>
      <c r="O35" s="98">
        <v>1.3509537566784532E-3</v>
      </c>
    </row>
    <row r="36" spans="2:15" s="148" customFormat="1">
      <c r="B36" s="90" t="s">
        <v>1654</v>
      </c>
      <c r="C36" s="87" t="s">
        <v>1655</v>
      </c>
      <c r="D36" s="100" t="s">
        <v>32</v>
      </c>
      <c r="E36" s="87"/>
      <c r="F36" s="100" t="s">
        <v>1568</v>
      </c>
      <c r="G36" s="87" t="s">
        <v>727</v>
      </c>
      <c r="H36" s="87"/>
      <c r="I36" s="100" t="s">
        <v>945</v>
      </c>
      <c r="J36" s="97">
        <v>1.3173272204828228</v>
      </c>
      <c r="K36" s="99">
        <v>176382</v>
      </c>
      <c r="L36" s="97">
        <v>9.867561320581693</v>
      </c>
      <c r="M36" s="98">
        <v>1.9906261503494903E-10</v>
      </c>
      <c r="N36" s="98">
        <v>5.7173469576831115E-3</v>
      </c>
      <c r="O36" s="98">
        <v>3.4037384278244495E-4</v>
      </c>
    </row>
    <row r="37" spans="2:15" s="148" customFormat="1">
      <c r="B37" s="90" t="s">
        <v>1656</v>
      </c>
      <c r="C37" s="87" t="s">
        <v>1657</v>
      </c>
      <c r="D37" s="100" t="s">
        <v>32</v>
      </c>
      <c r="E37" s="87"/>
      <c r="F37" s="100" t="s">
        <v>1554</v>
      </c>
      <c r="G37" s="87" t="s">
        <v>727</v>
      </c>
      <c r="H37" s="87"/>
      <c r="I37" s="100" t="s">
        <v>902</v>
      </c>
      <c r="J37" s="97">
        <v>359.43815389258788</v>
      </c>
      <c r="K37" s="99">
        <v>1548</v>
      </c>
      <c r="L37" s="97">
        <v>21.71112842752429</v>
      </c>
      <c r="M37" s="98">
        <v>3.058615694011356E-8</v>
      </c>
      <c r="N37" s="98">
        <v>1.2579608074394601E-2</v>
      </c>
      <c r="O37" s="98">
        <v>7.4890846622922109E-4</v>
      </c>
    </row>
    <row r="38" spans="2:15" s="148" customFormat="1">
      <c r="B38" s="90" t="s">
        <v>1658</v>
      </c>
      <c r="C38" s="87" t="s">
        <v>1659</v>
      </c>
      <c r="D38" s="100" t="s">
        <v>32</v>
      </c>
      <c r="E38" s="87"/>
      <c r="F38" s="100" t="s">
        <v>1554</v>
      </c>
      <c r="G38" s="87" t="s">
        <v>727</v>
      </c>
      <c r="H38" s="87"/>
      <c r="I38" s="100" t="s">
        <v>945</v>
      </c>
      <c r="J38" s="97">
        <v>903.75844396269167</v>
      </c>
      <c r="K38" s="99">
        <v>1107.3</v>
      </c>
      <c r="L38" s="97">
        <v>42.499074899323553</v>
      </c>
      <c r="M38" s="98">
        <v>1.0561736739682563E-6</v>
      </c>
      <c r="N38" s="98">
        <v>2.4624316858632953E-2</v>
      </c>
      <c r="O38" s="98">
        <v>1.4659724898805047E-3</v>
      </c>
    </row>
    <row r="39" spans="2:15" s="148" customFormat="1">
      <c r="B39" s="90" t="s">
        <v>1660</v>
      </c>
      <c r="C39" s="87" t="s">
        <v>1661</v>
      </c>
      <c r="D39" s="100" t="s">
        <v>32</v>
      </c>
      <c r="E39" s="87"/>
      <c r="F39" s="100" t="s">
        <v>1554</v>
      </c>
      <c r="G39" s="87" t="s">
        <v>727</v>
      </c>
      <c r="H39" s="87"/>
      <c r="I39" s="100" t="s">
        <v>1647</v>
      </c>
      <c r="J39" s="97">
        <v>135.30302790737255</v>
      </c>
      <c r="K39" s="99">
        <v>9377.3780000000006</v>
      </c>
      <c r="L39" s="97">
        <v>41.116332349872231</v>
      </c>
      <c r="M39" s="98">
        <v>9.4006542012292671E-6</v>
      </c>
      <c r="N39" s="98">
        <v>2.3823144344825006E-2</v>
      </c>
      <c r="O39" s="98">
        <v>1.4182758625330908E-3</v>
      </c>
    </row>
    <row r="40" spans="2:15" s="148" customFormat="1">
      <c r="B40" s="90" t="s">
        <v>1662</v>
      </c>
      <c r="C40" s="87" t="s">
        <v>1663</v>
      </c>
      <c r="D40" s="100" t="s">
        <v>160</v>
      </c>
      <c r="E40" s="87"/>
      <c r="F40" s="100" t="s">
        <v>1554</v>
      </c>
      <c r="G40" s="87" t="s">
        <v>727</v>
      </c>
      <c r="H40" s="87"/>
      <c r="I40" s="100" t="s">
        <v>945</v>
      </c>
      <c r="J40" s="97">
        <v>740.31665178298942</v>
      </c>
      <c r="K40" s="99">
        <v>11122.75</v>
      </c>
      <c r="L40" s="97">
        <v>349.69667472171761</v>
      </c>
      <c r="M40" s="98">
        <v>6.9327237743427406E-8</v>
      </c>
      <c r="N40" s="98">
        <v>0.202617156800628</v>
      </c>
      <c r="O40" s="98">
        <v>1.2062514446705969E-2</v>
      </c>
    </row>
    <row r="41" spans="2:15" s="148" customFormat="1">
      <c r="B41" s="90" t="s">
        <v>1664</v>
      </c>
      <c r="C41" s="87" t="s">
        <v>1665</v>
      </c>
      <c r="D41" s="100" t="s">
        <v>32</v>
      </c>
      <c r="E41" s="87"/>
      <c r="F41" s="100" t="s">
        <v>1554</v>
      </c>
      <c r="G41" s="87" t="s">
        <v>727</v>
      </c>
      <c r="H41" s="87"/>
      <c r="I41" s="100" t="s">
        <v>902</v>
      </c>
      <c r="J41" s="97">
        <v>248.04336644310351</v>
      </c>
      <c r="K41" s="99">
        <v>4933</v>
      </c>
      <c r="L41" s="97">
        <v>47.744791097712053</v>
      </c>
      <c r="M41" s="98">
        <v>4.2033439933423321E-8</v>
      </c>
      <c r="N41" s="98">
        <v>2.7663728378191414E-2</v>
      </c>
      <c r="O41" s="98">
        <v>1.6469193847193967E-3</v>
      </c>
    </row>
    <row r="42" spans="2:15" s="148" customFormat="1">
      <c r="B42" s="151"/>
    </row>
    <row r="43" spans="2:15" s="148" customFormat="1">
      <c r="B43" s="151"/>
    </row>
    <row r="44" spans="2:15" s="148" customFormat="1">
      <c r="B44" s="174" t="s">
        <v>2446</v>
      </c>
    </row>
    <row r="45" spans="2:15" s="148" customFormat="1">
      <c r="B45" s="174" t="s">
        <v>135</v>
      </c>
    </row>
    <row r="46" spans="2:15" s="148" customFormat="1">
      <c r="B46" s="152"/>
    </row>
    <row r="47" spans="2:15" s="148" customFormat="1">
      <c r="B47" s="151"/>
    </row>
    <row r="48" spans="2:15" s="148" customFormat="1">
      <c r="B48" s="151"/>
    </row>
    <row r="49" spans="2:5" s="148" customFormat="1">
      <c r="B49" s="151"/>
    </row>
    <row r="50" spans="2:5" s="148" customFormat="1">
      <c r="B50" s="151"/>
    </row>
    <row r="51" spans="2:5" s="148" customFormat="1">
      <c r="B51" s="151"/>
    </row>
    <row r="52" spans="2:5" s="148" customFormat="1">
      <c r="B52" s="151"/>
    </row>
    <row r="53" spans="2:5">
      <c r="C53" s="1"/>
      <c r="D53" s="1"/>
      <c r="E53" s="1"/>
    </row>
    <row r="54" spans="2:5">
      <c r="C54" s="1"/>
      <c r="D54" s="1"/>
      <c r="E54" s="1"/>
    </row>
    <row r="55" spans="2:5">
      <c r="C55" s="1"/>
      <c r="D55" s="1"/>
      <c r="E55" s="1"/>
    </row>
    <row r="56" spans="2:5">
      <c r="C56" s="1"/>
      <c r="D56" s="1"/>
      <c r="E56" s="1"/>
    </row>
    <row r="57" spans="2:5">
      <c r="C57" s="1"/>
      <c r="D57" s="1"/>
      <c r="E57" s="1"/>
    </row>
    <row r="58" spans="2:5">
      <c r="C58" s="1"/>
      <c r="D58" s="1"/>
      <c r="E58" s="1"/>
    </row>
    <row r="59" spans="2:5">
      <c r="C59" s="1"/>
      <c r="D59" s="1"/>
      <c r="E59" s="1"/>
    </row>
    <row r="60" spans="2:5">
      <c r="C60" s="1"/>
      <c r="D60" s="1"/>
      <c r="E60" s="1"/>
    </row>
    <row r="61" spans="2:5">
      <c r="C61" s="1"/>
      <c r="D61" s="1"/>
      <c r="E61" s="1"/>
    </row>
    <row r="62" spans="2:5">
      <c r="C62" s="1"/>
      <c r="D62" s="1"/>
      <c r="E62" s="1"/>
    </row>
    <row r="63" spans="2:5">
      <c r="C63" s="1"/>
      <c r="D63" s="1"/>
      <c r="E63" s="1"/>
    </row>
    <row r="64" spans="2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44"/>
      <c r="C307" s="1"/>
      <c r="D307" s="1"/>
      <c r="E307" s="1"/>
    </row>
    <row r="308" spans="2:5">
      <c r="B308" s="44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6" type="noConversion"/>
  <dataValidations count="1">
    <dataValidation allowBlank="1" showInputMessage="1" showErrorMessage="1" sqref="C5:C1048576 Y1:XFD2 A1:A1048576 B1:B43 B46:B1048576 D3:XFD1048576 D1:W2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 enableFormatConditionsCalculation="0">
    <tabColor indexed="44"/>
    <pageSetUpPr fitToPage="1"/>
  </sheetPr>
  <dimension ref="B1:BC796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3.28515625" style="2" bestFit="1" customWidth="1"/>
    <col min="3" max="3" width="21" style="2" customWidth="1"/>
    <col min="4" max="4" width="6.42578125" style="2" bestFit="1" customWidth="1"/>
    <col min="5" max="5" width="13.42578125" style="2" bestFit="1" customWidth="1"/>
    <col min="6" max="6" width="8" style="1" bestFit="1" customWidth="1"/>
    <col min="7" max="7" width="13.140625" style="1" bestFit="1" customWidth="1"/>
    <col min="8" max="8" width="8.42578125" style="1" bestFit="1" customWidth="1"/>
    <col min="9" max="9" width="9" style="1" bestFit="1" customWidth="1"/>
    <col min="10" max="10" width="13.140625" style="1" customWidth="1"/>
    <col min="11" max="11" width="9.140625" style="1" bestFit="1" customWidth="1"/>
    <col min="12" max="12" width="10.85546875" style="1" customWidth="1"/>
    <col min="13" max="13" width="7.7109375" style="1" customWidth="1"/>
    <col min="14" max="14" width="8" style="1" customWidth="1"/>
    <col min="15" max="15" width="8.7109375" style="1" customWidth="1"/>
    <col min="16" max="16" width="10" style="1" customWidth="1"/>
    <col min="17" max="17" width="9.5703125" style="1" customWidth="1"/>
    <col min="18" max="18" width="6.140625" style="1" customWidth="1"/>
    <col min="19" max="20" width="5.7109375" style="1" customWidth="1"/>
    <col min="21" max="21" width="6.85546875" style="1" customWidth="1"/>
    <col min="22" max="22" width="6.42578125" style="1" customWidth="1"/>
    <col min="23" max="23" width="6.7109375" style="1" customWidth="1"/>
    <col min="24" max="24" width="7.28515625" style="1" customWidth="1"/>
    <col min="25" max="36" width="5.7109375" style="1" customWidth="1"/>
    <col min="37" max="16384" width="9.140625" style="1"/>
  </cols>
  <sheetData>
    <row r="1" spans="2:55">
      <c r="B1" s="57" t="s">
        <v>202</v>
      </c>
      <c r="C1" s="81" t="s" vm="1">
        <v>273</v>
      </c>
      <c r="N1"/>
      <c r="O1"/>
      <c r="P1"/>
    </row>
    <row r="2" spans="2:55">
      <c r="B2" s="57" t="s">
        <v>201</v>
      </c>
      <c r="C2" s="81" t="s">
        <v>274</v>
      </c>
      <c r="N2" s="164"/>
      <c r="O2" s="163"/>
      <c r="P2" s="163"/>
    </row>
    <row r="3" spans="2:55">
      <c r="B3" s="57" t="s">
        <v>203</v>
      </c>
      <c r="C3" s="81" t="s">
        <v>2383</v>
      </c>
    </row>
    <row r="4" spans="2:55">
      <c r="B4" s="57" t="s">
        <v>204</v>
      </c>
      <c r="C4" s="81">
        <v>17010</v>
      </c>
    </row>
    <row r="6" spans="2:55" ht="26.25" customHeight="1">
      <c r="B6" s="189" t="s">
        <v>233</v>
      </c>
      <c r="C6" s="190"/>
      <c r="D6" s="190"/>
      <c r="E6" s="190"/>
      <c r="F6" s="190"/>
      <c r="G6" s="190"/>
      <c r="H6" s="190"/>
      <c r="I6" s="190"/>
      <c r="J6" s="190"/>
      <c r="K6" s="190"/>
      <c r="L6" s="191"/>
    </row>
    <row r="7" spans="2:55" ht="26.25" customHeight="1">
      <c r="B7" s="189" t="s">
        <v>115</v>
      </c>
      <c r="C7" s="190"/>
      <c r="D7" s="190"/>
      <c r="E7" s="190"/>
      <c r="F7" s="190"/>
      <c r="G7" s="190"/>
      <c r="H7" s="190"/>
      <c r="I7" s="190"/>
      <c r="J7" s="190"/>
      <c r="K7" s="190"/>
      <c r="L7" s="191"/>
      <c r="BC7" s="3"/>
    </row>
    <row r="8" spans="2:55" s="3" customFormat="1" ht="63">
      <c r="B8" s="23" t="s">
        <v>139</v>
      </c>
      <c r="C8" s="31" t="s">
        <v>58</v>
      </c>
      <c r="D8" s="73" t="s">
        <v>142</v>
      </c>
      <c r="E8" s="73" t="s">
        <v>79</v>
      </c>
      <c r="F8" s="31" t="s">
        <v>124</v>
      </c>
      <c r="G8" s="31" t="s">
        <v>0</v>
      </c>
      <c r="H8" s="31" t="s">
        <v>128</v>
      </c>
      <c r="I8" s="31" t="s">
        <v>75</v>
      </c>
      <c r="J8" s="31" t="s">
        <v>72</v>
      </c>
      <c r="K8" s="73" t="s">
        <v>205</v>
      </c>
      <c r="L8" s="32" t="s">
        <v>207</v>
      </c>
      <c r="AY8" s="1"/>
      <c r="AZ8" s="1"/>
    </row>
    <row r="9" spans="2:55" s="3" customFormat="1" ht="20.25">
      <c r="B9" s="16"/>
      <c r="C9" s="17"/>
      <c r="D9" s="17"/>
      <c r="E9" s="17"/>
      <c r="F9" s="17"/>
      <c r="G9" s="17" t="s">
        <v>22</v>
      </c>
      <c r="H9" s="17" t="s">
        <v>76</v>
      </c>
      <c r="I9" s="17" t="s">
        <v>23</v>
      </c>
      <c r="J9" s="17" t="s">
        <v>20</v>
      </c>
      <c r="K9" s="33" t="s">
        <v>20</v>
      </c>
      <c r="L9" s="18" t="s">
        <v>20</v>
      </c>
      <c r="AX9" s="1"/>
      <c r="AY9" s="1"/>
      <c r="AZ9" s="1"/>
      <c r="BB9" s="4"/>
    </row>
    <row r="10" spans="2:5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AX10" s="1"/>
      <c r="AY10" s="3"/>
      <c r="AZ10" s="1"/>
    </row>
    <row r="11" spans="2:55" s="4" customFormat="1" ht="18" customHeight="1">
      <c r="B11" s="156" t="s">
        <v>61</v>
      </c>
      <c r="C11" s="131"/>
      <c r="D11" s="131"/>
      <c r="E11" s="131"/>
      <c r="F11" s="131"/>
      <c r="G11" s="132"/>
      <c r="H11" s="133"/>
      <c r="I11" s="132">
        <v>0.57970310677721626</v>
      </c>
      <c r="J11" s="131"/>
      <c r="K11" s="134">
        <v>1</v>
      </c>
      <c r="L11" s="134">
        <v>1.9996407188787689E-5</v>
      </c>
      <c r="AX11" s="1"/>
      <c r="AY11" s="3"/>
      <c r="AZ11" s="1"/>
      <c r="BB11" s="1"/>
    </row>
    <row r="12" spans="2:55" s="4" customFormat="1" ht="18" customHeight="1">
      <c r="B12" s="113" t="s">
        <v>30</v>
      </c>
      <c r="C12" s="87"/>
      <c r="D12" s="87"/>
      <c r="E12" s="87"/>
      <c r="F12" s="87"/>
      <c r="G12" s="97"/>
      <c r="H12" s="99"/>
      <c r="I12" s="97">
        <v>0.56942161249544687</v>
      </c>
      <c r="J12" s="87"/>
      <c r="K12" s="98">
        <v>0.98226420703706752</v>
      </c>
      <c r="L12" s="98">
        <v>1.9641755050884856E-5</v>
      </c>
      <c r="AX12" s="1"/>
      <c r="AY12" s="3"/>
      <c r="AZ12" s="1"/>
      <c r="BB12" s="1"/>
    </row>
    <row r="13" spans="2:55">
      <c r="B13" s="104" t="s">
        <v>266</v>
      </c>
      <c r="C13" s="85"/>
      <c r="D13" s="85"/>
      <c r="E13" s="85"/>
      <c r="F13" s="85"/>
      <c r="G13" s="94"/>
      <c r="H13" s="96"/>
      <c r="I13" s="94">
        <v>0.56942161249544687</v>
      </c>
      <c r="J13" s="85"/>
      <c r="K13" s="95">
        <v>0.98226420703706752</v>
      </c>
      <c r="L13" s="95">
        <v>1.9641755050884856E-5</v>
      </c>
      <c r="AY13" s="3"/>
    </row>
    <row r="14" spans="2:55" ht="20.25">
      <c r="B14" s="90" t="s">
        <v>1666</v>
      </c>
      <c r="C14" s="87" t="s">
        <v>1667</v>
      </c>
      <c r="D14" s="100" t="s">
        <v>143</v>
      </c>
      <c r="E14" s="100" t="s">
        <v>1161</v>
      </c>
      <c r="F14" s="100" t="s">
        <v>278</v>
      </c>
      <c r="G14" s="97">
        <v>41.659373389059255</v>
      </c>
      <c r="H14" s="99">
        <v>12</v>
      </c>
      <c r="I14" s="97">
        <v>4.9991248066871118E-3</v>
      </c>
      <c r="J14" s="154">
        <v>1.8308597953373439E-5</v>
      </c>
      <c r="K14" s="98">
        <v>8.6235949889575253E-3</v>
      </c>
      <c r="L14" s="98">
        <v>1.7244091683038376E-7</v>
      </c>
      <c r="AY14" s="4"/>
    </row>
    <row r="15" spans="2:55">
      <c r="B15" s="90" t="s">
        <v>1668</v>
      </c>
      <c r="C15" s="87" t="s">
        <v>1669</v>
      </c>
      <c r="D15" s="100" t="s">
        <v>143</v>
      </c>
      <c r="E15" s="100" t="s">
        <v>1161</v>
      </c>
      <c r="F15" s="100" t="s">
        <v>278</v>
      </c>
      <c r="G15" s="97">
        <v>157.47380297763635</v>
      </c>
      <c r="H15" s="99">
        <v>28.9</v>
      </c>
      <c r="I15" s="97">
        <v>4.5509929279870638E-2</v>
      </c>
      <c r="J15" s="154">
        <v>0</v>
      </c>
      <c r="K15" s="98">
        <v>7.8505581129066485E-2</v>
      </c>
      <c r="L15" s="98">
        <v>1.5698295668492199E-6</v>
      </c>
    </row>
    <row r="16" spans="2:55">
      <c r="B16" s="90" t="s">
        <v>1670</v>
      </c>
      <c r="C16" s="87" t="s">
        <v>1671</v>
      </c>
      <c r="D16" s="100" t="s">
        <v>143</v>
      </c>
      <c r="E16" s="100" t="s">
        <v>1097</v>
      </c>
      <c r="F16" s="100" t="s">
        <v>278</v>
      </c>
      <c r="G16" s="97">
        <v>16.545560638291168</v>
      </c>
      <c r="H16" s="99">
        <v>2845</v>
      </c>
      <c r="I16" s="97">
        <v>0.47072120103671866</v>
      </c>
      <c r="J16" s="154">
        <v>3.6802807778866789E-6</v>
      </c>
      <c r="K16" s="98">
        <v>0.81200393017320838</v>
      </c>
      <c r="L16" s="98">
        <v>1.6237161226639401E-5</v>
      </c>
    </row>
    <row r="17" spans="2:51">
      <c r="B17" s="90" t="s">
        <v>1672</v>
      </c>
      <c r="C17" s="87" t="s">
        <v>1673</v>
      </c>
      <c r="D17" s="100" t="s">
        <v>143</v>
      </c>
      <c r="E17" s="100" t="s">
        <v>1093</v>
      </c>
      <c r="F17" s="100" t="s">
        <v>278</v>
      </c>
      <c r="G17" s="97">
        <v>688.44796245957707</v>
      </c>
      <c r="H17" s="99">
        <v>7</v>
      </c>
      <c r="I17" s="97">
        <v>4.8191357372170396E-2</v>
      </c>
      <c r="J17" s="154">
        <v>1.9523520290050026E-5</v>
      </c>
      <c r="K17" s="98">
        <v>8.3131100745835143E-2</v>
      </c>
      <c r="L17" s="98">
        <v>1.6623233405658514E-6</v>
      </c>
    </row>
    <row r="18" spans="2:51">
      <c r="B18" s="86"/>
      <c r="C18" s="87"/>
      <c r="D18" s="87"/>
      <c r="E18" s="87"/>
      <c r="F18" s="87"/>
      <c r="G18" s="97"/>
      <c r="H18" s="99"/>
      <c r="I18" s="87"/>
      <c r="J18" s="154"/>
      <c r="K18" s="98"/>
      <c r="L18" s="87"/>
    </row>
    <row r="19" spans="2:51" ht="20.25">
      <c r="B19" s="113" t="s">
        <v>53</v>
      </c>
      <c r="C19" s="87"/>
      <c r="D19" s="87"/>
      <c r="E19" s="87"/>
      <c r="F19" s="87"/>
      <c r="G19" s="97"/>
      <c r="H19" s="99"/>
      <c r="I19" s="97">
        <v>1.0281494281769466E-2</v>
      </c>
      <c r="J19" s="154"/>
      <c r="K19" s="98">
        <v>1.7735792962932508E-2</v>
      </c>
      <c r="L19" s="98">
        <v>3.5465213790283372E-7</v>
      </c>
      <c r="AX19" s="4"/>
    </row>
    <row r="20" spans="2:51">
      <c r="B20" s="104" t="s">
        <v>267</v>
      </c>
      <c r="C20" s="85"/>
      <c r="D20" s="85"/>
      <c r="E20" s="85"/>
      <c r="F20" s="85"/>
      <c r="G20" s="94"/>
      <c r="H20" s="96"/>
      <c r="I20" s="94">
        <v>1.0281494281769466E-2</v>
      </c>
      <c r="J20" s="155"/>
      <c r="K20" s="95">
        <v>1.7735792962932508E-2</v>
      </c>
      <c r="L20" s="95">
        <v>3.5465213790283372E-7</v>
      </c>
      <c r="AY20" s="3"/>
    </row>
    <row r="21" spans="2:51">
      <c r="B21" s="90" t="s">
        <v>1674</v>
      </c>
      <c r="C21" s="87" t="s">
        <v>1675</v>
      </c>
      <c r="D21" s="100" t="s">
        <v>32</v>
      </c>
      <c r="E21" s="100" t="s">
        <v>1093</v>
      </c>
      <c r="F21" s="100" t="s">
        <v>902</v>
      </c>
      <c r="G21" s="97">
        <v>26.349293392540918</v>
      </c>
      <c r="H21" s="99">
        <v>10</v>
      </c>
      <c r="I21" s="97">
        <v>1.0281494281769466E-2</v>
      </c>
      <c r="J21" s="154">
        <v>2.8640543442076639E-6</v>
      </c>
      <c r="K21" s="98">
        <v>1.7735792962932508E-2</v>
      </c>
      <c r="L21" s="98">
        <v>3.5465213790283372E-7</v>
      </c>
    </row>
    <row r="22" spans="2:51">
      <c r="B22" s="86"/>
      <c r="C22" s="87"/>
      <c r="D22" s="87"/>
      <c r="E22" s="87"/>
      <c r="F22" s="87"/>
      <c r="G22" s="97"/>
      <c r="H22" s="99"/>
      <c r="I22" s="87"/>
      <c r="J22" s="87"/>
      <c r="K22" s="98"/>
      <c r="L22" s="87"/>
    </row>
    <row r="23" spans="2:51">
      <c r="B23" s="103"/>
      <c r="C23" s="103"/>
      <c r="D23" s="103"/>
      <c r="E23" s="103"/>
      <c r="F23" s="103"/>
      <c r="G23" s="103"/>
      <c r="H23" s="103"/>
      <c r="I23" s="103"/>
      <c r="J23" s="87"/>
      <c r="K23" s="103"/>
      <c r="L23" s="103"/>
    </row>
    <row r="24" spans="2:51">
      <c r="B24" s="174" t="s">
        <v>2446</v>
      </c>
      <c r="C24" s="103"/>
      <c r="D24" s="103"/>
      <c r="E24" s="103"/>
      <c r="F24" s="103"/>
      <c r="G24" s="103"/>
      <c r="H24" s="103"/>
      <c r="I24" s="103"/>
      <c r="J24" s="103"/>
      <c r="K24" s="103"/>
      <c r="L24" s="103"/>
    </row>
    <row r="25" spans="2:51">
      <c r="B25" s="174" t="s">
        <v>135</v>
      </c>
      <c r="C25" s="103"/>
      <c r="D25" s="103"/>
      <c r="E25" s="103"/>
      <c r="F25" s="103"/>
      <c r="G25" s="103"/>
      <c r="H25" s="103"/>
      <c r="I25" s="103"/>
      <c r="J25" s="103"/>
      <c r="K25" s="103"/>
      <c r="L25" s="103"/>
    </row>
    <row r="26" spans="2:51">
      <c r="B26" s="102"/>
      <c r="C26" s="103"/>
      <c r="D26" s="103"/>
      <c r="E26" s="103"/>
      <c r="F26" s="103"/>
      <c r="G26" s="103"/>
      <c r="H26" s="103"/>
      <c r="I26" s="103"/>
      <c r="J26" s="103"/>
      <c r="K26" s="103"/>
      <c r="L26" s="103"/>
    </row>
    <row r="27" spans="2:51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</row>
    <row r="28" spans="2:51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</row>
    <row r="29" spans="2:51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</row>
    <row r="30" spans="2:51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2:51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</row>
    <row r="32" spans="2:51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</row>
    <row r="33" spans="2:12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</row>
    <row r="34" spans="2:12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</row>
    <row r="35" spans="2:12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</row>
    <row r="36" spans="2:12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</row>
    <row r="37" spans="2:12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</row>
    <row r="38" spans="2:12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</row>
    <row r="39" spans="2:12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</row>
    <row r="40" spans="2:12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</row>
    <row r="41" spans="2:12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</row>
    <row r="42" spans="2:12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</row>
    <row r="43" spans="2:12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</row>
    <row r="44" spans="2:12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</row>
    <row r="45" spans="2:12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</row>
    <row r="46" spans="2:12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</row>
    <row r="47" spans="2:12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2:12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</row>
    <row r="49" spans="2:12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</row>
    <row r="50" spans="2:12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</row>
    <row r="51" spans="2:12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</row>
    <row r="52" spans="2:12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</row>
    <row r="53" spans="2:12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</row>
    <row r="54" spans="2:12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</row>
    <row r="55" spans="2:12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</row>
    <row r="56" spans="2:12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</row>
    <row r="57" spans="2:12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</row>
    <row r="58" spans="2:12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</row>
    <row r="59" spans="2:12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</row>
    <row r="60" spans="2:12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</row>
    <row r="61" spans="2:12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</row>
    <row r="62" spans="2:12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</row>
    <row r="63" spans="2:12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</row>
    <row r="64" spans="2:12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</row>
    <row r="65" spans="2:12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</row>
    <row r="66" spans="2:12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</row>
    <row r="67" spans="2:12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</row>
    <row r="68" spans="2:12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</row>
    <row r="69" spans="2:12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</row>
    <row r="70" spans="2:12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</row>
    <row r="71" spans="2:12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</row>
    <row r="72" spans="2:12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</row>
    <row r="73" spans="2:12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</row>
    <row r="74" spans="2:12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</row>
    <row r="75" spans="2:12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</row>
    <row r="76" spans="2:12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</row>
    <row r="77" spans="2:12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</row>
    <row r="78" spans="2:12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</row>
    <row r="79" spans="2:12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</row>
    <row r="80" spans="2:12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</row>
    <row r="81" spans="2:12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</row>
    <row r="82" spans="2:12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</row>
    <row r="83" spans="2:12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</row>
    <row r="84" spans="2:12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</row>
    <row r="85" spans="2:12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</row>
    <row r="86" spans="2:12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</row>
    <row r="87" spans="2:12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</row>
    <row r="88" spans="2:12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</row>
    <row r="89" spans="2:12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2:12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</row>
    <row r="91" spans="2:12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</row>
    <row r="92" spans="2:12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</row>
    <row r="93" spans="2:12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</row>
    <row r="94" spans="2:12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</row>
    <row r="95" spans="2:12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</row>
    <row r="96" spans="2:12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</row>
    <row r="97" spans="2:12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</row>
    <row r="98" spans="2:12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</row>
    <row r="99" spans="2:12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</row>
    <row r="100" spans="2:12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</row>
    <row r="101" spans="2:12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</row>
    <row r="102" spans="2:12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</row>
    <row r="103" spans="2:12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</row>
    <row r="104" spans="2:12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</row>
    <row r="105" spans="2:12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</row>
    <row r="106" spans="2:12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</row>
    <row r="107" spans="2:12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</row>
    <row r="108" spans="2:12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</row>
    <row r="109" spans="2:12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</row>
    <row r="110" spans="2:12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</row>
    <row r="111" spans="2:12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</row>
    <row r="112" spans="2:12"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</row>
    <row r="113" spans="2:12"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</row>
    <row r="114" spans="2:12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</row>
    <row r="115" spans="2:12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</row>
    <row r="116" spans="2:12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</row>
    <row r="117" spans="2:12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</row>
    <row r="118" spans="2:12"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</row>
    <row r="119" spans="2:12"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</row>
    <row r="120" spans="2:12"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</row>
    <row r="121" spans="2:12"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</row>
    <row r="122" spans="2:12">
      <c r="D122" s="1"/>
      <c r="E122" s="1"/>
      <c r="J122" s="103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6" type="noConversion"/>
  <dataValidations count="1">
    <dataValidation allowBlank="1" showInputMessage="1" showErrorMessage="1" sqref="C5:C1048576 AC1:XFD2 N1 D1:M2 O1:AA2 D3:I1048576 J17:J1048576 J3:J15 K3:M1048576 N3:XFD1048576 A1:A1048576 B1:B23 B26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 enableFormatConditionsCalculation="0">
    <tabColor indexed="44"/>
    <pageSetUpPr fitToPage="1"/>
  </sheetPr>
  <dimension ref="B1:BI589"/>
  <sheetViews>
    <sheetView rightToLeft="1" workbookViewId="0"/>
  </sheetViews>
  <sheetFormatPr defaultColWidth="9.140625" defaultRowHeight="18"/>
  <cols>
    <col min="1" max="1" width="6.28515625" style="1" customWidth="1"/>
    <col min="2" max="2" width="24.85546875" style="2" bestFit="1" customWidth="1"/>
    <col min="3" max="3" width="28.5703125" style="2" bestFit="1" customWidth="1"/>
    <col min="4" max="4" width="6.42578125" style="2" bestFit="1" customWidth="1"/>
    <col min="5" max="5" width="6.5703125" style="2" customWidth="1"/>
    <col min="6" max="6" width="8" style="1" bestFit="1" customWidth="1"/>
    <col min="7" max="7" width="9.7109375" style="1" bestFit="1" customWidth="1"/>
    <col min="8" max="8" width="8.42578125" style="1" bestFit="1" customWidth="1"/>
    <col min="9" max="9" width="9.7109375" style="1" bestFit="1" customWidth="1"/>
    <col min="10" max="10" width="6.28515625" style="1" bestFit="1" customWidth="1"/>
    <col min="11" max="11" width="9.855468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202</v>
      </c>
      <c r="C1" s="81" t="s" vm="1">
        <v>273</v>
      </c>
      <c r="R1"/>
      <c r="S1"/>
      <c r="T1"/>
    </row>
    <row r="2" spans="2:61">
      <c r="B2" s="57" t="s">
        <v>201</v>
      </c>
      <c r="C2" s="81" t="s">
        <v>274</v>
      </c>
      <c r="R2" s="164"/>
      <c r="S2" s="163"/>
      <c r="T2" s="163"/>
    </row>
    <row r="3" spans="2:61">
      <c r="B3" s="57" t="s">
        <v>203</v>
      </c>
      <c r="C3" s="81" t="s">
        <v>2383</v>
      </c>
    </row>
    <row r="4" spans="2:61">
      <c r="B4" s="57" t="s">
        <v>204</v>
      </c>
      <c r="C4" s="81">
        <v>17010</v>
      </c>
    </row>
    <row r="6" spans="2:61" ht="26.25" customHeight="1">
      <c r="B6" s="189" t="s">
        <v>233</v>
      </c>
      <c r="C6" s="190"/>
      <c r="D6" s="190"/>
      <c r="E6" s="190"/>
      <c r="F6" s="190"/>
      <c r="G6" s="190"/>
      <c r="H6" s="190"/>
      <c r="I6" s="190"/>
      <c r="J6" s="190"/>
      <c r="K6" s="190"/>
      <c r="L6" s="191"/>
    </row>
    <row r="7" spans="2:61" ht="26.25" customHeight="1">
      <c r="B7" s="189" t="s">
        <v>116</v>
      </c>
      <c r="C7" s="190"/>
      <c r="D7" s="190"/>
      <c r="E7" s="190"/>
      <c r="F7" s="190"/>
      <c r="G7" s="190"/>
      <c r="H7" s="190"/>
      <c r="I7" s="190"/>
      <c r="J7" s="190"/>
      <c r="K7" s="190"/>
      <c r="L7" s="191"/>
      <c r="BI7" s="3"/>
    </row>
    <row r="8" spans="2:61" s="3" customFormat="1" ht="78.75">
      <c r="B8" s="23" t="s">
        <v>139</v>
      </c>
      <c r="C8" s="31" t="s">
        <v>58</v>
      </c>
      <c r="D8" s="73" t="s">
        <v>142</v>
      </c>
      <c r="E8" s="73" t="s">
        <v>79</v>
      </c>
      <c r="F8" s="31" t="s">
        <v>124</v>
      </c>
      <c r="G8" s="31" t="s">
        <v>0</v>
      </c>
      <c r="H8" s="31" t="s">
        <v>128</v>
      </c>
      <c r="I8" s="31" t="s">
        <v>75</v>
      </c>
      <c r="J8" s="31" t="s">
        <v>72</v>
      </c>
      <c r="K8" s="73" t="s">
        <v>205</v>
      </c>
      <c r="L8" s="32" t="s">
        <v>207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22</v>
      </c>
      <c r="H9" s="17" t="s">
        <v>76</v>
      </c>
      <c r="I9" s="17" t="s">
        <v>23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114" t="s">
        <v>63</v>
      </c>
      <c r="C11" s="85"/>
      <c r="D11" s="85"/>
      <c r="E11" s="85"/>
      <c r="F11" s="85"/>
      <c r="G11" s="94"/>
      <c r="H11" s="96"/>
      <c r="I11" s="94">
        <v>-0.99890434451611554</v>
      </c>
      <c r="J11" s="85"/>
      <c r="K11" s="95">
        <v>1</v>
      </c>
      <c r="L11" s="95">
        <v>-3.4456427405812812E-5</v>
      </c>
      <c r="BD11" s="1"/>
      <c r="BE11" s="3"/>
      <c r="BF11" s="1"/>
      <c r="BH11" s="1"/>
    </row>
    <row r="12" spans="2:61">
      <c r="B12" s="115" t="s">
        <v>263</v>
      </c>
      <c r="C12" s="87"/>
      <c r="D12" s="87"/>
      <c r="E12" s="87"/>
      <c r="F12" s="87"/>
      <c r="G12" s="97"/>
      <c r="H12" s="99"/>
      <c r="I12" s="97">
        <v>-0.99890434451611554</v>
      </c>
      <c r="J12" s="87"/>
      <c r="K12" s="98">
        <v>1</v>
      </c>
      <c r="L12" s="98">
        <v>-3.4456427405812812E-5</v>
      </c>
      <c r="BE12" s="3"/>
    </row>
    <row r="13" spans="2:61" ht="20.25">
      <c r="B13" s="109" t="s">
        <v>254</v>
      </c>
      <c r="C13" s="85"/>
      <c r="D13" s="85"/>
      <c r="E13" s="85"/>
      <c r="F13" s="85"/>
      <c r="G13" s="94"/>
      <c r="H13" s="96"/>
      <c r="I13" s="94">
        <v>-0.99890434451611554</v>
      </c>
      <c r="J13" s="85"/>
      <c r="K13" s="95">
        <v>1</v>
      </c>
      <c r="L13" s="95">
        <v>-3.4456427405812812E-5</v>
      </c>
      <c r="BE13" s="4"/>
    </row>
    <row r="14" spans="2:61">
      <c r="B14" s="110" t="s">
        <v>1676</v>
      </c>
      <c r="C14" s="87" t="s">
        <v>1677</v>
      </c>
      <c r="D14" s="100" t="s">
        <v>143</v>
      </c>
      <c r="E14" s="100"/>
      <c r="F14" s="100" t="s">
        <v>278</v>
      </c>
      <c r="G14" s="97">
        <v>0.43135635687012047</v>
      </c>
      <c r="H14" s="99">
        <v>2840</v>
      </c>
      <c r="I14" s="97">
        <v>1.2250520535111422</v>
      </c>
      <c r="J14" s="87"/>
      <c r="K14" s="98">
        <v>-1.2263957607518226</v>
      </c>
      <c r="L14" s="98">
        <v>4.2257216501141754E-5</v>
      </c>
    </row>
    <row r="15" spans="2:61">
      <c r="B15" s="110" t="s">
        <v>1678</v>
      </c>
      <c r="C15" s="87" t="s">
        <v>1679</v>
      </c>
      <c r="D15" s="100" t="s">
        <v>143</v>
      </c>
      <c r="E15" s="100"/>
      <c r="F15" s="100" t="s">
        <v>278</v>
      </c>
      <c r="G15" s="97">
        <v>-0.43135635687012047</v>
      </c>
      <c r="H15" s="99">
        <v>5820</v>
      </c>
      <c r="I15" s="97">
        <v>-2.5104939969841014</v>
      </c>
      <c r="J15" s="87"/>
      <c r="K15" s="98">
        <v>2.5132476505547912</v>
      </c>
      <c r="L15" s="98">
        <v>-8.6597535224170781E-5</v>
      </c>
    </row>
    <row r="16" spans="2:61">
      <c r="B16" s="110" t="s">
        <v>1680</v>
      </c>
      <c r="C16" s="87" t="s">
        <v>1681</v>
      </c>
      <c r="D16" s="100" t="s">
        <v>143</v>
      </c>
      <c r="E16" s="100"/>
      <c r="F16" s="100" t="s">
        <v>278</v>
      </c>
      <c r="G16" s="97">
        <v>0.10089352075945192</v>
      </c>
      <c r="H16" s="99">
        <v>3901</v>
      </c>
      <c r="I16" s="97">
        <v>0.39358562448262191</v>
      </c>
      <c r="J16" s="87"/>
      <c r="K16" s="98">
        <v>-0.39401733173288056</v>
      </c>
      <c r="L16" s="98">
        <v>1.3576429587486064E-5</v>
      </c>
    </row>
    <row r="17" spans="2:56">
      <c r="B17" s="110" t="s">
        <v>1682</v>
      </c>
      <c r="C17" s="87" t="s">
        <v>1683</v>
      </c>
      <c r="D17" s="100" t="s">
        <v>143</v>
      </c>
      <c r="E17" s="100"/>
      <c r="F17" s="100" t="s">
        <v>278</v>
      </c>
      <c r="G17" s="97">
        <v>-0.10089352075945192</v>
      </c>
      <c r="H17" s="99">
        <v>1061</v>
      </c>
      <c r="I17" s="97">
        <v>-0.10704802552577848</v>
      </c>
      <c r="J17" s="87"/>
      <c r="K17" s="98">
        <v>0.10716544192991188</v>
      </c>
      <c r="L17" s="98">
        <v>-3.6925382702698574E-6</v>
      </c>
    </row>
    <row r="18" spans="2:56" ht="20.25">
      <c r="B18" s="116"/>
      <c r="C18" s="117"/>
      <c r="D18" s="117"/>
      <c r="E18" s="117"/>
      <c r="F18" s="117"/>
      <c r="G18" s="118"/>
      <c r="H18" s="119"/>
      <c r="I18" s="117"/>
      <c r="J18" s="117"/>
      <c r="K18" s="120"/>
      <c r="L18" s="117"/>
      <c r="BD18" s="4"/>
    </row>
    <row r="19" spans="2:56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2:56">
      <c r="B20" s="174" t="s">
        <v>2446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</row>
    <row r="21" spans="2:56">
      <c r="B21" s="174" t="s">
        <v>135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BD21" s="3"/>
    </row>
    <row r="22" spans="2:56">
      <c r="B22" s="102"/>
      <c r="C22" s="103"/>
      <c r="D22" s="103"/>
      <c r="E22" s="103"/>
      <c r="F22" s="103"/>
      <c r="G22" s="103"/>
      <c r="H22" s="103"/>
      <c r="I22" s="103"/>
      <c r="J22" s="103"/>
      <c r="K22" s="103"/>
      <c r="L22" s="103"/>
    </row>
    <row r="23" spans="2:56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</row>
    <row r="24" spans="2:56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</row>
    <row r="25" spans="2:56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</row>
    <row r="26" spans="2:56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</row>
    <row r="27" spans="2:56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</row>
    <row r="28" spans="2:56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</row>
    <row r="29" spans="2:56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</row>
    <row r="30" spans="2:56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2:56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</row>
    <row r="32" spans="2:56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</row>
    <row r="33" spans="2:12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</row>
    <row r="34" spans="2:12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</row>
    <row r="35" spans="2:12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</row>
    <row r="36" spans="2:12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</row>
    <row r="37" spans="2:12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</row>
    <row r="38" spans="2:12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</row>
    <row r="39" spans="2:12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</row>
    <row r="40" spans="2:12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</row>
    <row r="41" spans="2:12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</row>
    <row r="42" spans="2:12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</row>
    <row r="43" spans="2:12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</row>
    <row r="44" spans="2:12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</row>
    <row r="45" spans="2:12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</row>
    <row r="46" spans="2:12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</row>
    <row r="47" spans="2:12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2:12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</row>
    <row r="49" spans="2:12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</row>
    <row r="50" spans="2:12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</row>
    <row r="51" spans="2:12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</row>
    <row r="52" spans="2:12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</row>
    <row r="53" spans="2:12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</row>
    <row r="54" spans="2:12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</row>
    <row r="55" spans="2:12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</row>
    <row r="56" spans="2:12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</row>
    <row r="57" spans="2:12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</row>
    <row r="58" spans="2:12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</row>
    <row r="59" spans="2:12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</row>
    <row r="60" spans="2:12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</row>
    <row r="61" spans="2:12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</row>
    <row r="62" spans="2:12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</row>
    <row r="63" spans="2:12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</row>
    <row r="64" spans="2:12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</row>
    <row r="65" spans="2:12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</row>
    <row r="66" spans="2:12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</row>
    <row r="67" spans="2:12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</row>
    <row r="68" spans="2:12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</row>
    <row r="69" spans="2:12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</row>
    <row r="70" spans="2:12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</row>
    <row r="71" spans="2:12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</row>
    <row r="72" spans="2:12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</row>
    <row r="73" spans="2:12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</row>
    <row r="74" spans="2:12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</row>
    <row r="75" spans="2:12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</row>
    <row r="76" spans="2:12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</row>
    <row r="77" spans="2:12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</row>
    <row r="78" spans="2:12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</row>
    <row r="79" spans="2:12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</row>
    <row r="80" spans="2:12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</row>
    <row r="81" spans="2:12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</row>
    <row r="82" spans="2:12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</row>
    <row r="83" spans="2:12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</row>
    <row r="84" spans="2:12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</row>
    <row r="85" spans="2:12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</row>
    <row r="86" spans="2:12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</row>
    <row r="87" spans="2:12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</row>
    <row r="88" spans="2:12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</row>
    <row r="89" spans="2:12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2:12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</row>
    <row r="91" spans="2:12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</row>
    <row r="92" spans="2:12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</row>
    <row r="93" spans="2:12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</row>
    <row r="94" spans="2:12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</row>
    <row r="95" spans="2:12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</row>
    <row r="96" spans="2:12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</row>
    <row r="97" spans="2:12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</row>
    <row r="98" spans="2:12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</row>
    <row r="99" spans="2:12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</row>
    <row r="100" spans="2:12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</row>
    <row r="101" spans="2:12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</row>
    <row r="102" spans="2:12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</row>
    <row r="103" spans="2:12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</row>
    <row r="104" spans="2:12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</row>
    <row r="105" spans="2:12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</row>
    <row r="106" spans="2:12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</row>
    <row r="107" spans="2:12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</row>
    <row r="108" spans="2:12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</row>
    <row r="109" spans="2:12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</row>
    <row r="110" spans="2:12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</row>
    <row r="111" spans="2:12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</row>
    <row r="112" spans="2:12"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</row>
    <row r="113" spans="2:12"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</row>
    <row r="114" spans="2:12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</row>
    <row r="115" spans="2:12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</row>
    <row r="116" spans="2:12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</row>
    <row r="117" spans="2:12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</row>
    <row r="118" spans="2:12">
      <c r="C118" s="1"/>
      <c r="D118" s="1"/>
      <c r="E118" s="1"/>
    </row>
    <row r="119" spans="2:12">
      <c r="C119" s="1"/>
      <c r="D119" s="1"/>
      <c r="E119" s="1"/>
    </row>
    <row r="120" spans="2:12">
      <c r="C120" s="1"/>
      <c r="D120" s="1"/>
      <c r="E120" s="1"/>
    </row>
    <row r="121" spans="2:12">
      <c r="C121" s="1"/>
      <c r="D121" s="1"/>
      <c r="E121" s="1"/>
    </row>
    <row r="122" spans="2:12">
      <c r="C122" s="1"/>
      <c r="D122" s="1"/>
      <c r="E122" s="1"/>
    </row>
    <row r="123" spans="2:12">
      <c r="C123" s="1"/>
      <c r="D123" s="1"/>
      <c r="E123" s="1"/>
    </row>
    <row r="124" spans="2:12">
      <c r="C124" s="1"/>
      <c r="D124" s="1"/>
      <c r="E124" s="1"/>
    </row>
    <row r="125" spans="2:12">
      <c r="C125" s="1"/>
      <c r="D125" s="1"/>
      <c r="E125" s="1"/>
    </row>
    <row r="126" spans="2:12">
      <c r="C126" s="1"/>
      <c r="D126" s="1"/>
      <c r="E126" s="1"/>
    </row>
    <row r="127" spans="2:12">
      <c r="C127" s="1"/>
      <c r="D127" s="1"/>
      <c r="E127" s="1"/>
    </row>
    <row r="128" spans="2:12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</sheetData>
  <mergeCells count="2">
    <mergeCell ref="B6:L6"/>
    <mergeCell ref="B7:L7"/>
  </mergeCells>
  <phoneticPr fontId="6" type="noConversion"/>
  <dataValidations count="1">
    <dataValidation allowBlank="1" showInputMessage="1" showErrorMessage="1" sqref="C5:C1048576 R1 AH1:XFD2 D3:XFD1048576 D1:Q2 S1:AF2 A1:A1048576 B1:B19 B22:B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 enableFormatConditionsCalculation="0">
    <tabColor indexed="44"/>
    <pageSetUpPr fitToPage="1"/>
  </sheetPr>
  <dimension ref="A1:BH580"/>
  <sheetViews>
    <sheetView rightToLeft="1" workbookViewId="0"/>
  </sheetViews>
  <sheetFormatPr defaultColWidth="9.140625" defaultRowHeight="18"/>
  <cols>
    <col min="1" max="1" width="6.28515625" style="2" customWidth="1"/>
    <col min="2" max="2" width="32.28515625" style="2" bestFit="1" customWidth="1"/>
    <col min="3" max="3" width="28.5703125" style="2" bestFit="1" customWidth="1"/>
    <col min="4" max="4" width="7.140625" style="2" customWidth="1"/>
    <col min="5" max="5" width="6.42578125" style="2" customWidth="1"/>
    <col min="6" max="6" width="8" style="1" bestFit="1" customWidth="1"/>
    <col min="7" max="7" width="9" style="1" bestFit="1" customWidth="1"/>
    <col min="8" max="8" width="9.5703125" style="1" bestFit="1" customWidth="1"/>
    <col min="9" max="9" width="10.85546875" style="1" bestFit="1" customWidth="1"/>
    <col min="10" max="10" width="9.85546875" style="1" bestFit="1" customWidth="1"/>
    <col min="11" max="11" width="9.57031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202</v>
      </c>
      <c r="C1" s="81" t="s" vm="1">
        <v>273</v>
      </c>
      <c r="R1"/>
      <c r="S1"/>
      <c r="T1"/>
    </row>
    <row r="2" spans="1:60">
      <c r="B2" s="57" t="s">
        <v>201</v>
      </c>
      <c r="C2" s="81" t="s">
        <v>274</v>
      </c>
      <c r="R2" s="164"/>
      <c r="S2" s="163"/>
      <c r="T2" s="163"/>
    </row>
    <row r="3" spans="1:60">
      <c r="B3" s="57" t="s">
        <v>203</v>
      </c>
      <c r="C3" s="81" t="s">
        <v>2383</v>
      </c>
    </row>
    <row r="4" spans="1:60">
      <c r="B4" s="57" t="s">
        <v>204</v>
      </c>
      <c r="C4" s="81">
        <v>17010</v>
      </c>
    </row>
    <row r="6" spans="1:60" ht="26.25" customHeight="1">
      <c r="B6" s="189" t="s">
        <v>233</v>
      </c>
      <c r="C6" s="190"/>
      <c r="D6" s="190"/>
      <c r="E6" s="190"/>
      <c r="F6" s="190"/>
      <c r="G6" s="190"/>
      <c r="H6" s="190"/>
      <c r="I6" s="190"/>
      <c r="J6" s="190"/>
      <c r="K6" s="191"/>
      <c r="BD6" s="1" t="s">
        <v>143</v>
      </c>
      <c r="BF6" s="1" t="s">
        <v>210</v>
      </c>
      <c r="BH6" s="3" t="s">
        <v>187</v>
      </c>
    </row>
    <row r="7" spans="1:60" ht="26.25" customHeight="1">
      <c r="B7" s="189" t="s">
        <v>117</v>
      </c>
      <c r="C7" s="190"/>
      <c r="D7" s="190"/>
      <c r="E7" s="190"/>
      <c r="F7" s="190"/>
      <c r="G7" s="190"/>
      <c r="H7" s="190"/>
      <c r="I7" s="190"/>
      <c r="J7" s="190"/>
      <c r="K7" s="191"/>
      <c r="BD7" s="3" t="s">
        <v>145</v>
      </c>
      <c r="BF7" s="1" t="s">
        <v>165</v>
      </c>
      <c r="BH7" s="3" t="s">
        <v>186</v>
      </c>
    </row>
    <row r="8" spans="1:60" s="3" customFormat="1" ht="63">
      <c r="A8" s="2"/>
      <c r="B8" s="23" t="s">
        <v>139</v>
      </c>
      <c r="C8" s="31" t="s">
        <v>58</v>
      </c>
      <c r="D8" s="73" t="s">
        <v>142</v>
      </c>
      <c r="E8" s="73" t="s">
        <v>79</v>
      </c>
      <c r="F8" s="31" t="s">
        <v>124</v>
      </c>
      <c r="G8" s="31" t="s">
        <v>0</v>
      </c>
      <c r="H8" s="31" t="s">
        <v>128</v>
      </c>
      <c r="I8" s="31" t="s">
        <v>75</v>
      </c>
      <c r="J8" s="73" t="s">
        <v>205</v>
      </c>
      <c r="K8" s="31" t="s">
        <v>207</v>
      </c>
      <c r="BC8" s="1" t="s">
        <v>158</v>
      </c>
      <c r="BD8" s="1" t="s">
        <v>159</v>
      </c>
      <c r="BE8" s="1" t="s">
        <v>166</v>
      </c>
      <c r="BG8" s="4" t="s">
        <v>188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22</v>
      </c>
      <c r="H9" s="17" t="s">
        <v>76</v>
      </c>
      <c r="I9" s="17" t="s">
        <v>23</v>
      </c>
      <c r="J9" s="33" t="s">
        <v>20</v>
      </c>
      <c r="K9" s="58" t="s">
        <v>20</v>
      </c>
      <c r="BC9" s="1" t="s">
        <v>155</v>
      </c>
      <c r="BE9" s="1" t="s">
        <v>167</v>
      </c>
      <c r="BG9" s="4" t="s">
        <v>189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151</v>
      </c>
      <c r="BD10" s="3"/>
      <c r="BE10" s="1" t="s">
        <v>211</v>
      </c>
      <c r="BG10" s="1" t="s">
        <v>195</v>
      </c>
    </row>
    <row r="11" spans="1:60" s="4" customFormat="1" ht="18" customHeight="1">
      <c r="A11" s="2"/>
      <c r="B11" s="156" t="s">
        <v>62</v>
      </c>
      <c r="C11" s="131"/>
      <c r="D11" s="131"/>
      <c r="E11" s="131"/>
      <c r="F11" s="131"/>
      <c r="G11" s="132"/>
      <c r="H11" s="133"/>
      <c r="I11" s="132">
        <v>-1.0121457593275285</v>
      </c>
      <c r="J11" s="134">
        <v>1</v>
      </c>
      <c r="K11" s="134">
        <v>-3.4913179697165313E-5</v>
      </c>
      <c r="L11" s="3"/>
      <c r="M11" s="3"/>
      <c r="N11" s="3"/>
      <c r="O11" s="3"/>
      <c r="BC11" s="1" t="s">
        <v>150</v>
      </c>
      <c r="BD11" s="3"/>
      <c r="BE11" s="1" t="s">
        <v>168</v>
      </c>
      <c r="BG11" s="1" t="s">
        <v>190</v>
      </c>
    </row>
    <row r="12" spans="1:60" ht="20.25">
      <c r="B12" s="113" t="s">
        <v>269</v>
      </c>
      <c r="C12" s="87"/>
      <c r="D12" s="87"/>
      <c r="E12" s="87"/>
      <c r="F12" s="87"/>
      <c r="G12" s="97"/>
      <c r="H12" s="99"/>
      <c r="I12" s="97">
        <v>-1.0121457593275285</v>
      </c>
      <c r="J12" s="98">
        <v>1</v>
      </c>
      <c r="K12" s="98">
        <v>-3.4913179697165313E-5</v>
      </c>
      <c r="P12" s="1"/>
      <c r="BC12" s="1" t="s">
        <v>148</v>
      </c>
      <c r="BD12" s="4"/>
      <c r="BE12" s="1" t="s">
        <v>169</v>
      </c>
      <c r="BG12" s="1" t="s">
        <v>191</v>
      </c>
    </row>
    <row r="13" spans="1:60">
      <c r="B13" s="86" t="s">
        <v>1684</v>
      </c>
      <c r="C13" s="87" t="s">
        <v>1685</v>
      </c>
      <c r="D13" s="100" t="s">
        <v>32</v>
      </c>
      <c r="E13" s="100"/>
      <c r="F13" s="100" t="s">
        <v>945</v>
      </c>
      <c r="G13" s="97">
        <v>0.13247757943197599</v>
      </c>
      <c r="H13" s="99">
        <v>10772</v>
      </c>
      <c r="I13" s="97">
        <v>5.5901342344143234</v>
      </c>
      <c r="J13" s="98">
        <v>-5.5230525671800663</v>
      </c>
      <c r="K13" s="98">
        <v>1.9282732675484786E-4</v>
      </c>
      <c r="P13" s="1"/>
      <c r="BC13" s="1" t="s">
        <v>152</v>
      </c>
      <c r="BE13" s="1" t="s">
        <v>170</v>
      </c>
      <c r="BG13" s="1" t="s">
        <v>192</v>
      </c>
    </row>
    <row r="14" spans="1:60">
      <c r="B14" s="86" t="s">
        <v>1686</v>
      </c>
      <c r="C14" s="87" t="s">
        <v>1687</v>
      </c>
      <c r="D14" s="100" t="s">
        <v>32</v>
      </c>
      <c r="E14" s="100"/>
      <c r="F14" s="100" t="s">
        <v>974</v>
      </c>
      <c r="G14" s="97">
        <v>0.35678288500443867</v>
      </c>
      <c r="H14" s="99">
        <v>6198</v>
      </c>
      <c r="I14" s="97">
        <v>5.30353477164478</v>
      </c>
      <c r="J14" s="98">
        <v>-5.2398923008564084</v>
      </c>
      <c r="K14" s="98">
        <v>1.8294130149359281E-4</v>
      </c>
      <c r="P14" s="1"/>
      <c r="BC14" s="1" t="s">
        <v>149</v>
      </c>
      <c r="BE14" s="1" t="s">
        <v>171</v>
      </c>
      <c r="BG14" s="1" t="s">
        <v>194</v>
      </c>
    </row>
    <row r="15" spans="1:60">
      <c r="B15" s="86" t="s">
        <v>1688</v>
      </c>
      <c r="C15" s="87" t="s">
        <v>1689</v>
      </c>
      <c r="D15" s="100" t="s">
        <v>32</v>
      </c>
      <c r="E15" s="100"/>
      <c r="F15" s="100" t="s">
        <v>945</v>
      </c>
      <c r="G15" s="97">
        <v>8.100726159527008E-2</v>
      </c>
      <c r="H15" s="99">
        <v>21442</v>
      </c>
      <c r="I15" s="97">
        <v>0.43346726573369909</v>
      </c>
      <c r="J15" s="98">
        <v>-0.42826565416990492</v>
      </c>
      <c r="K15" s="98">
        <v>1.4952115742157945E-5</v>
      </c>
      <c r="P15" s="1"/>
      <c r="BC15" s="1" t="s">
        <v>160</v>
      </c>
      <c r="BE15" s="1" t="s">
        <v>212</v>
      </c>
      <c r="BG15" s="1" t="s">
        <v>196</v>
      </c>
    </row>
    <row r="16" spans="1:60" ht="20.25">
      <c r="B16" s="86" t="s">
        <v>1690</v>
      </c>
      <c r="C16" s="87" t="s">
        <v>1691</v>
      </c>
      <c r="D16" s="100" t="s">
        <v>32</v>
      </c>
      <c r="E16" s="100"/>
      <c r="F16" s="100" t="s">
        <v>1647</v>
      </c>
      <c r="G16" s="97">
        <v>0.21348484102724608</v>
      </c>
      <c r="H16" s="99">
        <v>19030</v>
      </c>
      <c r="I16" s="97">
        <v>-5.3673780157906519</v>
      </c>
      <c r="J16" s="98">
        <v>5.3029694254281594</v>
      </c>
      <c r="K16" s="98">
        <v>-1.8514352447854683E-4</v>
      </c>
      <c r="P16" s="1"/>
      <c r="BC16" s="4" t="s">
        <v>146</v>
      </c>
      <c r="BD16" s="1" t="s">
        <v>161</v>
      </c>
      <c r="BE16" s="1" t="s">
        <v>172</v>
      </c>
      <c r="BG16" s="1" t="s">
        <v>197</v>
      </c>
    </row>
    <row r="17" spans="2:60">
      <c r="B17" s="86" t="s">
        <v>1692</v>
      </c>
      <c r="C17" s="87" t="s">
        <v>1693</v>
      </c>
      <c r="D17" s="100" t="s">
        <v>32</v>
      </c>
      <c r="E17" s="100"/>
      <c r="F17" s="100" t="s">
        <v>902</v>
      </c>
      <c r="G17" s="97">
        <v>2.3366354517913646</v>
      </c>
      <c r="H17" s="99">
        <v>2035.5</v>
      </c>
      <c r="I17" s="97">
        <v>-1.2591851299588812</v>
      </c>
      <c r="J17" s="98">
        <v>1.2440748956904055</v>
      </c>
      <c r="K17" s="98">
        <v>-4.3434610389971319E-5</v>
      </c>
      <c r="P17" s="1"/>
      <c r="BC17" s="1" t="s">
        <v>156</v>
      </c>
      <c r="BE17" s="1" t="s">
        <v>173</v>
      </c>
      <c r="BG17" s="1" t="s">
        <v>198</v>
      </c>
    </row>
    <row r="18" spans="2:60">
      <c r="B18" s="86" t="s">
        <v>1694</v>
      </c>
      <c r="C18" s="87" t="s">
        <v>1695</v>
      </c>
      <c r="D18" s="100" t="s">
        <v>32</v>
      </c>
      <c r="E18" s="100"/>
      <c r="F18" s="100" t="s">
        <v>1647</v>
      </c>
      <c r="G18" s="97">
        <v>0.39187628352946541</v>
      </c>
      <c r="H18" s="99">
        <v>1547.5</v>
      </c>
      <c r="I18" s="97">
        <v>-5.7127188853707986</v>
      </c>
      <c r="J18" s="98">
        <v>5.6441662010878151</v>
      </c>
      <c r="K18" s="98">
        <v>-1.9705578881924581E-4</v>
      </c>
      <c r="BD18" s="1" t="s">
        <v>144</v>
      </c>
      <c r="BF18" s="1" t="s">
        <v>174</v>
      </c>
      <c r="BH18" s="1" t="s">
        <v>32</v>
      </c>
    </row>
    <row r="19" spans="2:60">
      <c r="B19" s="113"/>
      <c r="C19" s="87"/>
      <c r="D19" s="87"/>
      <c r="E19" s="87"/>
      <c r="F19" s="87"/>
      <c r="G19" s="97"/>
      <c r="H19" s="99"/>
      <c r="I19" s="87"/>
      <c r="J19" s="98"/>
      <c r="K19" s="87"/>
      <c r="BD19" s="1" t="s">
        <v>157</v>
      </c>
      <c r="BF19" s="1" t="s">
        <v>175</v>
      </c>
    </row>
    <row r="20" spans="2:60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BD20" s="1" t="s">
        <v>162</v>
      </c>
      <c r="BF20" s="1" t="s">
        <v>176</v>
      </c>
    </row>
    <row r="21" spans="2:60">
      <c r="B21" s="174" t="s">
        <v>2446</v>
      </c>
      <c r="C21" s="103"/>
      <c r="D21" s="103"/>
      <c r="E21" s="103"/>
      <c r="F21" s="103"/>
      <c r="G21" s="103"/>
      <c r="H21" s="103"/>
      <c r="I21" s="103"/>
      <c r="J21" s="103"/>
      <c r="K21" s="103"/>
      <c r="BD21" s="1" t="s">
        <v>147</v>
      </c>
      <c r="BE21" s="1" t="s">
        <v>163</v>
      </c>
      <c r="BF21" s="1" t="s">
        <v>177</v>
      </c>
    </row>
    <row r="22" spans="2:60">
      <c r="B22" s="174" t="s">
        <v>135</v>
      </c>
      <c r="C22" s="103"/>
      <c r="D22" s="103"/>
      <c r="E22" s="103"/>
      <c r="F22" s="103"/>
      <c r="G22" s="103"/>
      <c r="H22" s="103"/>
      <c r="I22" s="103"/>
      <c r="J22" s="103"/>
      <c r="K22" s="103"/>
      <c r="BD22" s="1" t="s">
        <v>153</v>
      </c>
      <c r="BF22" s="1" t="s">
        <v>178</v>
      </c>
    </row>
    <row r="23" spans="2:60">
      <c r="B23" s="102"/>
      <c r="C23" s="103"/>
      <c r="D23" s="103"/>
      <c r="E23" s="103"/>
      <c r="F23" s="103"/>
      <c r="G23" s="103"/>
      <c r="H23" s="103"/>
      <c r="I23" s="103"/>
      <c r="J23" s="103"/>
      <c r="K23" s="103"/>
      <c r="BD23" s="1" t="s">
        <v>32</v>
      </c>
      <c r="BE23" s="1" t="s">
        <v>154</v>
      </c>
      <c r="BF23" s="1" t="s">
        <v>213</v>
      </c>
    </row>
    <row r="24" spans="2:60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BF24" s="1" t="s">
        <v>216</v>
      </c>
    </row>
    <row r="25" spans="2:60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BF25" s="1" t="s">
        <v>179</v>
      </c>
    </row>
    <row r="26" spans="2:60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BF26" s="1" t="s">
        <v>180</v>
      </c>
    </row>
    <row r="27" spans="2:60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BF27" s="1" t="s">
        <v>215</v>
      </c>
    </row>
    <row r="28" spans="2:60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BF28" s="1" t="s">
        <v>181</v>
      </c>
    </row>
    <row r="29" spans="2:60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BF29" s="1" t="s">
        <v>182</v>
      </c>
    </row>
    <row r="30" spans="2:60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BF30" s="1" t="s">
        <v>214</v>
      </c>
    </row>
    <row r="31" spans="2:60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BF31" s="1" t="s">
        <v>32</v>
      </c>
    </row>
    <row r="32" spans="2:60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  <row r="38" spans="2:11">
      <c r="B38" s="103"/>
      <c r="C38" s="103"/>
      <c r="D38" s="103"/>
      <c r="E38" s="103"/>
      <c r="F38" s="103"/>
      <c r="G38" s="103"/>
      <c r="H38" s="103"/>
      <c r="I38" s="103"/>
      <c r="J38" s="103"/>
      <c r="K38" s="103"/>
    </row>
    <row r="39" spans="2:11">
      <c r="B39" s="103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2:1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2:1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2:1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2:11">
      <c r="B43" s="103"/>
      <c r="C43" s="103"/>
      <c r="D43" s="103"/>
      <c r="E43" s="103"/>
      <c r="F43" s="103"/>
      <c r="G43" s="103"/>
      <c r="H43" s="103"/>
      <c r="I43" s="103"/>
      <c r="J43" s="103"/>
      <c r="K43" s="103"/>
    </row>
    <row r="44" spans="2:11">
      <c r="B44" s="103"/>
      <c r="C44" s="103"/>
      <c r="D44" s="103"/>
      <c r="E44" s="103"/>
      <c r="F44" s="103"/>
      <c r="G44" s="103"/>
      <c r="H44" s="103"/>
      <c r="I44" s="103"/>
      <c r="J44" s="103"/>
      <c r="K44" s="103"/>
    </row>
    <row r="45" spans="2:11">
      <c r="B45" s="103"/>
      <c r="C45" s="103"/>
      <c r="D45" s="103"/>
      <c r="E45" s="103"/>
      <c r="F45" s="103"/>
      <c r="G45" s="103"/>
      <c r="H45" s="103"/>
      <c r="I45" s="103"/>
      <c r="J45" s="103"/>
      <c r="K45" s="103"/>
    </row>
    <row r="46" spans="2:11">
      <c r="B46" s="103"/>
      <c r="C46" s="103"/>
      <c r="D46" s="103"/>
      <c r="E46" s="103"/>
      <c r="F46" s="103"/>
      <c r="G46" s="103"/>
      <c r="H46" s="103"/>
      <c r="I46" s="103"/>
      <c r="J46" s="103"/>
      <c r="K46" s="103"/>
    </row>
    <row r="47" spans="2:11">
      <c r="B47" s="103"/>
      <c r="C47" s="103"/>
      <c r="D47" s="103"/>
      <c r="E47" s="103"/>
      <c r="F47" s="103"/>
      <c r="G47" s="103"/>
      <c r="H47" s="103"/>
      <c r="I47" s="103"/>
      <c r="J47" s="103"/>
      <c r="K47" s="103"/>
    </row>
    <row r="48" spans="2:11">
      <c r="B48" s="103"/>
      <c r="C48" s="103"/>
      <c r="D48" s="103"/>
      <c r="E48" s="103"/>
      <c r="F48" s="103"/>
      <c r="G48" s="103"/>
      <c r="H48" s="103"/>
      <c r="I48" s="103"/>
      <c r="J48" s="103"/>
      <c r="K48" s="103"/>
    </row>
    <row r="49" spans="2:11">
      <c r="B49" s="103"/>
      <c r="C49" s="103"/>
      <c r="D49" s="103"/>
      <c r="E49" s="103"/>
      <c r="F49" s="103"/>
      <c r="G49" s="103"/>
      <c r="H49" s="103"/>
      <c r="I49" s="103"/>
      <c r="J49" s="103"/>
      <c r="K49" s="103"/>
    </row>
    <row r="50" spans="2:11">
      <c r="B50" s="103"/>
      <c r="C50" s="103"/>
      <c r="D50" s="103"/>
      <c r="E50" s="103"/>
      <c r="F50" s="103"/>
      <c r="G50" s="103"/>
      <c r="H50" s="103"/>
      <c r="I50" s="103"/>
      <c r="J50" s="103"/>
      <c r="K50" s="103"/>
    </row>
    <row r="51" spans="2:11">
      <c r="B51" s="103"/>
      <c r="C51" s="103"/>
      <c r="D51" s="103"/>
      <c r="E51" s="103"/>
      <c r="F51" s="103"/>
      <c r="G51" s="103"/>
      <c r="H51" s="103"/>
      <c r="I51" s="103"/>
      <c r="J51" s="103"/>
      <c r="K51" s="103"/>
    </row>
    <row r="52" spans="2:11">
      <c r="B52" s="103"/>
      <c r="C52" s="103"/>
      <c r="D52" s="103"/>
      <c r="E52" s="103"/>
      <c r="F52" s="103"/>
      <c r="G52" s="103"/>
      <c r="H52" s="103"/>
      <c r="I52" s="103"/>
      <c r="J52" s="103"/>
      <c r="K52" s="103"/>
    </row>
    <row r="53" spans="2:11">
      <c r="B53" s="103"/>
      <c r="C53" s="103"/>
      <c r="D53" s="103"/>
      <c r="E53" s="103"/>
      <c r="F53" s="103"/>
      <c r="G53" s="103"/>
      <c r="H53" s="103"/>
      <c r="I53" s="103"/>
      <c r="J53" s="103"/>
      <c r="K53" s="103"/>
    </row>
    <row r="54" spans="2:11">
      <c r="B54" s="103"/>
      <c r="C54" s="103"/>
      <c r="D54" s="103"/>
      <c r="E54" s="103"/>
      <c r="F54" s="103"/>
      <c r="G54" s="103"/>
      <c r="H54" s="103"/>
      <c r="I54" s="103"/>
      <c r="J54" s="103"/>
      <c r="K54" s="103"/>
    </row>
    <row r="55" spans="2:11">
      <c r="B55" s="103"/>
      <c r="C55" s="103"/>
      <c r="D55" s="103"/>
      <c r="E55" s="103"/>
      <c r="F55" s="103"/>
      <c r="G55" s="103"/>
      <c r="H55" s="103"/>
      <c r="I55" s="103"/>
      <c r="J55" s="103"/>
      <c r="K55" s="103"/>
    </row>
    <row r="56" spans="2:11">
      <c r="B56" s="103"/>
      <c r="C56" s="103"/>
      <c r="D56" s="103"/>
      <c r="E56" s="103"/>
      <c r="F56" s="103"/>
      <c r="G56" s="103"/>
      <c r="H56" s="103"/>
      <c r="I56" s="103"/>
      <c r="J56" s="103"/>
      <c r="K56" s="103"/>
    </row>
    <row r="57" spans="2:11">
      <c r="B57" s="103"/>
      <c r="C57" s="103"/>
      <c r="D57" s="103"/>
      <c r="E57" s="103"/>
      <c r="F57" s="103"/>
      <c r="G57" s="103"/>
      <c r="H57" s="103"/>
      <c r="I57" s="103"/>
      <c r="J57" s="103"/>
      <c r="K57" s="103"/>
    </row>
    <row r="58" spans="2:11">
      <c r="B58" s="103"/>
      <c r="C58" s="103"/>
      <c r="D58" s="103"/>
      <c r="E58" s="103"/>
      <c r="F58" s="103"/>
      <c r="G58" s="103"/>
      <c r="H58" s="103"/>
      <c r="I58" s="103"/>
      <c r="J58" s="103"/>
      <c r="K58" s="103"/>
    </row>
    <row r="59" spans="2:11">
      <c r="B59" s="103"/>
      <c r="C59" s="103"/>
      <c r="D59" s="103"/>
      <c r="E59" s="103"/>
      <c r="F59" s="103"/>
      <c r="G59" s="103"/>
      <c r="H59" s="103"/>
      <c r="I59" s="103"/>
      <c r="J59" s="103"/>
      <c r="K59" s="103"/>
    </row>
    <row r="60" spans="2:11">
      <c r="B60" s="103"/>
      <c r="C60" s="103"/>
      <c r="D60" s="103"/>
      <c r="E60" s="103"/>
      <c r="F60" s="103"/>
      <c r="G60" s="103"/>
      <c r="H60" s="103"/>
      <c r="I60" s="103"/>
      <c r="J60" s="103"/>
      <c r="K60" s="103"/>
    </row>
    <row r="61" spans="2:11">
      <c r="B61" s="103"/>
      <c r="C61" s="103"/>
      <c r="D61" s="103"/>
      <c r="E61" s="103"/>
      <c r="F61" s="103"/>
      <c r="G61" s="103"/>
      <c r="H61" s="103"/>
      <c r="I61" s="103"/>
      <c r="J61" s="103"/>
      <c r="K61" s="103"/>
    </row>
    <row r="62" spans="2:11">
      <c r="B62" s="103"/>
      <c r="C62" s="103"/>
      <c r="D62" s="103"/>
      <c r="E62" s="103"/>
      <c r="F62" s="103"/>
      <c r="G62" s="103"/>
      <c r="H62" s="103"/>
      <c r="I62" s="103"/>
      <c r="J62" s="103"/>
      <c r="K62" s="103"/>
    </row>
    <row r="63" spans="2:11"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2:11">
      <c r="B64" s="103"/>
      <c r="C64" s="103"/>
      <c r="D64" s="103"/>
      <c r="E64" s="103"/>
      <c r="F64" s="103"/>
      <c r="G64" s="103"/>
      <c r="H64" s="103"/>
      <c r="I64" s="103"/>
      <c r="J64" s="103"/>
      <c r="K64" s="103"/>
    </row>
    <row r="65" spans="2:11">
      <c r="B65" s="103"/>
      <c r="C65" s="103"/>
      <c r="D65" s="103"/>
      <c r="E65" s="103"/>
      <c r="F65" s="103"/>
      <c r="G65" s="103"/>
      <c r="H65" s="103"/>
      <c r="I65" s="103"/>
      <c r="J65" s="103"/>
      <c r="K65" s="103"/>
    </row>
    <row r="66" spans="2:11">
      <c r="B66" s="103"/>
      <c r="C66" s="103"/>
      <c r="D66" s="103"/>
      <c r="E66" s="103"/>
      <c r="F66" s="103"/>
      <c r="G66" s="103"/>
      <c r="H66" s="103"/>
      <c r="I66" s="103"/>
      <c r="J66" s="103"/>
      <c r="K66" s="103"/>
    </row>
    <row r="67" spans="2:11">
      <c r="B67" s="103"/>
      <c r="C67" s="103"/>
      <c r="D67" s="103"/>
      <c r="E67" s="103"/>
      <c r="F67" s="103"/>
      <c r="G67" s="103"/>
      <c r="H67" s="103"/>
      <c r="I67" s="103"/>
      <c r="J67" s="103"/>
      <c r="K67" s="103"/>
    </row>
    <row r="68" spans="2:11">
      <c r="B68" s="103"/>
      <c r="C68" s="103"/>
      <c r="D68" s="103"/>
      <c r="E68" s="103"/>
      <c r="F68" s="103"/>
      <c r="G68" s="103"/>
      <c r="H68" s="103"/>
      <c r="I68" s="103"/>
      <c r="J68" s="103"/>
      <c r="K68" s="103"/>
    </row>
    <row r="69" spans="2:11">
      <c r="B69" s="103"/>
      <c r="C69" s="103"/>
      <c r="D69" s="103"/>
      <c r="E69" s="103"/>
      <c r="F69" s="103"/>
      <c r="G69" s="103"/>
      <c r="H69" s="103"/>
      <c r="I69" s="103"/>
      <c r="J69" s="103"/>
      <c r="K69" s="103"/>
    </row>
    <row r="70" spans="2:11">
      <c r="B70" s="103"/>
      <c r="C70" s="103"/>
      <c r="D70" s="103"/>
      <c r="E70" s="103"/>
      <c r="F70" s="103"/>
      <c r="G70" s="103"/>
      <c r="H70" s="103"/>
      <c r="I70" s="103"/>
      <c r="J70" s="103"/>
      <c r="K70" s="103"/>
    </row>
    <row r="71" spans="2:11">
      <c r="B71" s="103"/>
      <c r="C71" s="103"/>
      <c r="D71" s="103"/>
      <c r="E71" s="103"/>
      <c r="F71" s="103"/>
      <c r="G71" s="103"/>
      <c r="H71" s="103"/>
      <c r="I71" s="103"/>
      <c r="J71" s="103"/>
      <c r="K71" s="103"/>
    </row>
    <row r="72" spans="2:11">
      <c r="B72" s="103"/>
      <c r="C72" s="103"/>
      <c r="D72" s="103"/>
      <c r="E72" s="103"/>
      <c r="F72" s="103"/>
      <c r="G72" s="103"/>
      <c r="H72" s="103"/>
      <c r="I72" s="103"/>
      <c r="J72" s="103"/>
      <c r="K72" s="103"/>
    </row>
    <row r="73" spans="2:11">
      <c r="B73" s="103"/>
      <c r="C73" s="103"/>
      <c r="D73" s="103"/>
      <c r="E73" s="103"/>
      <c r="F73" s="103"/>
      <c r="G73" s="103"/>
      <c r="H73" s="103"/>
      <c r="I73" s="103"/>
      <c r="J73" s="103"/>
      <c r="K73" s="103"/>
    </row>
    <row r="74" spans="2:11">
      <c r="B74" s="103"/>
      <c r="C74" s="103"/>
      <c r="D74" s="103"/>
      <c r="E74" s="103"/>
      <c r="F74" s="103"/>
      <c r="G74" s="103"/>
      <c r="H74" s="103"/>
      <c r="I74" s="103"/>
      <c r="J74" s="103"/>
      <c r="K74" s="103"/>
    </row>
    <row r="75" spans="2:11">
      <c r="B75" s="103"/>
      <c r="C75" s="103"/>
      <c r="D75" s="103"/>
      <c r="E75" s="103"/>
      <c r="F75" s="103"/>
      <c r="G75" s="103"/>
      <c r="H75" s="103"/>
      <c r="I75" s="103"/>
      <c r="J75" s="103"/>
      <c r="K75" s="103"/>
    </row>
    <row r="76" spans="2:11">
      <c r="B76" s="103"/>
      <c r="C76" s="103"/>
      <c r="D76" s="103"/>
      <c r="E76" s="103"/>
      <c r="F76" s="103"/>
      <c r="G76" s="103"/>
      <c r="H76" s="103"/>
      <c r="I76" s="103"/>
      <c r="J76" s="103"/>
      <c r="K76" s="103"/>
    </row>
    <row r="77" spans="2:11">
      <c r="B77" s="103"/>
      <c r="C77" s="103"/>
      <c r="D77" s="103"/>
      <c r="E77" s="103"/>
      <c r="F77" s="103"/>
      <c r="G77" s="103"/>
      <c r="H77" s="103"/>
      <c r="I77" s="103"/>
      <c r="J77" s="103"/>
      <c r="K77" s="103"/>
    </row>
    <row r="78" spans="2:11">
      <c r="B78" s="103"/>
      <c r="C78" s="103"/>
      <c r="D78" s="103"/>
      <c r="E78" s="103"/>
      <c r="F78" s="103"/>
      <c r="G78" s="103"/>
      <c r="H78" s="103"/>
      <c r="I78" s="103"/>
      <c r="J78" s="103"/>
      <c r="K78" s="103"/>
    </row>
    <row r="79" spans="2:11">
      <c r="B79" s="103"/>
      <c r="C79" s="103"/>
      <c r="D79" s="103"/>
      <c r="E79" s="103"/>
      <c r="F79" s="103"/>
      <c r="G79" s="103"/>
      <c r="H79" s="103"/>
      <c r="I79" s="103"/>
      <c r="J79" s="103"/>
      <c r="K79" s="103"/>
    </row>
    <row r="80" spans="2:11">
      <c r="B80" s="103"/>
      <c r="C80" s="103"/>
      <c r="D80" s="103"/>
      <c r="E80" s="103"/>
      <c r="F80" s="103"/>
      <c r="G80" s="103"/>
      <c r="H80" s="103"/>
      <c r="I80" s="103"/>
      <c r="J80" s="103"/>
      <c r="K80" s="103"/>
    </row>
    <row r="81" spans="2:11">
      <c r="B81" s="103"/>
      <c r="C81" s="103"/>
      <c r="D81" s="103"/>
      <c r="E81" s="103"/>
      <c r="F81" s="103"/>
      <c r="G81" s="103"/>
      <c r="H81" s="103"/>
      <c r="I81" s="103"/>
      <c r="J81" s="103"/>
      <c r="K81" s="103"/>
    </row>
    <row r="82" spans="2:11">
      <c r="B82" s="103"/>
      <c r="C82" s="103"/>
      <c r="D82" s="103"/>
      <c r="E82" s="103"/>
      <c r="F82" s="103"/>
      <c r="G82" s="103"/>
      <c r="H82" s="103"/>
      <c r="I82" s="103"/>
      <c r="J82" s="103"/>
      <c r="K82" s="103"/>
    </row>
    <row r="83" spans="2:11">
      <c r="B83" s="103"/>
      <c r="C83" s="103"/>
      <c r="D83" s="103"/>
      <c r="E83" s="103"/>
      <c r="F83" s="103"/>
      <c r="G83" s="103"/>
      <c r="H83" s="103"/>
      <c r="I83" s="103"/>
      <c r="J83" s="103"/>
      <c r="K83" s="103"/>
    </row>
    <row r="84" spans="2:11">
      <c r="B84" s="103"/>
      <c r="C84" s="103"/>
      <c r="D84" s="103"/>
      <c r="E84" s="103"/>
      <c r="F84" s="103"/>
      <c r="G84" s="103"/>
      <c r="H84" s="103"/>
      <c r="I84" s="103"/>
      <c r="J84" s="103"/>
      <c r="K84" s="103"/>
    </row>
    <row r="85" spans="2:11">
      <c r="B85" s="103"/>
      <c r="C85" s="103"/>
      <c r="D85" s="103"/>
      <c r="E85" s="103"/>
      <c r="F85" s="103"/>
      <c r="G85" s="103"/>
      <c r="H85" s="103"/>
      <c r="I85" s="103"/>
      <c r="J85" s="103"/>
      <c r="K85" s="103"/>
    </row>
    <row r="86" spans="2:11">
      <c r="B86" s="103"/>
      <c r="C86" s="103"/>
      <c r="D86" s="103"/>
      <c r="E86" s="103"/>
      <c r="F86" s="103"/>
      <c r="G86" s="103"/>
      <c r="H86" s="103"/>
      <c r="I86" s="103"/>
      <c r="J86" s="103"/>
      <c r="K86" s="103"/>
    </row>
    <row r="87" spans="2:11">
      <c r="B87" s="103"/>
      <c r="C87" s="103"/>
      <c r="D87" s="103"/>
      <c r="E87" s="103"/>
      <c r="F87" s="103"/>
      <c r="G87" s="103"/>
      <c r="H87" s="103"/>
      <c r="I87" s="103"/>
      <c r="J87" s="103"/>
      <c r="K87" s="103"/>
    </row>
    <row r="88" spans="2:11">
      <c r="B88" s="103"/>
      <c r="C88" s="103"/>
      <c r="D88" s="103"/>
      <c r="E88" s="103"/>
      <c r="F88" s="103"/>
      <c r="G88" s="103"/>
      <c r="H88" s="103"/>
      <c r="I88" s="103"/>
      <c r="J88" s="103"/>
      <c r="K88" s="103"/>
    </row>
    <row r="89" spans="2:11">
      <c r="B89" s="103"/>
      <c r="C89" s="103"/>
      <c r="D89" s="103"/>
      <c r="E89" s="103"/>
      <c r="F89" s="103"/>
      <c r="G89" s="103"/>
      <c r="H89" s="103"/>
      <c r="I89" s="103"/>
      <c r="J89" s="103"/>
      <c r="K89" s="103"/>
    </row>
    <row r="90" spans="2:11">
      <c r="B90" s="103"/>
      <c r="C90" s="103"/>
      <c r="D90" s="103"/>
      <c r="E90" s="103"/>
      <c r="F90" s="103"/>
      <c r="G90" s="103"/>
      <c r="H90" s="103"/>
      <c r="I90" s="103"/>
      <c r="J90" s="103"/>
      <c r="K90" s="103"/>
    </row>
    <row r="91" spans="2:11">
      <c r="B91" s="103"/>
      <c r="C91" s="103"/>
      <c r="D91" s="103"/>
      <c r="E91" s="103"/>
      <c r="F91" s="103"/>
      <c r="G91" s="103"/>
      <c r="H91" s="103"/>
      <c r="I91" s="103"/>
      <c r="J91" s="103"/>
      <c r="K91" s="103"/>
    </row>
    <row r="92" spans="2:11">
      <c r="B92" s="103"/>
      <c r="C92" s="103"/>
      <c r="D92" s="103"/>
      <c r="E92" s="103"/>
      <c r="F92" s="103"/>
      <c r="G92" s="103"/>
      <c r="H92" s="103"/>
      <c r="I92" s="103"/>
      <c r="J92" s="103"/>
      <c r="K92" s="103"/>
    </row>
    <row r="93" spans="2:11">
      <c r="B93" s="103"/>
      <c r="C93" s="103"/>
      <c r="D93" s="103"/>
      <c r="E93" s="103"/>
      <c r="F93" s="103"/>
      <c r="G93" s="103"/>
      <c r="H93" s="103"/>
      <c r="I93" s="103"/>
      <c r="J93" s="103"/>
      <c r="K93" s="103"/>
    </row>
    <row r="94" spans="2:11">
      <c r="B94" s="103"/>
      <c r="C94" s="103"/>
      <c r="D94" s="103"/>
      <c r="E94" s="103"/>
      <c r="F94" s="103"/>
      <c r="G94" s="103"/>
      <c r="H94" s="103"/>
      <c r="I94" s="103"/>
      <c r="J94" s="103"/>
      <c r="K94" s="103"/>
    </row>
    <row r="95" spans="2:11">
      <c r="B95" s="103"/>
      <c r="C95" s="103"/>
      <c r="D95" s="103"/>
      <c r="E95" s="103"/>
      <c r="F95" s="103"/>
      <c r="G95" s="103"/>
      <c r="H95" s="103"/>
      <c r="I95" s="103"/>
      <c r="J95" s="103"/>
      <c r="K95" s="103"/>
    </row>
    <row r="96" spans="2:11">
      <c r="B96" s="103"/>
      <c r="C96" s="103"/>
      <c r="D96" s="103"/>
      <c r="E96" s="103"/>
      <c r="F96" s="103"/>
      <c r="G96" s="103"/>
      <c r="H96" s="103"/>
      <c r="I96" s="103"/>
      <c r="J96" s="103"/>
      <c r="K96" s="103"/>
    </row>
    <row r="97" spans="2:11">
      <c r="B97" s="103"/>
      <c r="C97" s="103"/>
      <c r="D97" s="103"/>
      <c r="E97" s="103"/>
      <c r="F97" s="103"/>
      <c r="G97" s="103"/>
      <c r="H97" s="103"/>
      <c r="I97" s="103"/>
      <c r="J97" s="103"/>
      <c r="K97" s="103"/>
    </row>
    <row r="98" spans="2:11">
      <c r="B98" s="103"/>
      <c r="C98" s="103"/>
      <c r="D98" s="103"/>
      <c r="E98" s="103"/>
      <c r="F98" s="103"/>
      <c r="G98" s="103"/>
      <c r="H98" s="103"/>
      <c r="I98" s="103"/>
      <c r="J98" s="103"/>
      <c r="K98" s="103"/>
    </row>
    <row r="99" spans="2:11">
      <c r="B99" s="103"/>
      <c r="C99" s="103"/>
      <c r="D99" s="103"/>
      <c r="E99" s="103"/>
      <c r="F99" s="103"/>
      <c r="G99" s="103"/>
      <c r="H99" s="103"/>
      <c r="I99" s="103"/>
      <c r="J99" s="103"/>
      <c r="K99" s="103"/>
    </row>
    <row r="100" spans="2:11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</row>
    <row r="101" spans="2:11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</row>
    <row r="102" spans="2:11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</row>
    <row r="103" spans="2:11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</row>
    <row r="104" spans="2:11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</row>
    <row r="105" spans="2:11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</row>
    <row r="106" spans="2:11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</row>
    <row r="107" spans="2:11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</row>
    <row r="108" spans="2:11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</row>
    <row r="109" spans="2:11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</row>
    <row r="110" spans="2:11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</row>
    <row r="111" spans="2:11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</row>
    <row r="112" spans="2:11"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</row>
    <row r="113" spans="2:11"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</row>
    <row r="114" spans="2:11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</row>
    <row r="115" spans="2:11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</row>
    <row r="116" spans="2:11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</row>
    <row r="117" spans="2:11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</row>
    <row r="118" spans="2:11"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</row>
    <row r="119" spans="2:11">
      <c r="C119" s="3"/>
      <c r="D119" s="3"/>
      <c r="E119" s="3"/>
      <c r="F119" s="3"/>
      <c r="G119" s="3"/>
      <c r="H119" s="3"/>
    </row>
    <row r="120" spans="2:11">
      <c r="C120" s="3"/>
      <c r="D120" s="3"/>
      <c r="E120" s="3"/>
      <c r="F120" s="3"/>
      <c r="G120" s="3"/>
      <c r="H120" s="3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6" type="noConversion"/>
  <dataValidations count="1">
    <dataValidation allowBlank="1" showInputMessage="1" showErrorMessage="1" sqref="C5:C1048576 R1 AH1:XFD2 D3:XFD1048576 D1:Q2 S1:AF2 A1:A1048576 B1:B20 B23:B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 enableFormatConditionsCalculation="0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8.570312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5" style="1" bestFit="1" customWidth="1"/>
    <col min="13" max="13" width="5.7109375" style="1" bestFit="1" customWidth="1"/>
    <col min="14" max="14" width="6.85546875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202</v>
      </c>
      <c r="C1" s="81" t="s" vm="1">
        <v>273</v>
      </c>
      <c r="R1"/>
      <c r="S1"/>
      <c r="T1"/>
    </row>
    <row r="2" spans="2:81">
      <c r="B2" s="57" t="s">
        <v>201</v>
      </c>
      <c r="C2" s="81" t="s">
        <v>274</v>
      </c>
      <c r="R2" s="164"/>
      <c r="S2" s="163"/>
      <c r="T2" s="163"/>
    </row>
    <row r="3" spans="2:81">
      <c r="B3" s="57" t="s">
        <v>203</v>
      </c>
      <c r="C3" s="81" t="s">
        <v>2383</v>
      </c>
      <c r="E3" s="2"/>
    </row>
    <row r="4" spans="2:81">
      <c r="B4" s="57" t="s">
        <v>204</v>
      </c>
      <c r="C4" s="81">
        <v>17010</v>
      </c>
    </row>
    <row r="6" spans="2:81" ht="26.25" customHeight="1">
      <c r="B6" s="189" t="s">
        <v>233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1"/>
    </row>
    <row r="7" spans="2:81" ht="26.25" customHeight="1">
      <c r="B7" s="189" t="s">
        <v>118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1"/>
    </row>
    <row r="8" spans="2:81" s="3" customFormat="1" ht="47.25">
      <c r="B8" s="23" t="s">
        <v>139</v>
      </c>
      <c r="C8" s="31" t="s">
        <v>58</v>
      </c>
      <c r="D8" s="14" t="s">
        <v>64</v>
      </c>
      <c r="E8" s="31" t="s">
        <v>15</v>
      </c>
      <c r="F8" s="31" t="s">
        <v>80</v>
      </c>
      <c r="G8" s="31" t="s">
        <v>125</v>
      </c>
      <c r="H8" s="31" t="s">
        <v>18</v>
      </c>
      <c r="I8" s="31" t="s">
        <v>124</v>
      </c>
      <c r="J8" s="31" t="s">
        <v>17</v>
      </c>
      <c r="K8" s="31" t="s">
        <v>19</v>
      </c>
      <c r="L8" s="31" t="s">
        <v>0</v>
      </c>
      <c r="M8" s="31" t="s">
        <v>128</v>
      </c>
      <c r="N8" s="31" t="s">
        <v>75</v>
      </c>
      <c r="O8" s="31" t="s">
        <v>72</v>
      </c>
      <c r="P8" s="73" t="s">
        <v>205</v>
      </c>
      <c r="Q8" s="32" t="s">
        <v>207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24</v>
      </c>
      <c r="H9" s="33" t="s">
        <v>21</v>
      </c>
      <c r="I9" s="33"/>
      <c r="J9" s="33" t="s">
        <v>20</v>
      </c>
      <c r="K9" s="33" t="s">
        <v>20</v>
      </c>
      <c r="L9" s="33" t="s">
        <v>22</v>
      </c>
      <c r="M9" s="33" t="s">
        <v>76</v>
      </c>
      <c r="N9" s="33" t="s">
        <v>23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136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</row>
    <row r="13" spans="2:81">
      <c r="B13" s="102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</row>
    <row r="14" spans="2:81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</row>
    <row r="15" spans="2:81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</row>
    <row r="16" spans="2:81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</row>
    <row r="17" spans="2:17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</row>
    <row r="18" spans="2:17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</row>
    <row r="19" spans="2:17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</row>
    <row r="20" spans="2:17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</row>
    <row r="21" spans="2:17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</row>
    <row r="22" spans="2:17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</row>
    <row r="23" spans="2:17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</row>
    <row r="24" spans="2:17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</row>
    <row r="25" spans="2:17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</row>
    <row r="26" spans="2:17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</row>
    <row r="27" spans="2:17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</row>
    <row r="28" spans="2:17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</row>
    <row r="29" spans="2:17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</row>
    <row r="30" spans="2:17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</row>
    <row r="31" spans="2:17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</row>
    <row r="32" spans="2:17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</row>
    <row r="33" spans="2:17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</row>
    <row r="34" spans="2:17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</row>
    <row r="35" spans="2:17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</row>
    <row r="36" spans="2:17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</row>
    <row r="37" spans="2:17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</row>
    <row r="38" spans="2:17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</row>
    <row r="39" spans="2:17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</row>
    <row r="40" spans="2:17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</row>
    <row r="41" spans="2:17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</row>
    <row r="42" spans="2:17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</row>
    <row r="43" spans="2:17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</row>
    <row r="44" spans="2:17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</row>
    <row r="45" spans="2:17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</row>
    <row r="46" spans="2:17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</row>
    <row r="47" spans="2:17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</row>
    <row r="48" spans="2:17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</row>
    <row r="49" spans="2:17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</row>
    <row r="50" spans="2:17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</row>
    <row r="51" spans="2:17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</row>
    <row r="52" spans="2:17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</row>
    <row r="53" spans="2:17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</row>
    <row r="54" spans="2:17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</row>
    <row r="55" spans="2:17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</row>
    <row r="56" spans="2:17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</row>
    <row r="57" spans="2:17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</row>
    <row r="58" spans="2:17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</row>
    <row r="59" spans="2:17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</row>
    <row r="60" spans="2:17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</row>
    <row r="61" spans="2:17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</row>
    <row r="62" spans="2:17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</row>
    <row r="63" spans="2:17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</row>
    <row r="64" spans="2:17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</row>
    <row r="65" spans="2:17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</row>
    <row r="66" spans="2:17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</row>
    <row r="67" spans="2:17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</row>
    <row r="68" spans="2:17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</row>
    <row r="69" spans="2:17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</row>
    <row r="70" spans="2:17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</row>
    <row r="71" spans="2:17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</row>
    <row r="72" spans="2:17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</row>
    <row r="73" spans="2:17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</row>
    <row r="74" spans="2:17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</row>
    <row r="75" spans="2:17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</row>
    <row r="76" spans="2:17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</row>
    <row r="77" spans="2:17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</row>
    <row r="78" spans="2:17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</row>
    <row r="79" spans="2:17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</row>
    <row r="80" spans="2:17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</row>
    <row r="81" spans="2:17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</row>
    <row r="82" spans="2:17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</row>
    <row r="83" spans="2:17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</row>
    <row r="84" spans="2:17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</row>
    <row r="85" spans="2:17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</row>
    <row r="86" spans="2:17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</row>
    <row r="87" spans="2:17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</row>
    <row r="88" spans="2:17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</row>
    <row r="89" spans="2:17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</row>
    <row r="90" spans="2:17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</row>
    <row r="91" spans="2:17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</row>
    <row r="92" spans="2:17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</row>
    <row r="93" spans="2:17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</row>
    <row r="94" spans="2:17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</row>
    <row r="95" spans="2:17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</row>
    <row r="96" spans="2:17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</row>
    <row r="97" spans="2:17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</row>
    <row r="98" spans="2:17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</row>
    <row r="99" spans="2:17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</row>
    <row r="100" spans="2:17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</row>
    <row r="101" spans="2:17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</row>
    <row r="102" spans="2:17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</row>
    <row r="103" spans="2:17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</row>
    <row r="104" spans="2:17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</row>
    <row r="105" spans="2:17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</row>
    <row r="106" spans="2:17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</row>
    <row r="107" spans="2:17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</row>
    <row r="108" spans="2:17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</row>
    <row r="109" spans="2:17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</row>
    <row r="110" spans="2:17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</row>
  </sheetData>
  <mergeCells count="2">
    <mergeCell ref="B6:Q6"/>
    <mergeCell ref="B7:Q7"/>
  </mergeCells>
  <phoneticPr fontId="6" type="noConversion"/>
  <dataValidations count="1">
    <dataValidation allowBlank="1" showInputMessage="1" showErrorMessage="1" sqref="C5:C1048576 A1:B1048576 D3:XFD1048576 AH1:XFD2 D1:Q2 S1:AF2 R1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 enableFormatConditionsCalculation="0">
    <tabColor rgb="FFFFFF00"/>
    <pageSetUpPr fitToPage="1"/>
  </sheetPr>
  <dimension ref="B1:BO123"/>
  <sheetViews>
    <sheetView rightToLeft="1" zoomScale="85" zoomScaleNormal="85" workbookViewId="0"/>
  </sheetViews>
  <sheetFormatPr defaultColWidth="9.140625" defaultRowHeight="18"/>
  <cols>
    <col min="1" max="1" width="3" style="1" customWidth="1"/>
    <col min="2" max="2" width="32" style="2" bestFit="1" customWidth="1"/>
    <col min="3" max="3" width="22.140625" style="2" customWidth="1"/>
    <col min="4" max="5" width="6" style="1" customWidth="1"/>
    <col min="6" max="6" width="12.7109375" style="1" customWidth="1"/>
    <col min="7" max="7" width="6.7109375" style="1" customWidth="1"/>
    <col min="8" max="8" width="7" style="1" customWidth="1"/>
    <col min="9" max="9" width="6.85546875" style="1" bestFit="1" customWidth="1"/>
    <col min="10" max="10" width="7.5703125" style="1" bestFit="1" customWidth="1"/>
    <col min="11" max="11" width="14.28515625" style="1" bestFit="1" customWidth="1"/>
    <col min="12" max="12" width="9.5703125" style="1" bestFit="1" customWidth="1"/>
    <col min="13" max="13" width="14.140625" style="1" customWidth="1"/>
    <col min="14" max="14" width="6.28515625" style="1" bestFit="1" customWidth="1"/>
    <col min="15" max="15" width="9.140625" style="1" customWidth="1"/>
    <col min="16" max="16" width="9.85546875" style="1" customWidth="1"/>
    <col min="17" max="17" width="7.5703125" style="3" customWidth="1"/>
    <col min="18" max="18" width="6.7109375" style="150" customWidth="1"/>
    <col min="19" max="19" width="6.710937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3" customWidth="1"/>
    <col min="24" max="24" width="6.140625" style="3" customWidth="1"/>
    <col min="25" max="26" width="5.7109375" style="3" customWidth="1"/>
    <col min="27" max="27" width="6.85546875" style="3" customWidth="1"/>
    <col min="28" max="28" width="6.42578125" style="3" customWidth="1"/>
    <col min="29" max="29" width="6.7109375" style="3" customWidth="1"/>
    <col min="30" max="30" width="7.28515625" style="3" customWidth="1"/>
    <col min="31" max="34" width="5.7109375" style="3" customWidth="1"/>
    <col min="35" max="42" width="5.7109375" style="1" customWidth="1"/>
    <col min="43" max="16384" width="9.140625" style="1"/>
  </cols>
  <sheetData>
    <row r="1" spans="2:67">
      <c r="B1" s="57" t="s">
        <v>202</v>
      </c>
      <c r="C1" s="81" t="s" vm="1">
        <v>273</v>
      </c>
      <c r="R1"/>
      <c r="S1"/>
      <c r="T1"/>
    </row>
    <row r="2" spans="2:67">
      <c r="B2" s="57" t="s">
        <v>201</v>
      </c>
      <c r="C2" s="81" t="s">
        <v>274</v>
      </c>
      <c r="R2" s="164"/>
      <c r="S2" s="163"/>
      <c r="T2" s="163"/>
    </row>
    <row r="3" spans="2:67">
      <c r="B3" s="57" t="s">
        <v>203</v>
      </c>
      <c r="C3" s="81" t="s">
        <v>2383</v>
      </c>
    </row>
    <row r="4" spans="2:67">
      <c r="B4" s="57" t="s">
        <v>204</v>
      </c>
      <c r="C4" s="81">
        <v>17010</v>
      </c>
    </row>
    <row r="6" spans="2:67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1"/>
    </row>
    <row r="7" spans="2:67" ht="26.25" customHeight="1">
      <c r="B7" s="189" t="s">
        <v>109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1"/>
    </row>
    <row r="8" spans="2:67" s="3" customFormat="1" ht="63">
      <c r="B8" s="23" t="s">
        <v>139</v>
      </c>
      <c r="C8" s="31" t="s">
        <v>58</v>
      </c>
      <c r="D8" s="31" t="s">
        <v>15</v>
      </c>
      <c r="E8" s="31" t="s">
        <v>80</v>
      </c>
      <c r="F8" s="31" t="s">
        <v>125</v>
      </c>
      <c r="G8" s="31" t="s">
        <v>18</v>
      </c>
      <c r="H8" s="31" t="s">
        <v>124</v>
      </c>
      <c r="I8" s="31" t="s">
        <v>17</v>
      </c>
      <c r="J8" s="31" t="s">
        <v>19</v>
      </c>
      <c r="K8" s="31" t="s">
        <v>0</v>
      </c>
      <c r="L8" s="31" t="s">
        <v>128</v>
      </c>
      <c r="M8" s="31" t="s">
        <v>133</v>
      </c>
      <c r="N8" s="31" t="s">
        <v>72</v>
      </c>
      <c r="O8" s="73" t="s">
        <v>205</v>
      </c>
      <c r="P8" s="32" t="s">
        <v>207</v>
      </c>
      <c r="R8" s="150"/>
    </row>
    <row r="9" spans="2:67" s="3" customFormat="1" ht="25.5" customHeight="1">
      <c r="B9" s="16"/>
      <c r="C9" s="33"/>
      <c r="D9" s="33"/>
      <c r="E9" s="33"/>
      <c r="F9" s="33" t="s">
        <v>24</v>
      </c>
      <c r="G9" s="33" t="s">
        <v>21</v>
      </c>
      <c r="H9" s="33"/>
      <c r="I9" s="33" t="s">
        <v>20</v>
      </c>
      <c r="J9" s="33" t="s">
        <v>20</v>
      </c>
      <c r="K9" s="33" t="s">
        <v>22</v>
      </c>
      <c r="L9" s="33" t="s">
        <v>76</v>
      </c>
      <c r="M9" s="33" t="s">
        <v>23</v>
      </c>
      <c r="N9" s="33" t="s">
        <v>20</v>
      </c>
      <c r="O9" s="33" t="s">
        <v>20</v>
      </c>
      <c r="P9" s="34" t="s">
        <v>20</v>
      </c>
      <c r="R9" s="150"/>
    </row>
    <row r="10" spans="2:67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15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2:67" s="4" customFormat="1" ht="18" customHeight="1">
      <c r="B11" s="121" t="s">
        <v>31</v>
      </c>
      <c r="C11" s="85"/>
      <c r="D11" s="85"/>
      <c r="E11" s="85"/>
      <c r="F11" s="85"/>
      <c r="G11" s="94">
        <v>4.3657059868489299</v>
      </c>
      <c r="H11" s="85"/>
      <c r="I11" s="85"/>
      <c r="J11" s="106">
        <v>1.1940849661858606E-2</v>
      </c>
      <c r="K11" s="94"/>
      <c r="L11" s="85"/>
      <c r="M11" s="94">
        <v>12609.543089999999</v>
      </c>
      <c r="N11" s="85"/>
      <c r="O11" s="95">
        <v>1</v>
      </c>
      <c r="P11" s="95">
        <v>0.43495636843137586</v>
      </c>
      <c r="Q11" s="3"/>
      <c r="R11" s="150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BO11" s="1"/>
    </row>
    <row r="12" spans="2:67" ht="21.75" customHeight="1">
      <c r="B12" s="113" t="s">
        <v>263</v>
      </c>
      <c r="C12" s="87"/>
      <c r="D12" s="87"/>
      <c r="E12" s="87"/>
      <c r="F12" s="87"/>
      <c r="G12" s="97">
        <v>4.3657059868489299</v>
      </c>
      <c r="H12" s="87"/>
      <c r="I12" s="87"/>
      <c r="J12" s="101">
        <v>1.1940849661858606E-2</v>
      </c>
      <c r="K12" s="97"/>
      <c r="L12" s="87"/>
      <c r="M12" s="97">
        <v>12609.543089999999</v>
      </c>
      <c r="N12" s="87"/>
      <c r="O12" s="98">
        <v>1</v>
      </c>
      <c r="P12" s="98">
        <v>0.43495636843137586</v>
      </c>
    </row>
    <row r="13" spans="2:67">
      <c r="B13" s="104" t="s">
        <v>104</v>
      </c>
      <c r="C13" s="85"/>
      <c r="D13" s="85"/>
      <c r="E13" s="85"/>
      <c r="F13" s="85"/>
      <c r="G13" s="94">
        <v>4.3657059868489299</v>
      </c>
      <c r="H13" s="85"/>
      <c r="I13" s="85"/>
      <c r="J13" s="106">
        <v>1.1940849661858606E-2</v>
      </c>
      <c r="K13" s="94"/>
      <c r="L13" s="85"/>
      <c r="M13" s="94">
        <v>12609.543089999999</v>
      </c>
      <c r="N13" s="85"/>
      <c r="O13" s="95">
        <v>1</v>
      </c>
      <c r="P13" s="95">
        <v>0.43495636843137586</v>
      </c>
      <c r="AG13" s="1"/>
      <c r="AH13" s="1"/>
    </row>
    <row r="14" spans="2:67">
      <c r="B14" s="90" t="s">
        <v>1696</v>
      </c>
      <c r="C14" s="87">
        <v>380820</v>
      </c>
      <c r="D14" s="87" t="s">
        <v>277</v>
      </c>
      <c r="E14" s="87"/>
      <c r="F14" s="122">
        <v>39654</v>
      </c>
      <c r="G14" s="97">
        <v>4.1800000000000006</v>
      </c>
      <c r="H14" s="100" t="s">
        <v>278</v>
      </c>
      <c r="I14" s="101">
        <v>5.2000000000000005E-2</v>
      </c>
      <c r="J14" s="101">
        <v>1.2000000000000001E-3</v>
      </c>
      <c r="K14" s="97">
        <v>1180176.3999999999</v>
      </c>
      <c r="L14" s="123">
        <v>137.7671</v>
      </c>
      <c r="M14" s="97">
        <v>1625.8951399999999</v>
      </c>
      <c r="N14" s="87"/>
      <c r="O14" s="98">
        <v>0.12894163796382252</v>
      </c>
      <c r="P14" s="98">
        <v>5.6083986588337471E-2</v>
      </c>
      <c r="AG14" s="1"/>
      <c r="AH14" s="1"/>
    </row>
    <row r="15" spans="2:67">
      <c r="B15" s="90" t="s">
        <v>1697</v>
      </c>
      <c r="C15" s="87">
        <v>380921</v>
      </c>
      <c r="D15" s="87" t="s">
        <v>277</v>
      </c>
      <c r="E15" s="87"/>
      <c r="F15" s="122">
        <v>40355</v>
      </c>
      <c r="G15" s="97">
        <v>4.9999999999999991</v>
      </c>
      <c r="H15" s="100" t="s">
        <v>278</v>
      </c>
      <c r="I15" s="101">
        <v>5.2000000000000005E-2</v>
      </c>
      <c r="J15" s="101">
        <v>1.9E-3</v>
      </c>
      <c r="K15" s="97">
        <v>386109</v>
      </c>
      <c r="L15" s="123">
        <v>138.07499999999999</v>
      </c>
      <c r="M15" s="97">
        <v>533.11991</v>
      </c>
      <c r="N15" s="87"/>
      <c r="O15" s="98">
        <v>4.2279082294646414E-2</v>
      </c>
      <c r="P15" s="98">
        <v>1.8389556095490686E-2</v>
      </c>
      <c r="AG15" s="1"/>
      <c r="AH15" s="1"/>
    </row>
    <row r="16" spans="2:67">
      <c r="B16" s="90" t="s">
        <v>1698</v>
      </c>
      <c r="C16" s="87">
        <v>380517</v>
      </c>
      <c r="D16" s="87" t="s">
        <v>277</v>
      </c>
      <c r="E16" s="87"/>
      <c r="F16" s="122">
        <v>38559</v>
      </c>
      <c r="G16" s="97">
        <v>1.53</v>
      </c>
      <c r="H16" s="100" t="s">
        <v>278</v>
      </c>
      <c r="I16" s="101">
        <v>5.2000000000000005E-2</v>
      </c>
      <c r="J16" s="101">
        <v>4.3E-3</v>
      </c>
      <c r="K16" s="97">
        <v>44990.8</v>
      </c>
      <c r="L16" s="123">
        <v>129.54910000000001</v>
      </c>
      <c r="M16" s="97">
        <v>58.285160000000005</v>
      </c>
      <c r="N16" s="87"/>
      <c r="O16" s="98">
        <v>4.6223054700707646E-3</v>
      </c>
      <c r="P16" s="98">
        <v>2.0105012010424635E-3</v>
      </c>
      <c r="AG16" s="1"/>
      <c r="AH16" s="1"/>
    </row>
    <row r="17" spans="2:34">
      <c r="B17" s="90" t="s">
        <v>1699</v>
      </c>
      <c r="C17" s="87">
        <v>381022</v>
      </c>
      <c r="D17" s="87" t="s">
        <v>277</v>
      </c>
      <c r="E17" s="87"/>
      <c r="F17" s="122">
        <v>40385</v>
      </c>
      <c r="G17" s="97">
        <v>5.71</v>
      </c>
      <c r="H17" s="100" t="s">
        <v>278</v>
      </c>
      <c r="I17" s="101">
        <v>5.2000000000000005E-2</v>
      </c>
      <c r="J17" s="101">
        <v>3.0200000000000001E-2</v>
      </c>
      <c r="K17" s="97">
        <v>511872.74</v>
      </c>
      <c r="L17" s="123">
        <v>119.9769</v>
      </c>
      <c r="M17" s="97">
        <v>614.12897999999996</v>
      </c>
      <c r="N17" s="87"/>
      <c r="O17" s="98">
        <v>4.8703507781105493E-2</v>
      </c>
      <c r="P17" s="98">
        <v>2.1183900874338902E-2</v>
      </c>
      <c r="AG17" s="1"/>
      <c r="AH17" s="1"/>
    </row>
    <row r="18" spans="2:34">
      <c r="B18" s="90" t="s">
        <v>1700</v>
      </c>
      <c r="C18" s="87">
        <v>381123</v>
      </c>
      <c r="D18" s="87" t="s">
        <v>277</v>
      </c>
      <c r="E18" s="87"/>
      <c r="F18" s="122">
        <v>40750</v>
      </c>
      <c r="G18" s="97">
        <v>6.56</v>
      </c>
      <c r="H18" s="100" t="s">
        <v>278</v>
      </c>
      <c r="I18" s="101">
        <v>5.2000000000000005E-2</v>
      </c>
      <c r="J18" s="101">
        <v>3.6000000000000003E-3</v>
      </c>
      <c r="K18" s="97">
        <v>359615.39</v>
      </c>
      <c r="L18" s="123">
        <v>139.70060000000001</v>
      </c>
      <c r="M18" s="97">
        <v>502.38481999999999</v>
      </c>
      <c r="N18" s="87"/>
      <c r="O18" s="98">
        <v>3.9841635530665373E-2</v>
      </c>
      <c r="P18" s="98">
        <v>1.7329373102784682E-2</v>
      </c>
      <c r="AG18" s="1"/>
      <c r="AH18" s="1"/>
    </row>
    <row r="19" spans="2:34">
      <c r="B19" s="90" t="s">
        <v>1701</v>
      </c>
      <c r="C19" s="87">
        <v>381325</v>
      </c>
      <c r="D19" s="87" t="s">
        <v>277</v>
      </c>
      <c r="E19" s="87"/>
      <c r="F19" s="122">
        <v>41816</v>
      </c>
      <c r="G19" s="97">
        <v>7.68</v>
      </c>
      <c r="H19" s="100" t="s">
        <v>278</v>
      </c>
      <c r="I19" s="101">
        <v>5.2000000000000005E-2</v>
      </c>
      <c r="J19" s="101">
        <v>4.9800000000000004E-2</v>
      </c>
      <c r="K19" s="97">
        <v>29743</v>
      </c>
      <c r="L19" s="123">
        <v>102.1221</v>
      </c>
      <c r="M19" s="97">
        <v>30.374189999999999</v>
      </c>
      <c r="N19" s="87"/>
      <c r="O19" s="98">
        <v>2.4088255841790379E-3</v>
      </c>
      <c r="P19" s="98">
        <v>1.0477340282791018E-3</v>
      </c>
      <c r="AG19" s="1"/>
      <c r="AH19" s="1"/>
    </row>
    <row r="20" spans="2:34">
      <c r="B20" s="90" t="s">
        <v>1702</v>
      </c>
      <c r="C20" s="87">
        <v>380416</v>
      </c>
      <c r="D20" s="87" t="s">
        <v>277</v>
      </c>
      <c r="E20" s="87"/>
      <c r="F20" s="122">
        <v>38194</v>
      </c>
      <c r="G20" s="97">
        <v>0.56999999999999995</v>
      </c>
      <c r="H20" s="100" t="s">
        <v>278</v>
      </c>
      <c r="I20" s="101">
        <v>5.2000000000000005E-2</v>
      </c>
      <c r="J20" s="101">
        <v>5.0000000000000001E-3</v>
      </c>
      <c r="K20" s="97">
        <v>2200537.7000000002</v>
      </c>
      <c r="L20" s="123">
        <v>125.76090000000001</v>
      </c>
      <c r="M20" s="97">
        <v>2767.4169999999999</v>
      </c>
      <c r="N20" s="87"/>
      <c r="O20" s="98">
        <v>0.21947004584128829</v>
      </c>
      <c r="P20" s="98">
        <v>9.5459894118594346E-2</v>
      </c>
      <c r="AG20" s="1"/>
      <c r="AH20" s="1"/>
    </row>
    <row r="21" spans="2:34">
      <c r="B21" s="90" t="s">
        <v>1703</v>
      </c>
      <c r="C21" s="87">
        <v>380719</v>
      </c>
      <c r="D21" s="87" t="s">
        <v>277</v>
      </c>
      <c r="E21" s="87"/>
      <c r="F21" s="122">
        <v>39289</v>
      </c>
      <c r="G21" s="97">
        <v>3.33</v>
      </c>
      <c r="H21" s="100" t="s">
        <v>278</v>
      </c>
      <c r="I21" s="101">
        <v>5.2000000000000005E-2</v>
      </c>
      <c r="J21" s="101">
        <v>1.4000000000000002E-3</v>
      </c>
      <c r="K21" s="97">
        <v>1785519.92</v>
      </c>
      <c r="L21" s="123">
        <v>138.42099999999999</v>
      </c>
      <c r="M21" s="97">
        <v>2471.5337100000002</v>
      </c>
      <c r="N21" s="87"/>
      <c r="O21" s="98">
        <v>0.19600501718099925</v>
      </c>
      <c r="P21" s="98">
        <v>8.5253630467376856E-2</v>
      </c>
      <c r="AG21" s="1"/>
      <c r="AH21" s="1"/>
    </row>
    <row r="22" spans="2:34">
      <c r="B22" s="90" t="s">
        <v>1704</v>
      </c>
      <c r="C22" s="87">
        <v>381426</v>
      </c>
      <c r="D22" s="87" t="s">
        <v>277</v>
      </c>
      <c r="E22" s="87"/>
      <c r="F22" s="122">
        <v>42185</v>
      </c>
      <c r="G22" s="97">
        <v>8.2899999999999991</v>
      </c>
      <c r="H22" s="100" t="s">
        <v>278</v>
      </c>
      <c r="I22" s="101">
        <v>5.2000000000000005E-2</v>
      </c>
      <c r="J22" s="101">
        <v>4.9799999999999997E-2</v>
      </c>
      <c r="K22" s="97">
        <v>1750434.78</v>
      </c>
      <c r="L22" s="123">
        <v>102.23650000000001</v>
      </c>
      <c r="M22" s="97">
        <v>1789.5831000000001</v>
      </c>
      <c r="N22" s="87"/>
      <c r="O22" s="98">
        <v>0.14192291403637214</v>
      </c>
      <c r="P22" s="98">
        <v>6.1730275286458761E-2</v>
      </c>
      <c r="AG22" s="1"/>
      <c r="AH22" s="1"/>
    </row>
    <row r="23" spans="2:34">
      <c r="B23" s="90" t="s">
        <v>1705</v>
      </c>
      <c r="C23" s="87">
        <v>381527</v>
      </c>
      <c r="D23" s="87" t="s">
        <v>277</v>
      </c>
      <c r="E23" s="87"/>
      <c r="F23" s="122">
        <v>42209</v>
      </c>
      <c r="G23" s="97">
        <v>8.85</v>
      </c>
      <c r="H23" s="100" t="s">
        <v>278</v>
      </c>
      <c r="I23" s="101">
        <v>5.2000000000000005E-2</v>
      </c>
      <c r="J23" s="101">
        <v>5.1799999999999999E-2</v>
      </c>
      <c r="K23" s="97">
        <v>2199881.14</v>
      </c>
      <c r="L23" s="123">
        <v>100.77</v>
      </c>
      <c r="M23" s="97">
        <v>2216.8210800000002</v>
      </c>
      <c r="N23" s="87"/>
      <c r="O23" s="98">
        <v>0.1758050283168508</v>
      </c>
      <c r="P23" s="98">
        <v>7.6467516668672617E-2</v>
      </c>
      <c r="AG23" s="1"/>
      <c r="AH23" s="1"/>
    </row>
    <row r="24" spans="2:34">
      <c r="B24" s="86"/>
      <c r="C24" s="87"/>
      <c r="D24" s="87"/>
      <c r="E24" s="87"/>
      <c r="F24" s="87"/>
      <c r="G24" s="87"/>
      <c r="H24" s="87"/>
      <c r="I24" s="87"/>
      <c r="J24" s="87"/>
      <c r="K24" s="97"/>
      <c r="L24" s="87"/>
      <c r="M24" s="87"/>
      <c r="N24" s="87"/>
      <c r="O24" s="98"/>
      <c r="P24" s="87"/>
    </row>
    <row r="25" spans="2:34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</row>
    <row r="26" spans="2:34">
      <c r="B26" s="174" t="s">
        <v>2446</v>
      </c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</row>
    <row r="27" spans="2:34">
      <c r="B27" s="174" t="s">
        <v>135</v>
      </c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</row>
    <row r="28" spans="2:34">
      <c r="B28" s="102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</row>
    <row r="29" spans="2:34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</row>
    <row r="30" spans="2:34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</row>
    <row r="31" spans="2:34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</row>
    <row r="32" spans="2:34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</row>
    <row r="33" spans="2:16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</row>
    <row r="34" spans="2:16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</row>
    <row r="35" spans="2:16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</row>
    <row r="36" spans="2:16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</row>
    <row r="37" spans="2:16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</row>
    <row r="38" spans="2:16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</row>
    <row r="39" spans="2:16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</row>
    <row r="40" spans="2:16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</row>
    <row r="41" spans="2:16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</row>
    <row r="42" spans="2:16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</row>
    <row r="43" spans="2:16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</row>
    <row r="44" spans="2:16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</row>
    <row r="45" spans="2:16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</row>
    <row r="46" spans="2:16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</row>
    <row r="47" spans="2:16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</row>
    <row r="48" spans="2:16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</row>
    <row r="49" spans="2:16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</row>
    <row r="50" spans="2:16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</row>
    <row r="51" spans="2:16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</row>
    <row r="52" spans="2:16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</row>
    <row r="53" spans="2:16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</row>
    <row r="54" spans="2:16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</row>
    <row r="55" spans="2:16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</row>
    <row r="56" spans="2:16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</row>
    <row r="57" spans="2:16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</row>
    <row r="58" spans="2:16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</row>
    <row r="59" spans="2:16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</row>
    <row r="60" spans="2:16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</row>
    <row r="61" spans="2:16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</row>
    <row r="62" spans="2:16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</row>
    <row r="63" spans="2:16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</row>
    <row r="64" spans="2:16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</row>
    <row r="65" spans="2:16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</row>
    <row r="66" spans="2:16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</row>
    <row r="67" spans="2:16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</row>
    <row r="68" spans="2:16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</row>
    <row r="69" spans="2:16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</row>
    <row r="70" spans="2:16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</row>
    <row r="71" spans="2:16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</row>
    <row r="72" spans="2:16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</row>
    <row r="73" spans="2:16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</row>
    <row r="74" spans="2:16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</row>
    <row r="75" spans="2:16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</row>
    <row r="76" spans="2:16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</row>
    <row r="77" spans="2:16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</row>
    <row r="78" spans="2:16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</row>
    <row r="79" spans="2:16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</row>
    <row r="80" spans="2:16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</row>
    <row r="81" spans="2:16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</row>
    <row r="82" spans="2:16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</row>
    <row r="83" spans="2:16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</row>
    <row r="84" spans="2:16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</row>
    <row r="85" spans="2:16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</row>
    <row r="86" spans="2:16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</row>
    <row r="87" spans="2:16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</row>
    <row r="88" spans="2:16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</row>
    <row r="89" spans="2:16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</row>
    <row r="90" spans="2:16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</row>
    <row r="91" spans="2:16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</row>
    <row r="92" spans="2:16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</row>
    <row r="93" spans="2:16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</row>
    <row r="94" spans="2:16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</row>
    <row r="95" spans="2:16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</row>
    <row r="96" spans="2:16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</row>
    <row r="97" spans="2:16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</row>
    <row r="98" spans="2:16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</row>
    <row r="99" spans="2:16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</row>
    <row r="100" spans="2:16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</row>
    <row r="101" spans="2:16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</row>
    <row r="102" spans="2:16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</row>
    <row r="103" spans="2:16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</row>
    <row r="104" spans="2:16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</row>
    <row r="105" spans="2:16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</row>
    <row r="106" spans="2:16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</row>
    <row r="107" spans="2:16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</row>
    <row r="108" spans="2:16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</row>
    <row r="109" spans="2:16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</row>
    <row r="110" spans="2:16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</row>
    <row r="111" spans="2:16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</row>
    <row r="112" spans="2:16"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</row>
    <row r="113" spans="2:16"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</row>
    <row r="114" spans="2:16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</row>
    <row r="115" spans="2:16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</row>
    <row r="116" spans="2:16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</row>
    <row r="117" spans="2:16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</row>
    <row r="118" spans="2:16"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</row>
    <row r="119" spans="2:16"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</row>
    <row r="120" spans="2:16"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</row>
    <row r="121" spans="2:16"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</row>
    <row r="122" spans="2:16"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</row>
    <row r="123" spans="2:16"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</row>
  </sheetData>
  <mergeCells count="2">
    <mergeCell ref="B6:P6"/>
    <mergeCell ref="B7:P7"/>
  </mergeCells>
  <phoneticPr fontId="6" type="noConversion"/>
  <dataValidations count="1">
    <dataValidation allowBlank="1" showInputMessage="1" showErrorMessage="1" sqref="AC1:XFD2 D3:XFD1048576 C5:C1048576 R1 D1:Q2 S1:AA2 A1:A1048576 B1:B25 B28:B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 enableFormatConditionsCalculation="0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8.570312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5" style="1" bestFit="1" customWidth="1"/>
    <col min="15" max="15" width="5.7109375" style="1" bestFit="1" customWidth="1"/>
    <col min="16" max="16" width="6.85546875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202</v>
      </c>
      <c r="C1" s="81" t="s" vm="1">
        <v>273</v>
      </c>
      <c r="R1"/>
      <c r="S1"/>
      <c r="T1"/>
    </row>
    <row r="2" spans="2:65">
      <c r="B2" s="57" t="s">
        <v>201</v>
      </c>
      <c r="C2" s="81" t="s">
        <v>274</v>
      </c>
      <c r="R2" s="164"/>
      <c r="S2" s="163"/>
      <c r="T2" s="163"/>
    </row>
    <row r="3" spans="2:65">
      <c r="B3" s="57" t="s">
        <v>203</v>
      </c>
      <c r="C3" s="81" t="s">
        <v>2383</v>
      </c>
    </row>
    <row r="4" spans="2:65">
      <c r="B4" s="57" t="s">
        <v>204</v>
      </c>
      <c r="C4" s="81">
        <v>17010</v>
      </c>
    </row>
    <row r="6" spans="2:65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1"/>
    </row>
    <row r="7" spans="2:65" ht="26.25" customHeight="1">
      <c r="B7" s="189" t="s">
        <v>110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1"/>
    </row>
    <row r="8" spans="2:65" s="3" customFormat="1" ht="78.75">
      <c r="B8" s="23" t="s">
        <v>139</v>
      </c>
      <c r="C8" s="31" t="s">
        <v>58</v>
      </c>
      <c r="D8" s="73" t="s">
        <v>141</v>
      </c>
      <c r="E8" s="73" t="s">
        <v>140</v>
      </c>
      <c r="F8" s="73" t="s">
        <v>79</v>
      </c>
      <c r="G8" s="31" t="s">
        <v>15</v>
      </c>
      <c r="H8" s="31" t="s">
        <v>80</v>
      </c>
      <c r="I8" s="31" t="s">
        <v>125</v>
      </c>
      <c r="J8" s="31" t="s">
        <v>18</v>
      </c>
      <c r="K8" s="31" t="s">
        <v>124</v>
      </c>
      <c r="L8" s="31" t="s">
        <v>17</v>
      </c>
      <c r="M8" s="73" t="s">
        <v>19</v>
      </c>
      <c r="N8" s="31" t="s">
        <v>0</v>
      </c>
      <c r="O8" s="31" t="s">
        <v>128</v>
      </c>
      <c r="P8" s="31" t="s">
        <v>133</v>
      </c>
      <c r="Q8" s="31" t="s">
        <v>72</v>
      </c>
      <c r="R8" s="73" t="s">
        <v>205</v>
      </c>
      <c r="S8" s="32" t="s">
        <v>207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24</v>
      </c>
      <c r="J9" s="33" t="s">
        <v>21</v>
      </c>
      <c r="K9" s="33"/>
      <c r="L9" s="33" t="s">
        <v>20</v>
      </c>
      <c r="M9" s="33" t="s">
        <v>20</v>
      </c>
      <c r="N9" s="33" t="s">
        <v>22</v>
      </c>
      <c r="O9" s="33" t="s">
        <v>76</v>
      </c>
      <c r="P9" s="33" t="s">
        <v>23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136</v>
      </c>
      <c r="R10" s="21" t="s">
        <v>137</v>
      </c>
      <c r="S10" s="21" t="s">
        <v>208</v>
      </c>
      <c r="T10" s="5"/>
      <c r="BJ10" s="1"/>
    </row>
    <row r="11" spans="2:65" s="4" customFormat="1" ht="18" customHeight="1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5"/>
      <c r="BJ11" s="1"/>
      <c r="BM11" s="1"/>
    </row>
    <row r="12" spans="2:65" ht="20.25" customHeight="1"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</row>
    <row r="13" spans="2:65">
      <c r="B13" s="102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</row>
    <row r="14" spans="2:65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</row>
    <row r="15" spans="2:65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</row>
    <row r="16" spans="2:65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</row>
    <row r="17" spans="2:19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</row>
    <row r="18" spans="2:19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</row>
    <row r="19" spans="2:19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</row>
    <row r="20" spans="2:19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</row>
    <row r="21" spans="2:19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</row>
    <row r="22" spans="2:19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</row>
    <row r="23" spans="2:19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</row>
    <row r="24" spans="2:19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</row>
    <row r="25" spans="2:19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</row>
    <row r="26" spans="2:19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</row>
    <row r="27" spans="2:19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</row>
    <row r="28" spans="2:19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</row>
    <row r="29" spans="2:19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</row>
    <row r="30" spans="2:19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</row>
    <row r="31" spans="2:19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</row>
    <row r="32" spans="2:19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</row>
    <row r="33" spans="2:19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</row>
    <row r="34" spans="2:19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</row>
    <row r="35" spans="2:19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</row>
    <row r="36" spans="2:19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</row>
    <row r="37" spans="2:19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</row>
    <row r="38" spans="2:19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</row>
    <row r="39" spans="2:19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</row>
    <row r="40" spans="2:19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</row>
    <row r="41" spans="2:19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</row>
    <row r="42" spans="2:19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</row>
    <row r="43" spans="2:19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</row>
    <row r="44" spans="2:19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</row>
    <row r="45" spans="2:19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</row>
    <row r="46" spans="2:19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</row>
    <row r="47" spans="2:19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</row>
    <row r="48" spans="2:19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</row>
    <row r="49" spans="2:19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</row>
    <row r="50" spans="2:19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</row>
    <row r="51" spans="2:19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</row>
    <row r="52" spans="2:19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</row>
    <row r="53" spans="2:19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</row>
    <row r="54" spans="2:19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</row>
    <row r="55" spans="2:19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</row>
    <row r="56" spans="2:19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</row>
    <row r="57" spans="2:19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</row>
    <row r="58" spans="2:19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</row>
    <row r="59" spans="2:19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</row>
    <row r="60" spans="2:19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</row>
    <row r="61" spans="2:19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</row>
    <row r="62" spans="2:19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</row>
    <row r="63" spans="2:19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</row>
    <row r="64" spans="2:19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</row>
    <row r="65" spans="2:19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</row>
    <row r="66" spans="2:19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</row>
    <row r="67" spans="2:19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</row>
    <row r="68" spans="2:19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</row>
    <row r="69" spans="2:19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</row>
    <row r="70" spans="2:19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</row>
    <row r="71" spans="2:19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</row>
    <row r="72" spans="2:19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</row>
    <row r="73" spans="2:19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</row>
    <row r="74" spans="2:19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</row>
    <row r="75" spans="2:19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</row>
    <row r="76" spans="2:19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</row>
    <row r="77" spans="2:19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</row>
    <row r="78" spans="2:19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</row>
    <row r="79" spans="2:19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</row>
    <row r="80" spans="2:19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</row>
    <row r="81" spans="2:19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</row>
    <row r="82" spans="2:19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</row>
    <row r="83" spans="2:19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</row>
    <row r="84" spans="2:19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</row>
    <row r="85" spans="2:19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</row>
    <row r="86" spans="2:19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</row>
    <row r="87" spans="2:19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</row>
    <row r="88" spans="2:19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</row>
    <row r="89" spans="2:19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</row>
    <row r="90" spans="2:19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</row>
    <row r="91" spans="2:19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</row>
    <row r="92" spans="2:19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</row>
    <row r="93" spans="2:19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</row>
    <row r="94" spans="2:19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</row>
    <row r="95" spans="2:19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</row>
    <row r="96" spans="2:19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</row>
    <row r="97" spans="2:19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</row>
    <row r="98" spans="2:19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</row>
    <row r="99" spans="2:19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</row>
    <row r="100" spans="2:19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</row>
    <row r="101" spans="2:19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</row>
    <row r="102" spans="2:19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</row>
    <row r="103" spans="2:19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</row>
    <row r="104" spans="2:19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</row>
    <row r="105" spans="2:19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</row>
    <row r="106" spans="2:19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</row>
    <row r="107" spans="2:19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</row>
    <row r="108" spans="2:19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</row>
    <row r="109" spans="2:19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</row>
    <row r="110" spans="2:19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6" type="noConversion"/>
  <dataValidations count="1">
    <dataValidation allowBlank="1" showInputMessage="1" showErrorMessage="1" sqref="C5:C1048576 A1:B1048576 D3:XFD1048576 AH1:XFD2 D1:Q2 S1:AF2 R1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 enableFormatConditionsCalculation="0">
    <tabColor indexed="43"/>
    <pageSetUpPr fitToPage="1"/>
  </sheetPr>
  <dimension ref="B1:BM540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7.28515625" style="2" bestFit="1" customWidth="1"/>
    <col min="3" max="3" width="28.5703125" style="2" bestFit="1" customWidth="1"/>
    <col min="4" max="4" width="9.28515625" style="2" bestFit="1" customWidth="1"/>
    <col min="5" max="5" width="11.28515625" style="2" bestFit="1" customWidth="1"/>
    <col min="6" max="6" width="14.7109375" style="1" bestFit="1" customWidth="1"/>
    <col min="7" max="7" width="6" style="1" bestFit="1" customWidth="1"/>
    <col min="8" max="8" width="8.140625" style="1" bestFit="1" customWidth="1"/>
    <col min="9" max="9" width="11.28515625" style="1" bestFit="1" customWidth="1"/>
    <col min="10" max="10" width="6.140625" style="1" bestFit="1" customWidth="1"/>
    <col min="11" max="11" width="6" style="1" customWidth="1"/>
    <col min="12" max="12" width="6.85546875" style="1" bestFit="1" customWidth="1"/>
    <col min="13" max="13" width="8" style="1" bestFit="1" customWidth="1"/>
    <col min="14" max="14" width="15.42578125" style="1" bestFit="1" customWidth="1"/>
    <col min="15" max="15" width="7.28515625" style="1" bestFit="1" customWidth="1"/>
    <col min="16" max="16" width="7.7109375" style="1" bestFit="1" customWidth="1"/>
    <col min="17" max="17" width="14.42578125" style="1" customWidth="1"/>
    <col min="18" max="18" width="10" style="1" bestFit="1" customWidth="1"/>
    <col min="19" max="19" width="9.85546875" style="1" customWidth="1"/>
    <col min="20" max="20" width="9.5703125" style="1" customWidth="1"/>
    <col min="21" max="21" width="6.7109375" style="1" customWidth="1"/>
    <col min="22" max="22" width="7.28515625" style="1" customWidth="1"/>
    <col min="23" max="34" width="5.7109375" style="1" customWidth="1"/>
    <col min="35" max="16384" width="9.140625" style="1"/>
  </cols>
  <sheetData>
    <row r="1" spans="2:65">
      <c r="B1" s="57" t="s">
        <v>202</v>
      </c>
      <c r="C1" s="81" t="s" vm="1">
        <v>273</v>
      </c>
      <c r="R1"/>
      <c r="S1"/>
      <c r="T1"/>
    </row>
    <row r="2" spans="2:65">
      <c r="B2" s="57" t="s">
        <v>201</v>
      </c>
      <c r="C2" s="81" t="s">
        <v>274</v>
      </c>
      <c r="R2" s="164"/>
      <c r="S2" s="163"/>
      <c r="T2" s="163"/>
    </row>
    <row r="3" spans="2:65">
      <c r="B3" s="57" t="s">
        <v>203</v>
      </c>
      <c r="C3" s="81" t="s">
        <v>2383</v>
      </c>
    </row>
    <row r="4" spans="2:65">
      <c r="B4" s="57" t="s">
        <v>204</v>
      </c>
      <c r="C4" s="81">
        <v>17010</v>
      </c>
    </row>
    <row r="6" spans="2:65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1"/>
    </row>
    <row r="7" spans="2:65" ht="26.25" customHeight="1">
      <c r="B7" s="189" t="s">
        <v>111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1"/>
    </row>
    <row r="8" spans="2:65" s="3" customFormat="1" ht="63">
      <c r="B8" s="23" t="s">
        <v>139</v>
      </c>
      <c r="C8" s="31" t="s">
        <v>58</v>
      </c>
      <c r="D8" s="73" t="s">
        <v>141</v>
      </c>
      <c r="E8" s="73" t="s">
        <v>140</v>
      </c>
      <c r="F8" s="73" t="s">
        <v>79</v>
      </c>
      <c r="G8" s="31" t="s">
        <v>15</v>
      </c>
      <c r="H8" s="31" t="s">
        <v>80</v>
      </c>
      <c r="I8" s="31" t="s">
        <v>125</v>
      </c>
      <c r="J8" s="31" t="s">
        <v>18</v>
      </c>
      <c r="K8" s="31" t="s">
        <v>124</v>
      </c>
      <c r="L8" s="31" t="s">
        <v>17</v>
      </c>
      <c r="M8" s="73" t="s">
        <v>19</v>
      </c>
      <c r="N8" s="31" t="s">
        <v>0</v>
      </c>
      <c r="O8" s="31" t="s">
        <v>128</v>
      </c>
      <c r="P8" s="31" t="s">
        <v>133</v>
      </c>
      <c r="Q8" s="31" t="s">
        <v>72</v>
      </c>
      <c r="R8" s="73" t="s">
        <v>205</v>
      </c>
      <c r="S8" s="32" t="s">
        <v>207</v>
      </c>
      <c r="BJ8" s="1"/>
    </row>
    <row r="9" spans="2:65" s="3" customFormat="1" ht="27.75" customHeight="1">
      <c r="B9" s="16"/>
      <c r="C9" s="33"/>
      <c r="D9" s="17"/>
      <c r="E9" s="17"/>
      <c r="F9" s="33"/>
      <c r="G9" s="33"/>
      <c r="H9" s="33"/>
      <c r="I9" s="33" t="s">
        <v>24</v>
      </c>
      <c r="J9" s="33" t="s">
        <v>21</v>
      </c>
      <c r="K9" s="33"/>
      <c r="L9" s="33" t="s">
        <v>20</v>
      </c>
      <c r="M9" s="33" t="s">
        <v>20</v>
      </c>
      <c r="N9" s="33" t="s">
        <v>22</v>
      </c>
      <c r="O9" s="33" t="s">
        <v>76</v>
      </c>
      <c r="P9" s="33" t="s">
        <v>23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136</v>
      </c>
      <c r="R10" s="21" t="s">
        <v>137</v>
      </c>
      <c r="S10" s="21" t="s">
        <v>208</v>
      </c>
      <c r="BJ10" s="1"/>
    </row>
    <row r="11" spans="2:65" s="149" customFormat="1" ht="18" customHeight="1">
      <c r="B11" s="107" t="s">
        <v>65</v>
      </c>
      <c r="C11" s="83"/>
      <c r="D11" s="83"/>
      <c r="E11" s="83"/>
      <c r="F11" s="83"/>
      <c r="G11" s="83"/>
      <c r="H11" s="83"/>
      <c r="I11" s="83"/>
      <c r="J11" s="93">
        <v>4.6714234191203934</v>
      </c>
      <c r="K11" s="83"/>
      <c r="L11" s="83"/>
      <c r="M11" s="92">
        <v>2.8828819658496759E-2</v>
      </c>
      <c r="N11" s="91"/>
      <c r="O11" s="93"/>
      <c r="P11" s="91">
        <v>360.97296830355958</v>
      </c>
      <c r="Q11" s="83"/>
      <c r="R11" s="92">
        <v>1</v>
      </c>
      <c r="S11" s="92">
        <v>1.2451481411703588E-2</v>
      </c>
      <c r="BJ11" s="148"/>
      <c r="BM11" s="148"/>
    </row>
    <row r="12" spans="2:65" s="148" customFormat="1" ht="17.25" customHeight="1">
      <c r="B12" s="108" t="s">
        <v>263</v>
      </c>
      <c r="C12" s="85"/>
      <c r="D12" s="85"/>
      <c r="E12" s="85"/>
      <c r="F12" s="85"/>
      <c r="G12" s="85"/>
      <c r="H12" s="85"/>
      <c r="I12" s="85"/>
      <c r="J12" s="96">
        <v>4.6882917822636578</v>
      </c>
      <c r="K12" s="85"/>
      <c r="L12" s="85"/>
      <c r="M12" s="95">
        <v>2.7501882235845102E-2</v>
      </c>
      <c r="N12" s="94"/>
      <c r="O12" s="96"/>
      <c r="P12" s="94">
        <v>343.49043376119369</v>
      </c>
      <c r="Q12" s="85"/>
      <c r="R12" s="95">
        <v>0.95156829990753222</v>
      </c>
      <c r="S12" s="95">
        <v>1.1848434998265022E-2</v>
      </c>
    </row>
    <row r="13" spans="2:65" s="148" customFormat="1">
      <c r="B13" s="109" t="s">
        <v>73</v>
      </c>
      <c r="C13" s="85"/>
      <c r="D13" s="85"/>
      <c r="E13" s="85"/>
      <c r="F13" s="85"/>
      <c r="G13" s="85"/>
      <c r="H13" s="85"/>
      <c r="I13" s="85"/>
      <c r="J13" s="96">
        <v>4.7042094433011279</v>
      </c>
      <c r="K13" s="85"/>
      <c r="L13" s="85"/>
      <c r="M13" s="95">
        <v>2.5725748514826119E-2</v>
      </c>
      <c r="N13" s="94"/>
      <c r="O13" s="96"/>
      <c r="P13" s="94">
        <v>331.20868215435883</v>
      </c>
      <c r="Q13" s="85"/>
      <c r="R13" s="95">
        <v>0.91754427959223106</v>
      </c>
      <c r="S13" s="95">
        <v>1.1424785541757625E-2</v>
      </c>
    </row>
    <row r="14" spans="2:65" s="148" customFormat="1">
      <c r="B14" s="110" t="s">
        <v>1706</v>
      </c>
      <c r="C14" s="87" t="s">
        <v>1707</v>
      </c>
      <c r="D14" s="100" t="s">
        <v>1708</v>
      </c>
      <c r="E14" s="87" t="s">
        <v>1709</v>
      </c>
      <c r="F14" s="100" t="s">
        <v>611</v>
      </c>
      <c r="G14" s="87" t="s">
        <v>360</v>
      </c>
      <c r="H14" s="87" t="s">
        <v>185</v>
      </c>
      <c r="I14" s="122">
        <v>39076</v>
      </c>
      <c r="J14" s="99">
        <v>10.49</v>
      </c>
      <c r="K14" s="100" t="s">
        <v>278</v>
      </c>
      <c r="L14" s="101">
        <v>4.9000000000000002E-2</v>
      </c>
      <c r="M14" s="98">
        <v>1.7299999999999999E-2</v>
      </c>
      <c r="N14" s="97">
        <v>27723.784834771133</v>
      </c>
      <c r="O14" s="99">
        <v>162.94</v>
      </c>
      <c r="P14" s="97">
        <v>45.173134246494669</v>
      </c>
      <c r="Q14" s="98">
        <v>1.4122481404591832E-5</v>
      </c>
      <c r="R14" s="98">
        <v>0.12514270655443208</v>
      </c>
      <c r="S14" s="98">
        <v>1.5582120844727879E-3</v>
      </c>
    </row>
    <row r="15" spans="2:65" s="148" customFormat="1">
      <c r="B15" s="110" t="s">
        <v>1710</v>
      </c>
      <c r="C15" s="87" t="s">
        <v>1711</v>
      </c>
      <c r="D15" s="100" t="s">
        <v>1708</v>
      </c>
      <c r="E15" s="87" t="s">
        <v>1709</v>
      </c>
      <c r="F15" s="100" t="s">
        <v>611</v>
      </c>
      <c r="G15" s="87" t="s">
        <v>360</v>
      </c>
      <c r="H15" s="87" t="s">
        <v>185</v>
      </c>
      <c r="I15" s="122">
        <v>38714</v>
      </c>
      <c r="J15" s="99">
        <v>1.9600000000000002</v>
      </c>
      <c r="K15" s="100" t="s">
        <v>278</v>
      </c>
      <c r="L15" s="101">
        <v>4.9000000000000002E-2</v>
      </c>
      <c r="M15" s="98">
        <v>1.1699999999999999E-2</v>
      </c>
      <c r="N15" s="97">
        <v>2207.0224295029916</v>
      </c>
      <c r="O15" s="99">
        <v>128.13</v>
      </c>
      <c r="P15" s="97">
        <v>2.8278578419168192</v>
      </c>
      <c r="Q15" s="98">
        <v>5.1507924067080353E-6</v>
      </c>
      <c r="R15" s="98">
        <v>7.8339878335120586E-3</v>
      </c>
      <c r="S15" s="98">
        <v>9.7544753888487444E-5</v>
      </c>
    </row>
    <row r="16" spans="2:65" s="148" customFormat="1">
      <c r="B16" s="110" t="s">
        <v>1712</v>
      </c>
      <c r="C16" s="87" t="s">
        <v>1713</v>
      </c>
      <c r="D16" s="100" t="s">
        <v>1708</v>
      </c>
      <c r="E16" s="87" t="s">
        <v>1714</v>
      </c>
      <c r="F16" s="100" t="s">
        <v>611</v>
      </c>
      <c r="G16" s="87" t="s">
        <v>360</v>
      </c>
      <c r="H16" s="87" t="s">
        <v>183</v>
      </c>
      <c r="I16" s="122">
        <v>38803</v>
      </c>
      <c r="J16" s="99">
        <v>1.2199999999999998</v>
      </c>
      <c r="K16" s="100" t="s">
        <v>278</v>
      </c>
      <c r="L16" s="101">
        <v>4.7E-2</v>
      </c>
      <c r="M16" s="98">
        <v>1.1699999999999999E-2</v>
      </c>
      <c r="N16" s="97">
        <v>2324.9376522830225</v>
      </c>
      <c r="O16" s="99">
        <v>124.5</v>
      </c>
      <c r="P16" s="97">
        <v>2.8945472688877176</v>
      </c>
      <c r="Q16" s="98">
        <v>8.5386997186855352E-6</v>
      </c>
      <c r="R16" s="98">
        <v>8.0187369222992702E-3</v>
      </c>
      <c r="S16" s="98">
        <v>9.9845153733350611E-5</v>
      </c>
    </row>
    <row r="17" spans="2:19" s="148" customFormat="1">
      <c r="B17" s="110" t="s">
        <v>1715</v>
      </c>
      <c r="C17" s="87" t="s">
        <v>1716</v>
      </c>
      <c r="D17" s="100" t="s">
        <v>1708</v>
      </c>
      <c r="E17" s="87" t="s">
        <v>1717</v>
      </c>
      <c r="F17" s="100" t="s">
        <v>509</v>
      </c>
      <c r="G17" s="87" t="s">
        <v>380</v>
      </c>
      <c r="H17" s="87" t="s">
        <v>185</v>
      </c>
      <c r="I17" s="122">
        <v>38918</v>
      </c>
      <c r="J17" s="99">
        <v>2.75</v>
      </c>
      <c r="K17" s="100" t="s">
        <v>278</v>
      </c>
      <c r="L17" s="101">
        <v>0.05</v>
      </c>
      <c r="M17" s="98">
        <v>8.0000000000000002E-3</v>
      </c>
      <c r="N17" s="97">
        <v>354.83759358629908</v>
      </c>
      <c r="O17" s="99">
        <v>130.34</v>
      </c>
      <c r="P17" s="97">
        <v>0.46771991123911266</v>
      </c>
      <c r="Q17" s="98">
        <v>6.4515480363280958E-6</v>
      </c>
      <c r="R17" s="98">
        <v>1.29572004639911E-3</v>
      </c>
      <c r="S17" s="98">
        <v>1.6133634072510229E-5</v>
      </c>
    </row>
    <row r="18" spans="2:19" s="148" customFormat="1">
      <c r="B18" s="110" t="s">
        <v>1718</v>
      </c>
      <c r="C18" s="87">
        <v>3239</v>
      </c>
      <c r="D18" s="100" t="s">
        <v>1708</v>
      </c>
      <c r="E18" s="87" t="s">
        <v>358</v>
      </c>
      <c r="F18" s="100" t="s">
        <v>359</v>
      </c>
      <c r="G18" s="87" t="s">
        <v>380</v>
      </c>
      <c r="H18" s="87" t="s">
        <v>185</v>
      </c>
      <c r="I18" s="122">
        <v>37049</v>
      </c>
      <c r="J18" s="99">
        <v>0.44</v>
      </c>
      <c r="K18" s="100" t="s">
        <v>278</v>
      </c>
      <c r="L18" s="101">
        <v>5.5E-2</v>
      </c>
      <c r="M18" s="98">
        <v>1.3899999999999999E-2</v>
      </c>
      <c r="N18" s="97">
        <v>1023.5574569799469</v>
      </c>
      <c r="O18" s="99">
        <v>137.19</v>
      </c>
      <c r="P18" s="97">
        <v>1.4042184255151413</v>
      </c>
      <c r="Q18" s="87"/>
      <c r="R18" s="98">
        <v>3.8900930230716512E-3</v>
      </c>
      <c r="S18" s="98">
        <v>4.8437420966574483E-5</v>
      </c>
    </row>
    <row r="19" spans="2:19" s="148" customFormat="1">
      <c r="B19" s="110" t="s">
        <v>1719</v>
      </c>
      <c r="C19" s="87">
        <v>5096</v>
      </c>
      <c r="D19" s="100" t="s">
        <v>1708</v>
      </c>
      <c r="E19" s="87" t="s">
        <v>358</v>
      </c>
      <c r="F19" s="100" t="s">
        <v>359</v>
      </c>
      <c r="G19" s="87" t="s">
        <v>380</v>
      </c>
      <c r="H19" s="87" t="s">
        <v>185</v>
      </c>
      <c r="I19" s="122">
        <v>37000</v>
      </c>
      <c r="J19" s="99">
        <v>0.3</v>
      </c>
      <c r="K19" s="100" t="s">
        <v>278</v>
      </c>
      <c r="L19" s="101">
        <v>5.8600000000000006E-2</v>
      </c>
      <c r="M19" s="98">
        <v>1.38E-2</v>
      </c>
      <c r="N19" s="97">
        <v>1169.779950834225</v>
      </c>
      <c r="O19" s="99">
        <v>139.16</v>
      </c>
      <c r="P19" s="97">
        <v>1.6278658000520569</v>
      </c>
      <c r="Q19" s="87"/>
      <c r="R19" s="98">
        <v>4.5096612294888132E-3</v>
      </c>
      <c r="S19" s="98">
        <v>5.6151962972060312E-5</v>
      </c>
    </row>
    <row r="20" spans="2:19" s="148" customFormat="1">
      <c r="B20" s="110" t="s">
        <v>1720</v>
      </c>
      <c r="C20" s="87">
        <v>5088</v>
      </c>
      <c r="D20" s="100" t="s">
        <v>1708</v>
      </c>
      <c r="E20" s="87" t="s">
        <v>358</v>
      </c>
      <c r="F20" s="100" t="s">
        <v>359</v>
      </c>
      <c r="G20" s="87" t="s">
        <v>380</v>
      </c>
      <c r="H20" s="87" t="s">
        <v>185</v>
      </c>
      <c r="I20" s="122">
        <v>36034</v>
      </c>
      <c r="J20" s="99">
        <v>1.62</v>
      </c>
      <c r="K20" s="100" t="s">
        <v>278</v>
      </c>
      <c r="L20" s="101">
        <v>5.0999999999999997E-2</v>
      </c>
      <c r="M20" s="98">
        <v>1.2800000000000001E-2</v>
      </c>
      <c r="N20" s="97">
        <v>658.00122234425157</v>
      </c>
      <c r="O20" s="99">
        <v>152.88999999999999</v>
      </c>
      <c r="P20" s="97">
        <v>1.0060180776154759</v>
      </c>
      <c r="Q20" s="87"/>
      <c r="R20" s="98">
        <v>2.7869623654740447E-3</v>
      </c>
      <c r="S20" s="98">
        <v>3.4701810088817538E-5</v>
      </c>
    </row>
    <row r="21" spans="2:19" s="148" customFormat="1">
      <c r="B21" s="110" t="s">
        <v>1721</v>
      </c>
      <c r="C21" s="87" t="s">
        <v>1722</v>
      </c>
      <c r="D21" s="100" t="s">
        <v>1708</v>
      </c>
      <c r="E21" s="87" t="s">
        <v>1723</v>
      </c>
      <c r="F21" s="100" t="s">
        <v>611</v>
      </c>
      <c r="G21" s="87" t="s">
        <v>412</v>
      </c>
      <c r="H21" s="87" t="s">
        <v>185</v>
      </c>
      <c r="I21" s="122">
        <v>39294</v>
      </c>
      <c r="J21" s="99">
        <v>0.96</v>
      </c>
      <c r="K21" s="100" t="s">
        <v>278</v>
      </c>
      <c r="L21" s="101">
        <v>8.4000000000000005E-2</v>
      </c>
      <c r="M21" s="98">
        <v>1.34E-2</v>
      </c>
      <c r="N21" s="97">
        <v>7145.1329352372286</v>
      </c>
      <c r="O21" s="99">
        <v>131.82</v>
      </c>
      <c r="P21" s="97">
        <v>9.4187147589717846</v>
      </c>
      <c r="Q21" s="98">
        <v>2.3433454302053337E-5</v>
      </c>
      <c r="R21" s="98">
        <v>2.6092576414340072E-2</v>
      </c>
      <c r="S21" s="98">
        <v>3.2489123020661088E-4</v>
      </c>
    </row>
    <row r="22" spans="2:19" s="148" customFormat="1">
      <c r="B22" s="110" t="s">
        <v>1724</v>
      </c>
      <c r="C22" s="87" t="s">
        <v>1725</v>
      </c>
      <c r="D22" s="100" t="s">
        <v>1708</v>
      </c>
      <c r="E22" s="87" t="s">
        <v>1726</v>
      </c>
      <c r="F22" s="100" t="s">
        <v>611</v>
      </c>
      <c r="G22" s="87" t="s">
        <v>412</v>
      </c>
      <c r="H22" s="87" t="s">
        <v>183</v>
      </c>
      <c r="I22" s="122">
        <v>38495</v>
      </c>
      <c r="J22" s="99">
        <v>2.2899999999999996</v>
      </c>
      <c r="K22" s="100" t="s">
        <v>278</v>
      </c>
      <c r="L22" s="101">
        <v>4.9500000000000002E-2</v>
      </c>
      <c r="M22" s="98">
        <v>7.6E-3</v>
      </c>
      <c r="N22" s="97">
        <v>1662.8396967817562</v>
      </c>
      <c r="O22" s="99">
        <v>132.79</v>
      </c>
      <c r="P22" s="97">
        <v>2.2080848353521385</v>
      </c>
      <c r="Q22" s="98">
        <v>4.3882051639659485E-5</v>
      </c>
      <c r="R22" s="98">
        <v>6.1170365352544998E-3</v>
      </c>
      <c r="S22" s="98">
        <v>7.6166166713433127E-5</v>
      </c>
    </row>
    <row r="23" spans="2:19" s="148" customFormat="1">
      <c r="B23" s="110" t="s">
        <v>1727</v>
      </c>
      <c r="C23" s="87" t="s">
        <v>1728</v>
      </c>
      <c r="D23" s="100" t="s">
        <v>1708</v>
      </c>
      <c r="E23" s="87" t="s">
        <v>1729</v>
      </c>
      <c r="F23" s="100" t="s">
        <v>611</v>
      </c>
      <c r="G23" s="87" t="s">
        <v>412</v>
      </c>
      <c r="H23" s="87" t="s">
        <v>185</v>
      </c>
      <c r="I23" s="122">
        <v>38817</v>
      </c>
      <c r="J23" s="99">
        <v>1.22</v>
      </c>
      <c r="K23" s="100" t="s">
        <v>278</v>
      </c>
      <c r="L23" s="101">
        <v>6.5000000000000002E-2</v>
      </c>
      <c r="M23" s="98">
        <v>1.7500000000000002E-2</v>
      </c>
      <c r="N23" s="97">
        <v>22372.041559704554</v>
      </c>
      <c r="O23" s="99">
        <v>131.97</v>
      </c>
      <c r="P23" s="97">
        <v>29.524383047479507</v>
      </c>
      <c r="Q23" s="98">
        <v>1.8609170529551628E-5</v>
      </c>
      <c r="R23" s="98">
        <v>8.1791119114080116E-2</v>
      </c>
      <c r="S23" s="98">
        <v>1.0184205992914027E-3</v>
      </c>
    </row>
    <row r="24" spans="2:19" s="148" customFormat="1">
      <c r="B24" s="110" t="s">
        <v>1730</v>
      </c>
      <c r="C24" s="87" t="s">
        <v>1731</v>
      </c>
      <c r="D24" s="100" t="s">
        <v>1708</v>
      </c>
      <c r="E24" s="87" t="s">
        <v>1729</v>
      </c>
      <c r="F24" s="100" t="s">
        <v>611</v>
      </c>
      <c r="G24" s="87" t="s">
        <v>412</v>
      </c>
      <c r="H24" s="87" t="s">
        <v>185</v>
      </c>
      <c r="I24" s="122">
        <v>38582</v>
      </c>
      <c r="J24" s="99">
        <v>0.62999999999999989</v>
      </c>
      <c r="K24" s="100" t="s">
        <v>278</v>
      </c>
      <c r="L24" s="101">
        <v>6.5000000000000002E-2</v>
      </c>
      <c r="M24" s="98">
        <v>1.7999999999999999E-2</v>
      </c>
      <c r="N24" s="97">
        <v>11112.909532925138</v>
      </c>
      <c r="O24" s="99">
        <v>126.95</v>
      </c>
      <c r="P24" s="97">
        <v>14.107839108262645</v>
      </c>
      <c r="Q24" s="98">
        <v>8.9612650000807504E-6</v>
      </c>
      <c r="R24" s="98">
        <v>3.9082813249325311E-2</v>
      </c>
      <c r="S24" s="98">
        <v>4.8663892269105687E-4</v>
      </c>
    </row>
    <row r="25" spans="2:19" s="148" customFormat="1">
      <c r="B25" s="110" t="s">
        <v>1732</v>
      </c>
      <c r="C25" s="87" t="s">
        <v>1733</v>
      </c>
      <c r="D25" s="100" t="s">
        <v>1708</v>
      </c>
      <c r="E25" s="87" t="s">
        <v>1729</v>
      </c>
      <c r="F25" s="100" t="s">
        <v>611</v>
      </c>
      <c r="G25" s="87" t="s">
        <v>412</v>
      </c>
      <c r="H25" s="87" t="s">
        <v>185</v>
      </c>
      <c r="I25" s="122">
        <v>39856</v>
      </c>
      <c r="J25" s="99">
        <v>3.63</v>
      </c>
      <c r="K25" s="100" t="s">
        <v>278</v>
      </c>
      <c r="L25" s="101">
        <v>6.8499999999999991E-2</v>
      </c>
      <c r="M25" s="98">
        <v>1.2800000000000001E-2</v>
      </c>
      <c r="N25" s="97">
        <v>9826.1515870074909</v>
      </c>
      <c r="O25" s="99">
        <v>139.36000000000001</v>
      </c>
      <c r="P25" s="97">
        <v>13.693724790240191</v>
      </c>
      <c r="Q25" s="98">
        <v>1.9455761075628978E-5</v>
      </c>
      <c r="R25" s="98">
        <v>3.7935596270811278E-2</v>
      </c>
      <c r="S25" s="98">
        <v>4.7235437180789857E-4</v>
      </c>
    </row>
    <row r="26" spans="2:19" s="148" customFormat="1">
      <c r="B26" s="110" t="s">
        <v>1734</v>
      </c>
      <c r="C26" s="87" t="s">
        <v>1735</v>
      </c>
      <c r="D26" s="100" t="s">
        <v>1708</v>
      </c>
      <c r="E26" s="87" t="s">
        <v>1736</v>
      </c>
      <c r="F26" s="100" t="s">
        <v>434</v>
      </c>
      <c r="G26" s="87" t="s">
        <v>412</v>
      </c>
      <c r="H26" s="87" t="s">
        <v>185</v>
      </c>
      <c r="I26" s="122">
        <v>37652</v>
      </c>
      <c r="J26" s="99">
        <v>1.04</v>
      </c>
      <c r="K26" s="100" t="s">
        <v>278</v>
      </c>
      <c r="L26" s="101">
        <v>7.0000000000000007E-2</v>
      </c>
      <c r="M26" s="98">
        <v>1.4000000000000002E-2</v>
      </c>
      <c r="N26" s="97">
        <v>439.72028351858518</v>
      </c>
      <c r="O26" s="99">
        <v>136.65</v>
      </c>
      <c r="P26" s="97">
        <v>0.60087777327704639</v>
      </c>
      <c r="Q26" s="98">
        <v>8.9175274753156938E-6</v>
      </c>
      <c r="R26" s="98">
        <v>1.6646060121924123E-3</v>
      </c>
      <c r="S26" s="98">
        <v>2.0726810818623859E-5</v>
      </c>
    </row>
    <row r="27" spans="2:19" s="148" customFormat="1">
      <c r="B27" s="110" t="s">
        <v>1737</v>
      </c>
      <c r="C27" s="87" t="s">
        <v>1738</v>
      </c>
      <c r="D27" s="100" t="s">
        <v>1708</v>
      </c>
      <c r="E27" s="87" t="s">
        <v>1739</v>
      </c>
      <c r="F27" s="100" t="s">
        <v>611</v>
      </c>
      <c r="G27" s="87" t="s">
        <v>412</v>
      </c>
      <c r="H27" s="87" t="s">
        <v>185</v>
      </c>
      <c r="I27" s="122">
        <v>39350</v>
      </c>
      <c r="J27" s="99">
        <v>5.87</v>
      </c>
      <c r="K27" s="100" t="s">
        <v>278</v>
      </c>
      <c r="L27" s="101">
        <v>5.5999999999999994E-2</v>
      </c>
      <c r="M27" s="98">
        <v>1.4499999999999999E-2</v>
      </c>
      <c r="N27" s="97">
        <v>9229.623655099871</v>
      </c>
      <c r="O27" s="99">
        <v>150.87</v>
      </c>
      <c r="P27" s="97">
        <v>13.924732841348538</v>
      </c>
      <c r="Q27" s="98">
        <v>9.2931242140802521E-6</v>
      </c>
      <c r="R27" s="98">
        <v>3.8575555689916809E-2</v>
      </c>
      <c r="S27" s="98">
        <v>4.8032281461913575E-4</v>
      </c>
    </row>
    <row r="28" spans="2:19" s="148" customFormat="1">
      <c r="B28" s="110" t="s">
        <v>1740</v>
      </c>
      <c r="C28" s="87" t="s">
        <v>1741</v>
      </c>
      <c r="D28" s="100" t="s">
        <v>1708</v>
      </c>
      <c r="E28" s="87" t="s">
        <v>1729</v>
      </c>
      <c r="F28" s="100" t="s">
        <v>611</v>
      </c>
      <c r="G28" s="87" t="s">
        <v>454</v>
      </c>
      <c r="H28" s="87" t="s">
        <v>183</v>
      </c>
      <c r="I28" s="122">
        <v>40715</v>
      </c>
      <c r="J28" s="99">
        <v>4.9499999999999993</v>
      </c>
      <c r="K28" s="100" t="s">
        <v>278</v>
      </c>
      <c r="L28" s="101">
        <v>0.06</v>
      </c>
      <c r="M28" s="98">
        <v>2.6900000000000004E-2</v>
      </c>
      <c r="N28" s="97">
        <v>8480.9046435481323</v>
      </c>
      <c r="O28" s="99">
        <v>125.96</v>
      </c>
      <c r="P28" s="97">
        <v>10.682547295999536</v>
      </c>
      <c r="Q28" s="98">
        <v>2.2916726125934844E-6</v>
      </c>
      <c r="R28" s="98">
        <v>2.9593759738308346E-2</v>
      </c>
      <c r="S28" s="98">
        <v>3.6848614928396839E-4</v>
      </c>
    </row>
    <row r="29" spans="2:19" s="148" customFormat="1">
      <c r="B29" s="110" t="s">
        <v>1742</v>
      </c>
      <c r="C29" s="87" t="s">
        <v>1743</v>
      </c>
      <c r="D29" s="100" t="s">
        <v>1708</v>
      </c>
      <c r="E29" s="87" t="s">
        <v>486</v>
      </c>
      <c r="F29" s="100" t="s">
        <v>359</v>
      </c>
      <c r="G29" s="87" t="s">
        <v>454</v>
      </c>
      <c r="H29" s="87" t="s">
        <v>185</v>
      </c>
      <c r="I29" s="122">
        <v>41182</v>
      </c>
      <c r="J29" s="99">
        <v>1.7</v>
      </c>
      <c r="K29" s="100" t="s">
        <v>278</v>
      </c>
      <c r="L29" s="101">
        <v>5.7999999999999996E-2</v>
      </c>
      <c r="M29" s="98">
        <v>2.5300000000000003E-2</v>
      </c>
      <c r="N29" s="97">
        <v>1754.6699262513375</v>
      </c>
      <c r="O29" s="99">
        <v>131.35</v>
      </c>
      <c r="P29" s="97">
        <v>2.3047589364333323</v>
      </c>
      <c r="Q29" s="87"/>
      <c r="R29" s="98">
        <v>6.384851883133669E-3</v>
      </c>
      <c r="S29" s="98">
        <v>7.9500864539319523E-5</v>
      </c>
    </row>
    <row r="30" spans="2:19" s="148" customFormat="1">
      <c r="B30" s="110" t="s">
        <v>1744</v>
      </c>
      <c r="C30" s="87" t="s">
        <v>1745</v>
      </c>
      <c r="D30" s="100" t="s">
        <v>1708</v>
      </c>
      <c r="E30" s="87" t="s">
        <v>1746</v>
      </c>
      <c r="F30" s="100" t="s">
        <v>400</v>
      </c>
      <c r="G30" s="87" t="s">
        <v>454</v>
      </c>
      <c r="H30" s="87" t="s">
        <v>185</v>
      </c>
      <c r="I30" s="122">
        <v>38652</v>
      </c>
      <c r="J30" s="99">
        <v>3.5799999999999996</v>
      </c>
      <c r="K30" s="100" t="s">
        <v>278</v>
      </c>
      <c r="L30" s="101">
        <v>5.2999999999999999E-2</v>
      </c>
      <c r="M30" s="98">
        <v>1.2199999999999999E-2</v>
      </c>
      <c r="N30" s="97">
        <v>9045.7683283675979</v>
      </c>
      <c r="O30" s="99">
        <v>140.12</v>
      </c>
      <c r="P30" s="97">
        <v>12.674930764953539</v>
      </c>
      <c r="Q30" s="98">
        <v>4.2392146169537171E-5</v>
      </c>
      <c r="R30" s="98">
        <v>3.5113240818338998E-2</v>
      </c>
      <c r="S30" s="98">
        <v>4.3721186535421977E-4</v>
      </c>
    </row>
    <row r="31" spans="2:19" s="148" customFormat="1">
      <c r="B31" s="110" t="s">
        <v>1747</v>
      </c>
      <c r="C31" s="87" t="s">
        <v>1748</v>
      </c>
      <c r="D31" s="100" t="s">
        <v>1708</v>
      </c>
      <c r="E31" s="87" t="s">
        <v>372</v>
      </c>
      <c r="F31" s="100" t="s">
        <v>359</v>
      </c>
      <c r="G31" s="87" t="s">
        <v>544</v>
      </c>
      <c r="H31" s="87" t="s">
        <v>185</v>
      </c>
      <c r="I31" s="122">
        <v>38018</v>
      </c>
      <c r="J31" s="99">
        <v>2.8499999999999996</v>
      </c>
      <c r="K31" s="100" t="s">
        <v>278</v>
      </c>
      <c r="L31" s="101">
        <v>5.7500000000000002E-2</v>
      </c>
      <c r="M31" s="98">
        <v>1.7499999999999998E-2</v>
      </c>
      <c r="N31" s="97">
        <v>23395.5990166845</v>
      </c>
      <c r="O31" s="99">
        <v>140.02000000000001</v>
      </c>
      <c r="P31" s="97">
        <v>32.758518559083157</v>
      </c>
      <c r="Q31" s="98">
        <v>5.0926423632312803E-5</v>
      </c>
      <c r="R31" s="98">
        <v>9.0750614133341248E-2</v>
      </c>
      <c r="S31" s="98">
        <v>1.1299795849819836E-3</v>
      </c>
    </row>
    <row r="32" spans="2:19" s="148" customFormat="1">
      <c r="B32" s="110" t="s">
        <v>1749</v>
      </c>
      <c r="C32" s="87" t="s">
        <v>1750</v>
      </c>
      <c r="D32" s="100" t="s">
        <v>1708</v>
      </c>
      <c r="E32" s="87" t="s">
        <v>372</v>
      </c>
      <c r="F32" s="100" t="s">
        <v>359</v>
      </c>
      <c r="G32" s="87" t="s">
        <v>544</v>
      </c>
      <c r="H32" s="87" t="s">
        <v>185</v>
      </c>
      <c r="I32" s="122">
        <v>39656</v>
      </c>
      <c r="J32" s="99">
        <v>5.83</v>
      </c>
      <c r="K32" s="100" t="s">
        <v>278</v>
      </c>
      <c r="L32" s="101">
        <v>5.7500000000000002E-2</v>
      </c>
      <c r="M32" s="98">
        <v>1.23E-2</v>
      </c>
      <c r="N32" s="97">
        <v>64492.893139367916</v>
      </c>
      <c r="O32" s="99">
        <v>152.87</v>
      </c>
      <c r="P32" s="97">
        <v>98.590289693083506</v>
      </c>
      <c r="Q32" s="98">
        <v>4.9533712088608234E-5</v>
      </c>
      <c r="R32" s="98">
        <v>0.27312374706732662</v>
      </c>
      <c r="S32" s="98">
        <v>3.4007952597036495E-3</v>
      </c>
    </row>
    <row r="33" spans="2:19" s="148" customFormat="1">
      <c r="B33" s="110" t="s">
        <v>1751</v>
      </c>
      <c r="C33" s="87" t="s">
        <v>1752</v>
      </c>
      <c r="D33" s="100" t="s">
        <v>1708</v>
      </c>
      <c r="E33" s="87" t="s">
        <v>1753</v>
      </c>
      <c r="F33" s="100" t="s">
        <v>400</v>
      </c>
      <c r="G33" s="87" t="s">
        <v>595</v>
      </c>
      <c r="H33" s="87" t="s">
        <v>183</v>
      </c>
      <c r="I33" s="122">
        <v>39422</v>
      </c>
      <c r="J33" s="99">
        <v>0.89</v>
      </c>
      <c r="K33" s="100" t="s">
        <v>278</v>
      </c>
      <c r="L33" s="101">
        <v>6.5000000000000002E-2</v>
      </c>
      <c r="M33" s="98">
        <v>1.7300000000000003E-2</v>
      </c>
      <c r="N33" s="97">
        <v>1316.0024446885031</v>
      </c>
      <c r="O33" s="99">
        <v>122.25</v>
      </c>
      <c r="P33" s="97">
        <v>1.6088130412717929</v>
      </c>
      <c r="Q33" s="98">
        <v>1.1364766393934397E-5</v>
      </c>
      <c r="R33" s="98">
        <v>4.4568795520413167E-3</v>
      </c>
      <c r="S33" s="98">
        <v>5.5494752896444267E-5</v>
      </c>
    </row>
    <row r="34" spans="2:19" s="148" customFormat="1">
      <c r="B34" s="110" t="s">
        <v>1754</v>
      </c>
      <c r="C34" s="87" t="s">
        <v>1755</v>
      </c>
      <c r="D34" s="100" t="s">
        <v>1708</v>
      </c>
      <c r="E34" s="87"/>
      <c r="F34" s="100" t="s">
        <v>400</v>
      </c>
      <c r="G34" s="87" t="s">
        <v>634</v>
      </c>
      <c r="H34" s="87" t="s">
        <v>185</v>
      </c>
      <c r="I34" s="122">
        <v>38445</v>
      </c>
      <c r="J34" s="99">
        <v>2.31</v>
      </c>
      <c r="K34" s="100" t="s">
        <v>278</v>
      </c>
      <c r="L34" s="101">
        <v>6.7000000000000004E-2</v>
      </c>
      <c r="M34" s="98">
        <v>7.6300000000000007E-2</v>
      </c>
      <c r="N34" s="97">
        <v>3855.2010782228008</v>
      </c>
      <c r="O34" s="99">
        <v>122.91</v>
      </c>
      <c r="P34" s="97">
        <v>4.7384276614664458</v>
      </c>
      <c r="Q34" s="98">
        <v>1.5347017815651827E-5</v>
      </c>
      <c r="R34" s="98">
        <v>1.3126821334393309E-2</v>
      </c>
      <c r="S34" s="98">
        <v>1.6344837183995239E-4</v>
      </c>
    </row>
    <row r="35" spans="2:19" s="148" customFormat="1">
      <c r="B35" s="110" t="s">
        <v>1756</v>
      </c>
      <c r="C35" s="87" t="s">
        <v>1757</v>
      </c>
      <c r="D35" s="100" t="s">
        <v>1708</v>
      </c>
      <c r="E35" s="87" t="s">
        <v>1758</v>
      </c>
      <c r="F35" s="100" t="s">
        <v>742</v>
      </c>
      <c r="G35" s="87" t="s">
        <v>693</v>
      </c>
      <c r="H35" s="87" t="s">
        <v>185</v>
      </c>
      <c r="I35" s="122">
        <v>39104</v>
      </c>
      <c r="J35" s="99">
        <v>3.36</v>
      </c>
      <c r="K35" s="100" t="s">
        <v>278</v>
      </c>
      <c r="L35" s="101">
        <v>5.5999999999999994E-2</v>
      </c>
      <c r="M35" s="98">
        <v>0.12560000000000002</v>
      </c>
      <c r="N35" s="97">
        <v>30237.633833765474</v>
      </c>
      <c r="O35" s="99">
        <v>95.81</v>
      </c>
      <c r="P35" s="97">
        <v>28.970677475414718</v>
      </c>
      <c r="Q35" s="98">
        <v>2.072919957360037E-5</v>
      </c>
      <c r="R35" s="98">
        <v>8.025719380475016E-2</v>
      </c>
      <c r="S35" s="98">
        <v>9.9932095681533892E-4</v>
      </c>
    </row>
    <row r="36" spans="2:19" s="148" customFormat="1">
      <c r="B36" s="110" t="s">
        <v>1759</v>
      </c>
      <c r="C36" s="87" t="s">
        <v>1760</v>
      </c>
      <c r="D36" s="100" t="s">
        <v>1708</v>
      </c>
      <c r="E36" s="87" t="s">
        <v>1761</v>
      </c>
      <c r="F36" s="100" t="s">
        <v>611</v>
      </c>
      <c r="G36" s="87" t="s">
        <v>727</v>
      </c>
      <c r="H36" s="87"/>
      <c r="I36" s="122">
        <v>41334</v>
      </c>
      <c r="J36" s="99">
        <v>0</v>
      </c>
      <c r="K36" s="100" t="s">
        <v>278</v>
      </c>
      <c r="L36" s="101">
        <v>0</v>
      </c>
      <c r="M36" s="98">
        <v>0</v>
      </c>
      <c r="N36" s="97">
        <v>102.78482683286043</v>
      </c>
      <c r="O36" s="99">
        <v>0</v>
      </c>
      <c r="P36" s="99">
        <v>0</v>
      </c>
      <c r="Q36" s="154">
        <v>0</v>
      </c>
      <c r="R36" s="98">
        <v>0</v>
      </c>
      <c r="S36" s="98">
        <v>0</v>
      </c>
    </row>
    <row r="37" spans="2:19" s="148" customFormat="1">
      <c r="B37" s="110" t="s">
        <v>1762</v>
      </c>
      <c r="C37" s="87" t="s">
        <v>1763</v>
      </c>
      <c r="D37" s="100" t="s">
        <v>1708</v>
      </c>
      <c r="E37" s="87" t="s">
        <v>1764</v>
      </c>
      <c r="F37" s="100" t="s">
        <v>509</v>
      </c>
      <c r="G37" s="87" t="s">
        <v>727</v>
      </c>
      <c r="H37" s="87"/>
      <c r="I37" s="122">
        <v>41213</v>
      </c>
      <c r="J37" s="99">
        <v>0</v>
      </c>
      <c r="K37" s="100" t="s">
        <v>278</v>
      </c>
      <c r="L37" s="101">
        <v>0</v>
      </c>
      <c r="M37" s="98">
        <v>0</v>
      </c>
      <c r="N37" s="97">
        <v>14.622249385427814</v>
      </c>
      <c r="O37" s="99">
        <v>0</v>
      </c>
      <c r="P37" s="99">
        <v>0</v>
      </c>
      <c r="Q37" s="154">
        <v>0</v>
      </c>
      <c r="R37" s="98">
        <v>0</v>
      </c>
      <c r="S37" s="98">
        <v>0</v>
      </c>
    </row>
    <row r="38" spans="2:19" s="148" customFormat="1">
      <c r="B38" s="111"/>
      <c r="C38" s="87"/>
      <c r="D38" s="87"/>
      <c r="E38" s="87"/>
      <c r="F38" s="87"/>
      <c r="G38" s="87"/>
      <c r="H38" s="87"/>
      <c r="I38" s="87"/>
      <c r="J38" s="99"/>
      <c r="K38" s="87"/>
      <c r="L38" s="87"/>
      <c r="M38" s="98"/>
      <c r="N38" s="97"/>
      <c r="O38" s="99"/>
      <c r="P38" s="87"/>
      <c r="Q38" s="87"/>
      <c r="R38" s="98"/>
      <c r="S38" s="87"/>
    </row>
    <row r="39" spans="2:19" s="148" customFormat="1">
      <c r="B39" s="109" t="s">
        <v>74</v>
      </c>
      <c r="C39" s="85"/>
      <c r="D39" s="85"/>
      <c r="E39" s="85"/>
      <c r="F39" s="85"/>
      <c r="G39" s="85"/>
      <c r="H39" s="85"/>
      <c r="I39" s="85"/>
      <c r="J39" s="96">
        <v>2.8000000000000003</v>
      </c>
      <c r="K39" s="85"/>
      <c r="L39" s="85"/>
      <c r="M39" s="95">
        <v>3.9100000000000003E-2</v>
      </c>
      <c r="N39" s="94"/>
      <c r="O39" s="96"/>
      <c r="P39" s="94">
        <v>4.5934181446121354</v>
      </c>
      <c r="Q39" s="85"/>
      <c r="R39" s="95">
        <v>1.2725102841355446E-2</v>
      </c>
      <c r="S39" s="95">
        <v>1.5844638149115385E-4</v>
      </c>
    </row>
    <row r="40" spans="2:19" s="148" customFormat="1">
      <c r="B40" s="110" t="s">
        <v>1767</v>
      </c>
      <c r="C40" s="87" t="s">
        <v>1768</v>
      </c>
      <c r="D40" s="100" t="s">
        <v>1708</v>
      </c>
      <c r="E40" s="87" t="s">
        <v>1769</v>
      </c>
      <c r="F40" s="100" t="s">
        <v>400</v>
      </c>
      <c r="G40" s="87" t="s">
        <v>634</v>
      </c>
      <c r="H40" s="87" t="s">
        <v>183</v>
      </c>
      <c r="I40" s="122">
        <v>41903</v>
      </c>
      <c r="J40" s="99">
        <v>2.8000000000000003</v>
      </c>
      <c r="K40" s="100" t="s">
        <v>278</v>
      </c>
      <c r="L40" s="101">
        <v>5.1500000000000004E-2</v>
      </c>
      <c r="M40" s="98">
        <v>3.9100000000000003E-2</v>
      </c>
      <c r="N40" s="97">
        <v>4344.8902757845453</v>
      </c>
      <c r="O40" s="99">
        <v>105.72</v>
      </c>
      <c r="P40" s="97">
        <v>4.5934181446121354</v>
      </c>
      <c r="Q40" s="98">
        <v>2.7524234137275885E-5</v>
      </c>
      <c r="R40" s="98">
        <v>1.2725102841355446E-2</v>
      </c>
      <c r="S40" s="98">
        <v>1.5844638149115385E-4</v>
      </c>
    </row>
    <row r="41" spans="2:19" s="148" customFormat="1">
      <c r="B41" s="111"/>
      <c r="C41" s="87"/>
      <c r="D41" s="87"/>
      <c r="E41" s="87"/>
      <c r="F41" s="87"/>
      <c r="G41" s="87"/>
      <c r="H41" s="87"/>
      <c r="I41" s="87"/>
      <c r="J41" s="99"/>
      <c r="K41" s="87"/>
      <c r="L41" s="87"/>
      <c r="M41" s="98"/>
      <c r="N41" s="97"/>
      <c r="O41" s="99"/>
      <c r="P41" s="87"/>
      <c r="Q41" s="87"/>
      <c r="R41" s="98"/>
      <c r="S41" s="87"/>
    </row>
    <row r="42" spans="2:19" s="148" customFormat="1">
      <c r="B42" s="109" t="s">
        <v>60</v>
      </c>
      <c r="C42" s="85"/>
      <c r="D42" s="85"/>
      <c r="E42" s="85"/>
      <c r="F42" s="85"/>
      <c r="G42" s="85"/>
      <c r="H42" s="85"/>
      <c r="I42" s="85"/>
      <c r="J42" s="96">
        <v>5.130734376160774</v>
      </c>
      <c r="K42" s="85"/>
      <c r="L42" s="85"/>
      <c r="M42" s="95">
        <v>9.7087301119683056E-2</v>
      </c>
      <c r="N42" s="94"/>
      <c r="O42" s="96"/>
      <c r="P42" s="94">
        <v>7.6883334622227464</v>
      </c>
      <c r="Q42" s="85"/>
      <c r="R42" s="95">
        <v>2.1298917473945741E-2</v>
      </c>
      <c r="S42" s="95">
        <v>2.6520307501624413E-4</v>
      </c>
    </row>
    <row r="43" spans="2:19" s="148" customFormat="1">
      <c r="B43" s="110" t="s">
        <v>1770</v>
      </c>
      <c r="C43" s="87" t="s">
        <v>1771</v>
      </c>
      <c r="D43" s="100" t="s">
        <v>1708</v>
      </c>
      <c r="E43" s="87" t="s">
        <v>1772</v>
      </c>
      <c r="F43" s="100" t="s">
        <v>611</v>
      </c>
      <c r="G43" s="87" t="s">
        <v>412</v>
      </c>
      <c r="H43" s="87" t="s">
        <v>183</v>
      </c>
      <c r="I43" s="122">
        <v>39855</v>
      </c>
      <c r="J43" s="99">
        <v>5.4499999999999993</v>
      </c>
      <c r="K43" s="100" t="s">
        <v>902</v>
      </c>
      <c r="L43" s="101">
        <v>7.9699999999999993E-2</v>
      </c>
      <c r="M43" s="98">
        <v>3.4599999999999999E-2</v>
      </c>
      <c r="N43" s="97">
        <v>118.90029447662839</v>
      </c>
      <c r="O43" s="99">
        <v>126.79</v>
      </c>
      <c r="P43" s="97">
        <v>0.60672923484930985</v>
      </c>
      <c r="Q43" s="98">
        <v>1.1867371312962425E-6</v>
      </c>
      <c r="R43" s="98">
        <v>1.6808162608427841E-3</v>
      </c>
      <c r="S43" s="98">
        <v>2.0928652428373056E-5</v>
      </c>
    </row>
    <row r="44" spans="2:19" s="148" customFormat="1">
      <c r="B44" s="110" t="s">
        <v>1773</v>
      </c>
      <c r="C44" s="87" t="s">
        <v>1774</v>
      </c>
      <c r="D44" s="100" t="s">
        <v>1708</v>
      </c>
      <c r="E44" s="87" t="s">
        <v>1775</v>
      </c>
      <c r="F44" s="100" t="s">
        <v>611</v>
      </c>
      <c r="G44" s="87" t="s">
        <v>727</v>
      </c>
      <c r="H44" s="87"/>
      <c r="I44" s="122">
        <v>41840</v>
      </c>
      <c r="J44" s="99">
        <v>6.29</v>
      </c>
      <c r="K44" s="100" t="s">
        <v>902</v>
      </c>
      <c r="L44" s="101">
        <v>0.03</v>
      </c>
      <c r="M44" s="98">
        <v>0.14589999999999997</v>
      </c>
      <c r="N44" s="97">
        <v>2255.7843587439806</v>
      </c>
      <c r="O44" s="99">
        <v>50.05</v>
      </c>
      <c r="P44" s="97">
        <v>4.4054360330759117</v>
      </c>
      <c r="Q44" s="98">
        <v>6.3422511005096007E-6</v>
      </c>
      <c r="R44" s="98">
        <v>1.2204337775706151E-2</v>
      </c>
      <c r="S44" s="98">
        <v>1.5196208495635709E-4</v>
      </c>
    </row>
    <row r="45" spans="2:19" s="148" customFormat="1">
      <c r="B45" s="110" t="s">
        <v>1776</v>
      </c>
      <c r="C45" s="87" t="s">
        <v>1777</v>
      </c>
      <c r="D45" s="100" t="s">
        <v>1708</v>
      </c>
      <c r="E45" s="87" t="s">
        <v>1775</v>
      </c>
      <c r="F45" s="100" t="s">
        <v>611</v>
      </c>
      <c r="G45" s="87" t="s">
        <v>727</v>
      </c>
      <c r="H45" s="87"/>
      <c r="I45" s="122">
        <v>41840</v>
      </c>
      <c r="J45" s="99">
        <v>3.15</v>
      </c>
      <c r="K45" s="100" t="s">
        <v>902</v>
      </c>
      <c r="L45" s="101">
        <v>3.4122E-2</v>
      </c>
      <c r="M45" s="98">
        <v>3.0899999999999997E-2</v>
      </c>
      <c r="N45" s="97">
        <v>677.11055753183757</v>
      </c>
      <c r="O45" s="99">
        <v>101.29</v>
      </c>
      <c r="P45" s="97">
        <v>2.6761681942975262</v>
      </c>
      <c r="Q45" s="98">
        <v>1.6884582462876257E-5</v>
      </c>
      <c r="R45" s="98">
        <v>7.4137634373968057E-3</v>
      </c>
      <c r="S45" s="98">
        <v>9.2312337631514035E-5</v>
      </c>
    </row>
    <row r="46" spans="2:19" s="148" customFormat="1">
      <c r="B46" s="111"/>
      <c r="C46" s="87"/>
      <c r="D46" s="87"/>
      <c r="E46" s="87"/>
      <c r="F46" s="87"/>
      <c r="G46" s="87"/>
      <c r="H46" s="87"/>
      <c r="I46" s="87"/>
      <c r="J46" s="99"/>
      <c r="K46" s="87"/>
      <c r="L46" s="87"/>
      <c r="M46" s="98"/>
      <c r="N46" s="97"/>
      <c r="O46" s="99"/>
      <c r="P46" s="87"/>
      <c r="Q46" s="87"/>
      <c r="R46" s="98"/>
      <c r="S46" s="87"/>
    </row>
    <row r="47" spans="2:19" s="148" customFormat="1">
      <c r="B47" s="108" t="s">
        <v>262</v>
      </c>
      <c r="C47" s="85"/>
      <c r="D47" s="85"/>
      <c r="E47" s="85"/>
      <c r="F47" s="85"/>
      <c r="G47" s="85"/>
      <c r="H47" s="85"/>
      <c r="I47" s="85"/>
      <c r="J47" s="96">
        <v>4.34</v>
      </c>
      <c r="K47" s="85"/>
      <c r="L47" s="85"/>
      <c r="M47" s="95">
        <v>5.4900000000000004E-2</v>
      </c>
      <c r="N47" s="94"/>
      <c r="O47" s="96"/>
      <c r="P47" s="94">
        <v>17.482534542365865</v>
      </c>
      <c r="Q47" s="85"/>
      <c r="R47" s="95">
        <v>4.8431700092467757E-2</v>
      </c>
      <c r="S47" s="95">
        <v>6.0304641343856516E-4</v>
      </c>
    </row>
    <row r="48" spans="2:19" s="148" customFormat="1">
      <c r="B48" s="109" t="s">
        <v>85</v>
      </c>
      <c r="C48" s="85"/>
      <c r="D48" s="85"/>
      <c r="E48" s="85"/>
      <c r="F48" s="85"/>
      <c r="G48" s="85"/>
      <c r="H48" s="85"/>
      <c r="I48" s="85"/>
      <c r="J48" s="96">
        <v>4.34</v>
      </c>
      <c r="K48" s="85"/>
      <c r="L48" s="85"/>
      <c r="M48" s="95">
        <v>5.4900000000000004E-2</v>
      </c>
      <c r="N48" s="94"/>
      <c r="O48" s="96"/>
      <c r="P48" s="94">
        <v>17.482534542365865</v>
      </c>
      <c r="Q48" s="85"/>
      <c r="R48" s="95">
        <v>4.8431700092467757E-2</v>
      </c>
      <c r="S48" s="95">
        <v>6.0304641343856516E-4</v>
      </c>
    </row>
    <row r="49" spans="2:19" s="148" customFormat="1">
      <c r="B49" s="110" t="s">
        <v>1778</v>
      </c>
      <c r="C49" s="87" t="s">
        <v>1779</v>
      </c>
      <c r="D49" s="100" t="s">
        <v>1708</v>
      </c>
      <c r="E49" s="87"/>
      <c r="F49" s="100" t="s">
        <v>906</v>
      </c>
      <c r="G49" s="87" t="s">
        <v>709</v>
      </c>
      <c r="H49" s="87" t="s">
        <v>907</v>
      </c>
      <c r="I49" s="122">
        <v>42135</v>
      </c>
      <c r="J49" s="99">
        <v>4.34</v>
      </c>
      <c r="K49" s="100" t="s">
        <v>902</v>
      </c>
      <c r="L49" s="101">
        <v>0.06</v>
      </c>
      <c r="M49" s="98">
        <v>5.4900000000000004E-2</v>
      </c>
      <c r="N49" s="97">
        <v>4121.4272117766832</v>
      </c>
      <c r="O49" s="99">
        <v>108.71</v>
      </c>
      <c r="P49" s="97">
        <v>17.482534542365865</v>
      </c>
      <c r="Q49" s="98">
        <v>4.9956693476081012E-6</v>
      </c>
      <c r="R49" s="98">
        <v>4.8431700092467757E-2</v>
      </c>
      <c r="S49" s="98">
        <v>6.0304641343856516E-4</v>
      </c>
    </row>
    <row r="50" spans="2:19" s="148" customFormat="1">
      <c r="B50" s="151"/>
    </row>
    <row r="51" spans="2:19" s="148" customFormat="1">
      <c r="B51" s="151"/>
    </row>
    <row r="52" spans="2:19" s="148" customFormat="1">
      <c r="B52" s="174" t="s">
        <v>2446</v>
      </c>
    </row>
    <row r="53" spans="2:19" s="148" customFormat="1">
      <c r="B53" s="174" t="s">
        <v>135</v>
      </c>
    </row>
    <row r="54" spans="2:19" s="148" customFormat="1">
      <c r="B54" s="152"/>
    </row>
    <row r="55" spans="2:19" s="148" customFormat="1">
      <c r="B55" s="151"/>
    </row>
    <row r="56" spans="2:19" s="148" customFormat="1">
      <c r="B56" s="151"/>
    </row>
    <row r="57" spans="2:19" s="148" customFormat="1">
      <c r="B57" s="151"/>
    </row>
    <row r="58" spans="2:19" s="148" customFormat="1">
      <c r="B58" s="151"/>
    </row>
    <row r="59" spans="2:19" s="148" customFormat="1">
      <c r="B59" s="151"/>
    </row>
    <row r="60" spans="2:19" s="148" customFormat="1">
      <c r="B60" s="151"/>
    </row>
    <row r="61" spans="2:19" s="148" customFormat="1">
      <c r="B61" s="151"/>
    </row>
    <row r="62" spans="2:19">
      <c r="C62" s="1"/>
      <c r="D62" s="1"/>
      <c r="E62" s="1"/>
    </row>
    <row r="63" spans="2:19">
      <c r="C63" s="1"/>
      <c r="D63" s="1"/>
      <c r="E63" s="1"/>
    </row>
    <row r="64" spans="2:19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mergeCells count="2">
    <mergeCell ref="B6:S6"/>
    <mergeCell ref="B7:S7"/>
  </mergeCells>
  <phoneticPr fontId="6" type="noConversion"/>
  <conditionalFormatting sqref="B12:B49">
    <cfRule type="cellIs" dxfId="40" priority="1" operator="equal">
      <formula>"NR3"</formula>
    </cfRule>
  </conditionalFormatting>
  <dataValidations count="1">
    <dataValidation allowBlank="1" showInputMessage="1" showErrorMessage="1" sqref="R1 D1:Q2 B54:B1048576 S1:XFD2 D3:XFD1048576 B1:B51 A1:A1048576 C5:C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 enableFormatConditionsCalculation="0">
    <tabColor rgb="FFFFFF00"/>
    <pageSetUpPr fitToPage="1"/>
  </sheetPr>
  <dimension ref="B1:CM405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7.7109375" style="2" bestFit="1" customWidth="1"/>
    <col min="3" max="3" width="23.42578125" style="2" customWidth="1"/>
    <col min="4" max="4" width="7.42578125" style="2" customWidth="1"/>
    <col min="5" max="5" width="12.42578125" style="2" bestFit="1" customWidth="1"/>
    <col min="6" max="6" width="35.7109375" style="1" bestFit="1" customWidth="1"/>
    <col min="7" max="7" width="12.28515625" style="1" bestFit="1" customWidth="1"/>
    <col min="8" max="8" width="14.28515625" style="1" bestFit="1" customWidth="1"/>
    <col min="9" max="9" width="15.42578125" style="1" bestFit="1" customWidth="1"/>
    <col min="10" max="10" width="13.140625" style="1" bestFit="1" customWidth="1"/>
    <col min="11" max="11" width="11.28515625" style="1" customWidth="1"/>
    <col min="12" max="12" width="11.85546875" style="1" customWidth="1"/>
    <col min="13" max="13" width="10.42578125" style="1" bestFit="1" customWidth="1"/>
    <col min="14" max="14" width="8" style="1" customWidth="1"/>
    <col min="15" max="15" width="8.7109375" style="1" customWidth="1"/>
    <col min="16" max="16" width="10" style="1" customWidth="1"/>
    <col min="17" max="17" width="9.5703125" style="1" customWidth="1"/>
    <col min="18" max="18" width="6.140625" style="1" customWidth="1"/>
    <col min="19" max="20" width="5.7109375" style="1" customWidth="1"/>
    <col min="21" max="21" width="6.85546875" style="1" customWidth="1"/>
    <col min="22" max="22" width="6.42578125" style="1" customWidth="1"/>
    <col min="23" max="23" width="6.7109375" style="1" customWidth="1"/>
    <col min="24" max="24" width="7.28515625" style="1" customWidth="1"/>
    <col min="25" max="36" width="5.7109375" style="1" customWidth="1"/>
    <col min="37" max="16384" width="9.140625" style="1"/>
  </cols>
  <sheetData>
    <row r="1" spans="2:91">
      <c r="B1" s="57" t="s">
        <v>202</v>
      </c>
      <c r="C1" s="81" t="s" vm="1">
        <v>273</v>
      </c>
    </row>
    <row r="2" spans="2:91">
      <c r="B2" s="57" t="s">
        <v>201</v>
      </c>
      <c r="C2" s="81" t="s">
        <v>274</v>
      </c>
    </row>
    <row r="3" spans="2:91">
      <c r="B3" s="57" t="s">
        <v>203</v>
      </c>
      <c r="C3" s="81" t="s">
        <v>2383</v>
      </c>
    </row>
    <row r="4" spans="2:91">
      <c r="B4" s="57" t="s">
        <v>204</v>
      </c>
      <c r="C4" s="81">
        <v>17010</v>
      </c>
    </row>
    <row r="6" spans="2:91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1"/>
    </row>
    <row r="7" spans="2:91" ht="26.25" customHeight="1">
      <c r="B7" s="189" t="s">
        <v>112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1"/>
    </row>
    <row r="8" spans="2:91" s="3" customFormat="1" ht="47.25">
      <c r="B8" s="23" t="s">
        <v>139</v>
      </c>
      <c r="C8" s="31" t="s">
        <v>58</v>
      </c>
      <c r="D8" s="73" t="s">
        <v>141</v>
      </c>
      <c r="E8" s="73" t="s">
        <v>140</v>
      </c>
      <c r="F8" s="73" t="s">
        <v>79</v>
      </c>
      <c r="G8" s="31" t="s">
        <v>124</v>
      </c>
      <c r="H8" s="31" t="s">
        <v>0</v>
      </c>
      <c r="I8" s="31" t="s">
        <v>128</v>
      </c>
      <c r="J8" s="31" t="s">
        <v>133</v>
      </c>
      <c r="K8" s="31" t="s">
        <v>72</v>
      </c>
      <c r="L8" s="73" t="s">
        <v>205</v>
      </c>
      <c r="M8" s="32" t="s">
        <v>207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CM8" s="1"/>
    </row>
    <row r="9" spans="2:91" s="3" customFormat="1" ht="14.25" customHeight="1">
      <c r="B9" s="16"/>
      <c r="C9" s="33"/>
      <c r="D9" s="17"/>
      <c r="E9" s="17"/>
      <c r="F9" s="33"/>
      <c r="G9" s="33"/>
      <c r="H9" s="33" t="s">
        <v>22</v>
      </c>
      <c r="I9" s="33" t="s">
        <v>76</v>
      </c>
      <c r="J9" s="33" t="s">
        <v>23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CM9" s="1"/>
    </row>
    <row r="10" spans="2:9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CM10" s="1"/>
    </row>
    <row r="11" spans="2:91" s="149" customFormat="1" ht="18" customHeight="1">
      <c r="B11" s="82" t="s">
        <v>36</v>
      </c>
      <c r="C11" s="83"/>
      <c r="D11" s="83"/>
      <c r="E11" s="83"/>
      <c r="F11" s="83"/>
      <c r="G11" s="83"/>
      <c r="H11" s="91"/>
      <c r="I11" s="93"/>
      <c r="J11" s="91">
        <v>361.59266037304951</v>
      </c>
      <c r="K11" s="83"/>
      <c r="L11" s="92">
        <v>1</v>
      </c>
      <c r="M11" s="92">
        <v>1.2472857207017284E-2</v>
      </c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CM11" s="148"/>
    </row>
    <row r="12" spans="2:91" s="148" customFormat="1" ht="17.25" customHeight="1">
      <c r="B12" s="84" t="s">
        <v>263</v>
      </c>
      <c r="C12" s="85"/>
      <c r="D12" s="85"/>
      <c r="E12" s="85"/>
      <c r="F12" s="85"/>
      <c r="G12" s="85"/>
      <c r="H12" s="94"/>
      <c r="I12" s="96"/>
      <c r="J12" s="94">
        <v>131.67199580271787</v>
      </c>
      <c r="K12" s="85"/>
      <c r="L12" s="95">
        <v>0.36414454780933309</v>
      </c>
      <c r="M12" s="95">
        <v>4.5419229475396903E-3</v>
      </c>
    </row>
    <row r="13" spans="2:91" s="148" customFormat="1">
      <c r="B13" s="86" t="s">
        <v>1780</v>
      </c>
      <c r="C13" s="87" t="s">
        <v>1781</v>
      </c>
      <c r="D13" s="100" t="s">
        <v>32</v>
      </c>
      <c r="E13" s="87" t="s">
        <v>1782</v>
      </c>
      <c r="F13" s="100" t="s">
        <v>400</v>
      </c>
      <c r="G13" s="100" t="s">
        <v>902</v>
      </c>
      <c r="H13" s="97">
        <v>938.0012136008703</v>
      </c>
      <c r="I13" s="99">
        <v>760.25</v>
      </c>
      <c r="J13" s="97">
        <v>27.825635685895652</v>
      </c>
      <c r="K13" s="98">
        <v>1.8229071573031198E-5</v>
      </c>
      <c r="L13" s="98">
        <v>7.695298808661763E-2</v>
      </c>
      <c r="M13" s="98">
        <v>9.5982363205768381E-4</v>
      </c>
    </row>
    <row r="14" spans="2:91" s="148" customFormat="1">
      <c r="B14" s="86" t="s">
        <v>1783</v>
      </c>
      <c r="C14" s="87" t="s">
        <v>1784</v>
      </c>
      <c r="D14" s="100" t="s">
        <v>32</v>
      </c>
      <c r="E14" s="87" t="s">
        <v>1785</v>
      </c>
      <c r="F14" s="100" t="s">
        <v>2340</v>
      </c>
      <c r="G14" s="100" t="s">
        <v>278</v>
      </c>
      <c r="H14" s="97">
        <v>0.6517838419055676</v>
      </c>
      <c r="I14" s="99">
        <v>12333697.8574</v>
      </c>
      <c r="J14" s="97">
        <v>80.389049744858838</v>
      </c>
      <c r="K14" s="98">
        <v>5.0966123804738738E-5</v>
      </c>
      <c r="L14" s="98">
        <v>0.22231936251671344</v>
      </c>
      <c r="M14" s="98">
        <v>2.7729576630260776E-3</v>
      </c>
    </row>
    <row r="15" spans="2:91" s="148" customFormat="1">
      <c r="B15" s="86" t="s">
        <v>1786</v>
      </c>
      <c r="C15" s="87" t="s">
        <v>1787</v>
      </c>
      <c r="D15" s="100" t="s">
        <v>32</v>
      </c>
      <c r="E15" s="87" t="s">
        <v>1788</v>
      </c>
      <c r="F15" s="100" t="s">
        <v>400</v>
      </c>
      <c r="G15" s="100" t="s">
        <v>278</v>
      </c>
      <c r="H15" s="97">
        <v>9474.0549545396389</v>
      </c>
      <c r="I15" s="99">
        <v>108.05159999999999</v>
      </c>
      <c r="J15" s="97">
        <v>10.236867963322158</v>
      </c>
      <c r="K15" s="98">
        <v>9.6945513436039752E-5</v>
      </c>
      <c r="L15" s="98">
        <v>2.8310497101243542E-2</v>
      </c>
      <c r="M15" s="98">
        <v>3.5311278780348742E-4</v>
      </c>
    </row>
    <row r="16" spans="2:91" s="148" customFormat="1">
      <c r="B16" s="86" t="s">
        <v>1789</v>
      </c>
      <c r="C16" s="87">
        <v>3549</v>
      </c>
      <c r="D16" s="100" t="s">
        <v>32</v>
      </c>
      <c r="E16" s="87" t="s">
        <v>1790</v>
      </c>
      <c r="F16" s="100" t="s">
        <v>906</v>
      </c>
      <c r="G16" s="100" t="s">
        <v>278</v>
      </c>
      <c r="H16" s="97">
        <v>0.40158838157126658</v>
      </c>
      <c r="I16" s="99">
        <v>577943.0429</v>
      </c>
      <c r="J16" s="97">
        <v>2.3209456904673043</v>
      </c>
      <c r="K16" s="98">
        <v>4.0158838157126654E-5</v>
      </c>
      <c r="L16" s="98">
        <v>6.418674781929536E-3</v>
      </c>
      <c r="M16" s="98">
        <v>8.0059214013289905E-5</v>
      </c>
    </row>
    <row r="17" spans="2:13" s="148" customFormat="1">
      <c r="B17" s="86" t="s">
        <v>1791</v>
      </c>
      <c r="C17" s="87" t="s">
        <v>1792</v>
      </c>
      <c r="D17" s="100" t="s">
        <v>32</v>
      </c>
      <c r="E17" s="87" t="s">
        <v>1775</v>
      </c>
      <c r="F17" s="100" t="s">
        <v>611</v>
      </c>
      <c r="G17" s="100" t="s">
        <v>902</v>
      </c>
      <c r="H17" s="97">
        <v>34.590261545923568</v>
      </c>
      <c r="I17" s="99">
        <v>5645.23</v>
      </c>
      <c r="J17" s="97">
        <v>7.6194334962298571</v>
      </c>
      <c r="K17" s="98">
        <v>3.5277738017765239E-6</v>
      </c>
      <c r="L17" s="98">
        <v>2.1071869900149542E-2</v>
      </c>
      <c r="M17" s="98">
        <v>2.6282642434941077E-4</v>
      </c>
    </row>
    <row r="18" spans="2:13" s="148" customFormat="1">
      <c r="B18" s="86" t="s">
        <v>2389</v>
      </c>
      <c r="C18" s="87">
        <v>2007</v>
      </c>
      <c r="D18" s="100" t="s">
        <v>32</v>
      </c>
      <c r="E18" s="87" t="s">
        <v>1793</v>
      </c>
      <c r="F18" s="100" t="s">
        <v>400</v>
      </c>
      <c r="G18" s="100" t="s">
        <v>278</v>
      </c>
      <c r="H18" s="97">
        <v>639.1581144512262</v>
      </c>
      <c r="I18" s="99">
        <v>513.18489999999997</v>
      </c>
      <c r="J18" s="97">
        <v>3.2800629294990697</v>
      </c>
      <c r="K18" s="98">
        <v>4.6791198033369007E-5</v>
      </c>
      <c r="L18" s="98">
        <v>9.0711546139102487E-3</v>
      </c>
      <c r="M18" s="98">
        <v>1.1314321620207854E-4</v>
      </c>
    </row>
    <row r="19" spans="2:13" s="148" customFormat="1">
      <c r="B19" s="86"/>
      <c r="C19" s="87"/>
      <c r="D19" s="100"/>
      <c r="E19" s="87"/>
      <c r="F19" s="100"/>
      <c r="G19" s="100"/>
      <c r="H19" s="97"/>
      <c r="I19" s="99"/>
      <c r="J19" s="97"/>
      <c r="K19" s="98"/>
      <c r="L19" s="98"/>
      <c r="M19" s="98"/>
    </row>
    <row r="20" spans="2:13" s="148" customFormat="1">
      <c r="B20" s="84" t="s">
        <v>262</v>
      </c>
      <c r="C20" s="85"/>
      <c r="D20" s="85"/>
      <c r="E20" s="85"/>
      <c r="F20" s="85"/>
      <c r="G20" s="85"/>
      <c r="H20" s="94"/>
      <c r="I20" s="96"/>
      <c r="J20" s="94">
        <v>229.92066457033164</v>
      </c>
      <c r="K20" s="85"/>
      <c r="L20" s="95">
        <v>0.63585545219066686</v>
      </c>
      <c r="M20" s="95">
        <v>7.9309342594775945E-3</v>
      </c>
    </row>
    <row r="21" spans="2:13" s="148" customFormat="1">
      <c r="B21" s="86" t="s">
        <v>1794</v>
      </c>
      <c r="C21" s="87">
        <v>7021</v>
      </c>
      <c r="D21" s="100" t="s">
        <v>32</v>
      </c>
      <c r="E21" s="87"/>
      <c r="F21" s="100" t="s">
        <v>805</v>
      </c>
      <c r="G21" s="100" t="s">
        <v>902</v>
      </c>
      <c r="H21" s="97">
        <v>441.27111928840367</v>
      </c>
      <c r="I21" s="99">
        <v>71.209999999999994</v>
      </c>
      <c r="J21" s="97">
        <v>1.2260636499681248</v>
      </c>
      <c r="K21" s="98">
        <v>2.2289848851421817E-5</v>
      </c>
      <c r="L21" s="98">
        <v>3.3907315726575153E-3</v>
      </c>
      <c r="M21" s="98">
        <v>4.2292110733082332E-5</v>
      </c>
    </row>
    <row r="22" spans="2:13" s="148" customFormat="1">
      <c r="B22" s="86" t="s">
        <v>1794</v>
      </c>
      <c r="C22" s="87">
        <v>5522</v>
      </c>
      <c r="D22" s="100" t="s">
        <v>32</v>
      </c>
      <c r="E22" s="87"/>
      <c r="F22" s="100" t="s">
        <v>805</v>
      </c>
      <c r="G22" s="100" t="s">
        <v>902</v>
      </c>
      <c r="H22" s="97">
        <v>361.11553060858785</v>
      </c>
      <c r="I22" s="99">
        <v>111.66</v>
      </c>
      <c r="J22" s="97">
        <v>1.5733932390470848</v>
      </c>
      <c r="K22" s="98">
        <v>2.6945164380597716E-5</v>
      </c>
      <c r="L22" s="98">
        <v>4.3512864376833299E-3</v>
      </c>
      <c r="M22" s="98">
        <v>5.4272974404055088E-5</v>
      </c>
    </row>
    <row r="23" spans="2:13" s="148" customFormat="1">
      <c r="B23" s="86" t="s">
        <v>1794</v>
      </c>
      <c r="C23" s="87">
        <v>7022</v>
      </c>
      <c r="D23" s="100" t="s">
        <v>32</v>
      </c>
      <c r="E23" s="87"/>
      <c r="F23" s="100" t="s">
        <v>805</v>
      </c>
      <c r="G23" s="100" t="s">
        <v>902</v>
      </c>
      <c r="H23" s="97">
        <v>746.76675701844192</v>
      </c>
      <c r="I23" s="99">
        <v>14.38</v>
      </c>
      <c r="J23" s="97">
        <v>0.41888828650865273</v>
      </c>
      <c r="K23" s="98">
        <v>2.2629295667225515E-5</v>
      </c>
      <c r="L23" s="98">
        <v>1.1584535097490425E-3</v>
      </c>
      <c r="M23" s="98">
        <v>1.4449225208067813E-5</v>
      </c>
    </row>
    <row r="24" spans="2:13" s="148" customFormat="1">
      <c r="B24" s="86" t="s">
        <v>1794</v>
      </c>
      <c r="C24" s="87">
        <v>7024</v>
      </c>
      <c r="D24" s="100" t="s">
        <v>32</v>
      </c>
      <c r="E24" s="87"/>
      <c r="F24" s="100" t="s">
        <v>805</v>
      </c>
      <c r="G24" s="100" t="s">
        <v>902</v>
      </c>
      <c r="H24" s="97">
        <v>192.3489644305856</v>
      </c>
      <c r="I24" s="99">
        <v>168.21</v>
      </c>
      <c r="J24" s="97">
        <v>1.2625011110344107</v>
      </c>
      <c r="K24" s="98">
        <v>2.2629289933010068E-5</v>
      </c>
      <c r="L24" s="98">
        <v>3.4915009329335063E-3</v>
      </c>
      <c r="M24" s="98">
        <v>4.3548992574647247E-5</v>
      </c>
    </row>
    <row r="25" spans="2:13" s="148" customFormat="1">
      <c r="B25" s="86" t="s">
        <v>1795</v>
      </c>
      <c r="C25" s="87">
        <v>5511</v>
      </c>
      <c r="D25" s="100" t="s">
        <v>32</v>
      </c>
      <c r="E25" s="87"/>
      <c r="F25" s="100" t="s">
        <v>1538</v>
      </c>
      <c r="G25" s="100" t="s">
        <v>974</v>
      </c>
      <c r="H25" s="97">
        <v>3.136545604421193</v>
      </c>
      <c r="I25" s="99">
        <v>0</v>
      </c>
      <c r="J25" s="97">
        <v>1.7546699262513376E-8</v>
      </c>
      <c r="K25" s="98">
        <v>3.2568821903428573E-5</v>
      </c>
      <c r="L25" s="98">
        <v>4.8526148856037951E-11</v>
      </c>
      <c r="M25" s="98">
        <v>6.0525972548782647E-13</v>
      </c>
    </row>
    <row r="26" spans="2:13" s="148" customFormat="1">
      <c r="B26" s="86" t="s">
        <v>1796</v>
      </c>
      <c r="C26" s="87" t="s">
        <v>1797</v>
      </c>
      <c r="D26" s="100" t="s">
        <v>32</v>
      </c>
      <c r="E26" s="87"/>
      <c r="F26" s="100" t="s">
        <v>971</v>
      </c>
      <c r="G26" s="100" t="s">
        <v>945</v>
      </c>
      <c r="H26" s="97">
        <v>877.33496312566876</v>
      </c>
      <c r="I26" s="99">
        <v>0</v>
      </c>
      <c r="J26" s="97">
        <v>3.7257491434070068E-6</v>
      </c>
      <c r="K26" s="98">
        <v>1.4622249385427814E-7</v>
      </c>
      <c r="L26" s="98">
        <v>1.0303718940432058E-8</v>
      </c>
      <c r="M26" s="98">
        <v>1.285168150452485E-10</v>
      </c>
    </row>
    <row r="27" spans="2:13" s="148" customFormat="1">
      <c r="B27" s="86" t="s">
        <v>1798</v>
      </c>
      <c r="C27" s="87" t="s">
        <v>1799</v>
      </c>
      <c r="D27" s="100" t="s">
        <v>32</v>
      </c>
      <c r="E27" s="87"/>
      <c r="F27" s="100" t="s">
        <v>906</v>
      </c>
      <c r="G27" s="100" t="s">
        <v>902</v>
      </c>
      <c r="H27" s="97">
        <v>141.5109126573056</v>
      </c>
      <c r="I27" s="99">
        <v>0</v>
      </c>
      <c r="J27" s="97">
        <v>5.4687212701500022E-7</v>
      </c>
      <c r="K27" s="98">
        <v>4.8929989750495512E-6</v>
      </c>
      <c r="L27" s="98">
        <v>1.512398306013183E-9</v>
      </c>
      <c r="M27" s="98">
        <v>1.8863928111037261E-11</v>
      </c>
    </row>
    <row r="28" spans="2:13" s="148" customFormat="1">
      <c r="B28" s="86" t="s">
        <v>1800</v>
      </c>
      <c r="C28" s="87">
        <v>2994</v>
      </c>
      <c r="D28" s="100" t="s">
        <v>32</v>
      </c>
      <c r="E28" s="87"/>
      <c r="F28" s="100" t="s">
        <v>400</v>
      </c>
      <c r="G28" s="100" t="s">
        <v>945</v>
      </c>
      <c r="H28" s="97">
        <v>14.622129482982851</v>
      </c>
      <c r="I28" s="99">
        <v>24665.8</v>
      </c>
      <c r="J28" s="97">
        <v>15.316786143189429</v>
      </c>
      <c r="K28" s="98">
        <v>2.7061396852042412E-5</v>
      </c>
      <c r="L28" s="98">
        <v>4.235922855123038E-2</v>
      </c>
      <c r="M28" s="98">
        <v>5.2834060911890611E-4</v>
      </c>
    </row>
    <row r="29" spans="2:13" s="148" customFormat="1">
      <c r="B29" s="86" t="s">
        <v>1801</v>
      </c>
      <c r="C29" s="87" t="s">
        <v>1802</v>
      </c>
      <c r="D29" s="100" t="s">
        <v>32</v>
      </c>
      <c r="E29" s="87"/>
      <c r="F29" s="100" t="s">
        <v>916</v>
      </c>
      <c r="G29" s="100" t="s">
        <v>902</v>
      </c>
      <c r="H29" s="97">
        <v>5.8418810744661203</v>
      </c>
      <c r="I29" s="99">
        <v>0</v>
      </c>
      <c r="J29" s="97">
        <v>2.3395599016684502E-8</v>
      </c>
      <c r="K29" s="98">
        <v>2.3102208371949332E-7</v>
      </c>
      <c r="L29" s="98">
        <v>6.4701531808050605E-11</v>
      </c>
      <c r="M29" s="98">
        <v>8.0701296731710205E-13</v>
      </c>
    </row>
    <row r="30" spans="2:13" s="148" customFormat="1">
      <c r="B30" s="86" t="s">
        <v>1803</v>
      </c>
      <c r="C30" s="87" t="s">
        <v>1804</v>
      </c>
      <c r="D30" s="100" t="s">
        <v>32</v>
      </c>
      <c r="E30" s="87"/>
      <c r="F30" s="100" t="s">
        <v>1408</v>
      </c>
      <c r="G30" s="100" t="s">
        <v>191</v>
      </c>
      <c r="H30" s="97">
        <v>35.519783317105826</v>
      </c>
      <c r="I30" s="99">
        <v>0</v>
      </c>
      <c r="J30" s="97">
        <v>1.7546699262513376E-8</v>
      </c>
      <c r="K30" s="98">
        <v>3.9084861553798493E-8</v>
      </c>
      <c r="L30" s="98">
        <v>4.8526148856037951E-11</v>
      </c>
      <c r="M30" s="98">
        <v>6.0525972548782647E-13</v>
      </c>
    </row>
    <row r="31" spans="2:13" s="148" customFormat="1">
      <c r="B31" s="86" t="s">
        <v>1805</v>
      </c>
      <c r="C31" s="87" t="s">
        <v>1806</v>
      </c>
      <c r="D31" s="100" t="s">
        <v>32</v>
      </c>
      <c r="E31" s="87"/>
      <c r="F31" s="100" t="s">
        <v>906</v>
      </c>
      <c r="G31" s="100" t="s">
        <v>1807</v>
      </c>
      <c r="H31" s="97">
        <v>15.715116304494687</v>
      </c>
      <c r="I31" s="99">
        <v>0</v>
      </c>
      <c r="J31" s="97">
        <v>5.8488997541711255E-9</v>
      </c>
      <c r="K31" s="98">
        <v>1.7659384519093162E-7</v>
      </c>
      <c r="L31" s="98">
        <v>1.6175382952012651E-11</v>
      </c>
      <c r="M31" s="98">
        <v>2.0175324182927551E-13</v>
      </c>
    </row>
    <row r="32" spans="2:13" s="148" customFormat="1">
      <c r="B32" s="86" t="s">
        <v>1808</v>
      </c>
      <c r="C32" s="87">
        <v>31855</v>
      </c>
      <c r="D32" s="100" t="s">
        <v>32</v>
      </c>
      <c r="E32" s="87"/>
      <c r="F32" s="100" t="s">
        <v>400</v>
      </c>
      <c r="G32" s="100" t="s">
        <v>945</v>
      </c>
      <c r="H32" s="97">
        <v>1.7571937264952624</v>
      </c>
      <c r="I32" s="99">
        <v>161212.72</v>
      </c>
      <c r="J32" s="97">
        <v>12.030419026805973</v>
      </c>
      <c r="K32" s="98">
        <v>7.0287749059810503E-5</v>
      </c>
      <c r="L32" s="98">
        <v>3.3270639438296057E-2</v>
      </c>
      <c r="M32" s="98">
        <v>4.1497993490002447E-4</v>
      </c>
    </row>
    <row r="33" spans="2:13" s="148" customFormat="1">
      <c r="B33" s="86" t="s">
        <v>1809</v>
      </c>
      <c r="C33" s="87" t="s">
        <v>1810</v>
      </c>
      <c r="D33" s="100" t="s">
        <v>32</v>
      </c>
      <c r="E33" s="87"/>
      <c r="F33" s="100" t="s">
        <v>805</v>
      </c>
      <c r="G33" s="100" t="s">
        <v>902</v>
      </c>
      <c r="H33" s="97">
        <v>4.4746656635300939</v>
      </c>
      <c r="I33" s="99">
        <v>70324.42</v>
      </c>
      <c r="J33" s="97">
        <v>12.278745740273218</v>
      </c>
      <c r="K33" s="98">
        <v>5.2793637006893828E-5</v>
      </c>
      <c r="L33" s="98">
        <v>3.3957397607588126E-2</v>
      </c>
      <c r="M33" s="98">
        <v>4.2354577148135704E-4</v>
      </c>
    </row>
    <row r="34" spans="2:13" s="148" customFormat="1">
      <c r="B34" s="86" t="s">
        <v>1811</v>
      </c>
      <c r="C34" s="87" t="s">
        <v>1812</v>
      </c>
      <c r="D34" s="100" t="s">
        <v>32</v>
      </c>
      <c r="E34" s="87"/>
      <c r="F34" s="100" t="s">
        <v>805</v>
      </c>
      <c r="G34" s="100" t="s">
        <v>902</v>
      </c>
      <c r="H34" s="97">
        <v>3.7982170113611868</v>
      </c>
      <c r="I34" s="99">
        <v>129744.4</v>
      </c>
      <c r="J34" s="97">
        <v>19.228948348889006</v>
      </c>
      <c r="K34" s="98">
        <v>7.2862650076132839E-5</v>
      </c>
      <c r="L34" s="98">
        <v>5.3178480805032936E-2</v>
      </c>
      <c r="M34" s="98">
        <v>6.6328759756728529E-4</v>
      </c>
    </row>
    <row r="35" spans="2:13" s="148" customFormat="1">
      <c r="B35" s="86" t="s">
        <v>1813</v>
      </c>
      <c r="C35" s="87" t="s">
        <v>1814</v>
      </c>
      <c r="D35" s="100" t="s">
        <v>32</v>
      </c>
      <c r="E35" s="87"/>
      <c r="F35" s="100" t="s">
        <v>805</v>
      </c>
      <c r="G35" s="100" t="s">
        <v>902</v>
      </c>
      <c r="H35" s="97">
        <v>5.3471080220113993</v>
      </c>
      <c r="I35" s="99">
        <v>2371.0500000000002</v>
      </c>
      <c r="J35" s="97">
        <v>0.49470474315449192</v>
      </c>
      <c r="K35" s="98">
        <v>9.4003516437737763E-5</v>
      </c>
      <c r="L35" s="98">
        <v>1.3681271700706336E-3</v>
      </c>
      <c r="M35" s="98">
        <v>1.7064454833331664E-5</v>
      </c>
    </row>
    <row r="36" spans="2:13" s="148" customFormat="1">
      <c r="B36" s="86" t="s">
        <v>1815</v>
      </c>
      <c r="C36" s="87" t="s">
        <v>1816</v>
      </c>
      <c r="D36" s="100" t="s">
        <v>32</v>
      </c>
      <c r="E36" s="87"/>
      <c r="F36" s="100" t="s">
        <v>805</v>
      </c>
      <c r="G36" s="100" t="s">
        <v>945</v>
      </c>
      <c r="H36" s="97">
        <v>2.8866981536222651</v>
      </c>
      <c r="I36" s="99">
        <v>163022.54</v>
      </c>
      <c r="J36" s="97">
        <v>19.985298340989864</v>
      </c>
      <c r="K36" s="98">
        <v>9.7442702244193426E-5</v>
      </c>
      <c r="L36" s="98">
        <v>5.5270199125091048E-2</v>
      </c>
      <c r="M36" s="98">
        <v>6.8937730149067219E-4</v>
      </c>
    </row>
    <row r="37" spans="2:13" s="148" customFormat="1">
      <c r="B37" s="86" t="s">
        <v>1817</v>
      </c>
      <c r="C37" s="87" t="s">
        <v>1818</v>
      </c>
      <c r="D37" s="100" t="s">
        <v>32</v>
      </c>
      <c r="E37" s="87"/>
      <c r="F37" s="100" t="s">
        <v>805</v>
      </c>
      <c r="G37" s="100" t="s">
        <v>902</v>
      </c>
      <c r="H37" s="97">
        <v>3.8531557267521164</v>
      </c>
      <c r="I37" s="99">
        <v>110337.02</v>
      </c>
      <c r="J37" s="97">
        <v>16.58918398448418</v>
      </c>
      <c r="K37" s="98">
        <v>7.2793389175592298E-5</v>
      </c>
      <c r="L37" s="98">
        <v>4.587809931586935E-2</v>
      </c>
      <c r="M37" s="98">
        <v>5.7223098169619576E-4</v>
      </c>
    </row>
    <row r="38" spans="2:13" s="148" customFormat="1">
      <c r="B38" s="86" t="s">
        <v>1819</v>
      </c>
      <c r="C38" s="87" t="s">
        <v>1820</v>
      </c>
      <c r="D38" s="100" t="s">
        <v>32</v>
      </c>
      <c r="E38" s="87"/>
      <c r="F38" s="100" t="s">
        <v>805</v>
      </c>
      <c r="G38" s="100" t="s">
        <v>945</v>
      </c>
      <c r="H38" s="97">
        <v>1.709434535552578</v>
      </c>
      <c r="I38" s="99">
        <v>0</v>
      </c>
      <c r="J38" s="99">
        <v>0</v>
      </c>
      <c r="K38" s="98">
        <v>9.8588992188279492E-5</v>
      </c>
      <c r="L38" s="98">
        <v>0</v>
      </c>
      <c r="M38" s="98">
        <v>0</v>
      </c>
    </row>
    <row r="39" spans="2:13" s="148" customFormat="1">
      <c r="B39" s="86" t="s">
        <v>1821</v>
      </c>
      <c r="C39" s="87" t="s">
        <v>1822</v>
      </c>
      <c r="D39" s="100" t="s">
        <v>32</v>
      </c>
      <c r="E39" s="87"/>
      <c r="F39" s="100" t="s">
        <v>805</v>
      </c>
      <c r="G39" s="100" t="s">
        <v>945</v>
      </c>
      <c r="H39" s="97">
        <v>0.65364671647727124</v>
      </c>
      <c r="I39" s="99">
        <v>0</v>
      </c>
      <c r="J39" s="99">
        <v>0</v>
      </c>
      <c r="K39" s="98">
        <v>9.8589248337446636E-5</v>
      </c>
      <c r="L39" s="98">
        <v>0</v>
      </c>
      <c r="M39" s="98">
        <v>0</v>
      </c>
    </row>
    <row r="40" spans="2:13" s="148" customFormat="1">
      <c r="B40" s="86" t="s">
        <v>1823</v>
      </c>
      <c r="C40" s="87" t="s">
        <v>1824</v>
      </c>
      <c r="D40" s="100" t="s">
        <v>32</v>
      </c>
      <c r="E40" s="87"/>
      <c r="F40" s="100" t="s">
        <v>805</v>
      </c>
      <c r="G40" s="100" t="s">
        <v>945</v>
      </c>
      <c r="H40" s="97">
        <v>1.0785634347180493</v>
      </c>
      <c r="I40" s="99">
        <v>0</v>
      </c>
      <c r="J40" s="99">
        <v>0</v>
      </c>
      <c r="K40" s="98">
        <v>9.8588979407499938E-5</v>
      </c>
      <c r="L40" s="98">
        <v>0</v>
      </c>
      <c r="M40" s="98">
        <v>0</v>
      </c>
    </row>
    <row r="41" spans="2:13" s="148" customFormat="1">
      <c r="B41" s="86" t="s">
        <v>1825</v>
      </c>
      <c r="C41" s="87" t="s">
        <v>1826</v>
      </c>
      <c r="D41" s="100" t="s">
        <v>32</v>
      </c>
      <c r="E41" s="87"/>
      <c r="F41" s="100" t="s">
        <v>805</v>
      </c>
      <c r="G41" s="100" t="s">
        <v>945</v>
      </c>
      <c r="H41" s="97">
        <v>1.0004426051514628</v>
      </c>
      <c r="I41" s="99">
        <v>0</v>
      </c>
      <c r="J41" s="99">
        <v>0</v>
      </c>
      <c r="K41" s="98">
        <v>9.7442544574993925E-5</v>
      </c>
      <c r="L41" s="98">
        <v>0</v>
      </c>
      <c r="M41" s="98">
        <v>0</v>
      </c>
    </row>
    <row r="42" spans="2:13" s="148" customFormat="1">
      <c r="B42" s="86" t="s">
        <v>1827</v>
      </c>
      <c r="C42" s="87" t="s">
        <v>1828</v>
      </c>
      <c r="D42" s="100" t="s">
        <v>32</v>
      </c>
      <c r="E42" s="87"/>
      <c r="F42" s="100" t="s">
        <v>805</v>
      </c>
      <c r="G42" s="100" t="s">
        <v>902</v>
      </c>
      <c r="H42" s="97">
        <v>2.1105813251924048</v>
      </c>
      <c r="I42" s="99">
        <v>9.19</v>
      </c>
      <c r="J42" s="97">
        <v>7.5656395655166646E-4</v>
      </c>
      <c r="K42" s="98">
        <v>8.5312137227901134E-5</v>
      </c>
      <c r="L42" s="98">
        <v>2.0923100479172647E-6</v>
      </c>
      <c r="M42" s="98">
        <v>2.6097084460479535E-8</v>
      </c>
    </row>
    <row r="43" spans="2:13" s="148" customFormat="1">
      <c r="B43" s="86" t="s">
        <v>1829</v>
      </c>
      <c r="C43" s="87" t="s">
        <v>1830</v>
      </c>
      <c r="D43" s="100" t="s">
        <v>32</v>
      </c>
      <c r="E43" s="87"/>
      <c r="F43" s="100" t="s">
        <v>805</v>
      </c>
      <c r="G43" s="100" t="s">
        <v>902</v>
      </c>
      <c r="H43" s="97">
        <v>1.5943311128403674</v>
      </c>
      <c r="I43" s="99">
        <v>104266.67</v>
      </c>
      <c r="J43" s="97">
        <v>6.4865129109967858</v>
      </c>
      <c r="K43" s="98">
        <v>9.9431295820909127E-5</v>
      </c>
      <c r="L43" s="98">
        <v>1.7938729465096864E-2</v>
      </c>
      <c r="M43" s="98">
        <v>2.2374721109346671E-4</v>
      </c>
    </row>
    <row r="44" spans="2:13" s="148" customFormat="1">
      <c r="B44" s="86" t="s">
        <v>1831</v>
      </c>
      <c r="C44" s="87" t="s">
        <v>1832</v>
      </c>
      <c r="D44" s="100" t="s">
        <v>32</v>
      </c>
      <c r="E44" s="87"/>
      <c r="F44" s="100" t="s">
        <v>805</v>
      </c>
      <c r="G44" s="100" t="s">
        <v>902</v>
      </c>
      <c r="H44" s="97">
        <v>1.1931492298020157</v>
      </c>
      <c r="I44" s="99">
        <v>152376.4</v>
      </c>
      <c r="J44" s="97">
        <v>7.0941331321412475</v>
      </c>
      <c r="K44" s="98">
        <v>9.6296419464295357E-5</v>
      </c>
      <c r="L44" s="98">
        <v>1.9619129229067705E-2</v>
      </c>
      <c r="M44" s="98">
        <v>2.4470659740018056E-4</v>
      </c>
    </row>
    <row r="45" spans="2:13" s="148" customFormat="1">
      <c r="B45" s="86" t="s">
        <v>1833</v>
      </c>
      <c r="C45" s="87" t="s">
        <v>1834</v>
      </c>
      <c r="D45" s="100" t="s">
        <v>32</v>
      </c>
      <c r="E45" s="87"/>
      <c r="F45" s="100" t="s">
        <v>400</v>
      </c>
      <c r="G45" s="100" t="s">
        <v>902</v>
      </c>
      <c r="H45" s="97">
        <v>229.12860075473986</v>
      </c>
      <c r="I45" s="99">
        <v>375.65</v>
      </c>
      <c r="J45" s="97">
        <v>3.3585195444005427</v>
      </c>
      <c r="K45" s="98">
        <v>6.3756573482480461E-5</v>
      </c>
      <c r="L45" s="98">
        <v>9.2881297450440794E-3</v>
      </c>
      <c r="M45" s="98">
        <v>1.1584951603018466E-4</v>
      </c>
    </row>
    <row r="46" spans="2:13" s="148" customFormat="1">
      <c r="B46" s="86" t="s">
        <v>1835</v>
      </c>
      <c r="C46" s="87">
        <v>3610</v>
      </c>
      <c r="D46" s="100" t="s">
        <v>32</v>
      </c>
      <c r="E46" s="87"/>
      <c r="F46" s="100" t="s">
        <v>400</v>
      </c>
      <c r="G46" s="100" t="s">
        <v>902</v>
      </c>
      <c r="H46" s="97">
        <v>457.62142610620134</v>
      </c>
      <c r="I46" s="99">
        <v>388.89</v>
      </c>
      <c r="J46" s="97">
        <v>6.9442296770934302</v>
      </c>
      <c r="K46" s="98">
        <v>6.6991818265954814E-5</v>
      </c>
      <c r="L46" s="98">
        <v>1.9204564799321915E-2</v>
      </c>
      <c r="M46" s="98">
        <v>2.3953579446485277E-4</v>
      </c>
    </row>
    <row r="47" spans="2:13" s="148" customFormat="1">
      <c r="B47" s="86" t="s">
        <v>1836</v>
      </c>
      <c r="C47" s="87" t="s">
        <v>1837</v>
      </c>
      <c r="D47" s="100" t="s">
        <v>32</v>
      </c>
      <c r="E47" s="87"/>
      <c r="F47" s="100" t="s">
        <v>805</v>
      </c>
      <c r="G47" s="100" t="s">
        <v>945</v>
      </c>
      <c r="H47" s="97">
        <v>2.006172615680696</v>
      </c>
      <c r="I47" s="99">
        <v>48963.54</v>
      </c>
      <c r="J47" s="97">
        <v>4.1716023521762757</v>
      </c>
      <c r="K47" s="98">
        <v>8.024690462722784E-5</v>
      </c>
      <c r="L47" s="98">
        <v>1.1536745098400223E-2</v>
      </c>
      <c r="M47" s="98">
        <v>1.4389617424610257E-4</v>
      </c>
    </row>
    <row r="48" spans="2:13" s="148" customFormat="1">
      <c r="B48" s="86" t="s">
        <v>2384</v>
      </c>
      <c r="C48" s="87">
        <v>3865</v>
      </c>
      <c r="D48" s="100" t="s">
        <v>32</v>
      </c>
      <c r="E48" s="87"/>
      <c r="F48" s="100" t="s">
        <v>400</v>
      </c>
      <c r="G48" s="100" t="s">
        <v>902</v>
      </c>
      <c r="H48" s="97">
        <v>234.52888989776608</v>
      </c>
      <c r="I48" s="99">
        <v>364.17</v>
      </c>
      <c r="J48" s="97">
        <v>3.332606845054602</v>
      </c>
      <c r="K48" s="98">
        <v>5.4228236617556471E-5</v>
      </c>
      <c r="L48" s="98">
        <v>9.216467064393408E-3</v>
      </c>
      <c r="M48" s="98">
        <v>1.1495567764735674E-4</v>
      </c>
    </row>
    <row r="49" spans="2:13" s="148" customFormat="1">
      <c r="B49" s="86" t="s">
        <v>2385</v>
      </c>
      <c r="C49" s="87" t="s">
        <v>1838</v>
      </c>
      <c r="D49" s="100" t="s">
        <v>32</v>
      </c>
      <c r="E49" s="87"/>
      <c r="F49" s="100" t="s">
        <v>805</v>
      </c>
      <c r="G49" s="100" t="s">
        <v>902</v>
      </c>
      <c r="H49" s="97">
        <v>1577.3932840422633</v>
      </c>
      <c r="I49" s="99">
        <v>243.9</v>
      </c>
      <c r="J49" s="97">
        <v>15.01216490135039</v>
      </c>
      <c r="K49" s="98">
        <v>7.224326289053621E-5</v>
      </c>
      <c r="L49" s="98">
        <v>4.1516785450961789E-2</v>
      </c>
      <c r="M49" s="98">
        <v>5.1783293662421913E-4</v>
      </c>
    </row>
    <row r="50" spans="2:13" s="148" customFormat="1">
      <c r="B50" s="86" t="s">
        <v>2386</v>
      </c>
      <c r="C50" s="87">
        <v>4654</v>
      </c>
      <c r="D50" s="100" t="s">
        <v>32</v>
      </c>
      <c r="E50" s="87"/>
      <c r="F50" s="100" t="s">
        <v>805</v>
      </c>
      <c r="G50" s="100" t="s">
        <v>974</v>
      </c>
      <c r="H50" s="97">
        <v>1529.7431750799942</v>
      </c>
      <c r="I50" s="99">
        <v>453.54</v>
      </c>
      <c r="J50" s="97">
        <v>40.128968764830518</v>
      </c>
      <c r="K50" s="87"/>
      <c r="L50" s="98">
        <v>0.11097838303307951</v>
      </c>
      <c r="M50" s="98">
        <v>1.3842175246372703E-3</v>
      </c>
    </row>
    <row r="51" spans="2:13" s="148" customFormat="1">
      <c r="B51" s="86" t="s">
        <v>2387</v>
      </c>
      <c r="C51" s="87" t="s">
        <v>1839</v>
      </c>
      <c r="D51" s="100" t="s">
        <v>32</v>
      </c>
      <c r="E51" s="87"/>
      <c r="F51" s="100" t="s">
        <v>805</v>
      </c>
      <c r="G51" s="100" t="s">
        <v>902</v>
      </c>
      <c r="H51" s="97">
        <v>1642.3979559101213</v>
      </c>
      <c r="I51" s="99">
        <v>333.33</v>
      </c>
      <c r="J51" s="97">
        <v>21.362050119774576</v>
      </c>
      <c r="K51" s="98">
        <v>0</v>
      </c>
      <c r="L51" s="98">
        <v>5.9077665176432738E-2</v>
      </c>
      <c r="M51" s="98">
        <v>7.3686728186962312E-4</v>
      </c>
    </row>
    <row r="52" spans="2:13" s="148" customFormat="1">
      <c r="B52" s="86" t="s">
        <v>2388</v>
      </c>
      <c r="C52" s="87">
        <v>4637</v>
      </c>
      <c r="D52" s="100" t="s">
        <v>32</v>
      </c>
      <c r="E52" s="87"/>
      <c r="F52" s="100" t="s">
        <v>805</v>
      </c>
      <c r="G52" s="100" t="s">
        <v>974</v>
      </c>
      <c r="H52" s="97">
        <v>3738.6208170960113</v>
      </c>
      <c r="I52" s="99">
        <v>100</v>
      </c>
      <c r="J52" s="97">
        <v>21.62418280725311</v>
      </c>
      <c r="K52" s="98">
        <v>4.2650687515688918E-5</v>
      </c>
      <c r="L52" s="98">
        <v>5.9802604358572375E-2</v>
      </c>
      <c r="M52" s="98">
        <v>7.459093447722226E-4</v>
      </c>
    </row>
    <row r="53" spans="2:13" s="148" customFormat="1">
      <c r="B53" s="151"/>
    </row>
    <row r="54" spans="2:13" s="148" customFormat="1">
      <c r="B54" s="151"/>
    </row>
    <row r="55" spans="2:13" s="148" customFormat="1">
      <c r="B55" s="174" t="s">
        <v>2446</v>
      </c>
    </row>
    <row r="56" spans="2:13" s="148" customFormat="1">
      <c r="B56" s="174" t="s">
        <v>135</v>
      </c>
      <c r="K56" s="165"/>
    </row>
    <row r="57" spans="2:13" s="148" customFormat="1">
      <c r="B57" s="152"/>
      <c r="K57" s="166"/>
    </row>
    <row r="58" spans="2:13" s="148" customFormat="1">
      <c r="B58" s="151"/>
    </row>
    <row r="59" spans="2:13" s="148" customFormat="1">
      <c r="B59" s="151"/>
    </row>
    <row r="60" spans="2:13" s="148" customFormat="1">
      <c r="B60" s="151"/>
    </row>
    <row r="61" spans="2:13" s="148" customFormat="1">
      <c r="B61" s="151"/>
    </row>
    <row r="62" spans="2:13">
      <c r="C62" s="1"/>
      <c r="D62" s="1"/>
      <c r="E62" s="1"/>
    </row>
    <row r="63" spans="2:13">
      <c r="C63" s="1"/>
      <c r="D63" s="1"/>
      <c r="E63" s="1"/>
    </row>
    <row r="64" spans="2:13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44"/>
      <c r="C403" s="1"/>
      <c r="D403" s="1"/>
      <c r="E403" s="1"/>
    </row>
    <row r="404" spans="2:5">
      <c r="B404" s="44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6" type="noConversion"/>
  <dataValidations count="1">
    <dataValidation allowBlank="1" showInputMessage="1" showErrorMessage="1" sqref="AA1:XFD2 C5:C1048576 K58:K1048576 D3:J1048576 K3:K56 A1:A1048576 B1:B54 B57:B1048576 L3:XFD1048576 D1:Y2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 enableFormatConditionsCalculation="0">
    <tabColor indexed="43"/>
    <pageSetUpPr fitToPage="1"/>
  </sheetPr>
  <dimension ref="A1:R627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4" style="2" bestFit="1" customWidth="1"/>
    <col min="3" max="3" width="20" style="2" customWidth="1"/>
    <col min="4" max="4" width="8" style="1" bestFit="1" customWidth="1"/>
    <col min="5" max="5" width="15.42578125" style="1" bestFit="1" customWidth="1"/>
    <col min="6" max="6" width="18" style="1" bestFit="1" customWidth="1"/>
    <col min="7" max="7" width="11.140625" style="1" bestFit="1" customWidth="1"/>
    <col min="8" max="8" width="10.7109375" style="1" customWidth="1"/>
    <col min="9" max="9" width="15.28515625" style="1" customWidth="1"/>
    <col min="10" max="10" width="11.28515625" style="1" bestFit="1" customWidth="1"/>
    <col min="11" max="11" width="11.140625" style="1" customWidth="1"/>
    <col min="12" max="16384" width="9.140625" style="1"/>
  </cols>
  <sheetData>
    <row r="1" spans="2:18">
      <c r="B1" s="57" t="s">
        <v>202</v>
      </c>
      <c r="C1" s="81" t="s" vm="1">
        <v>273</v>
      </c>
    </row>
    <row r="2" spans="2:18">
      <c r="B2" s="57" t="s">
        <v>201</v>
      </c>
      <c r="C2" s="81" t="s">
        <v>274</v>
      </c>
    </row>
    <row r="3" spans="2:18">
      <c r="B3" s="57" t="s">
        <v>203</v>
      </c>
      <c r="C3" s="81" t="s">
        <v>2383</v>
      </c>
    </row>
    <row r="4" spans="2:18">
      <c r="B4" s="57" t="s">
        <v>204</v>
      </c>
      <c r="C4" s="81">
        <v>17010</v>
      </c>
    </row>
    <row r="6" spans="2:18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1"/>
    </row>
    <row r="7" spans="2:18" ht="26.25" customHeight="1">
      <c r="B7" s="189" t="s">
        <v>119</v>
      </c>
      <c r="C7" s="190"/>
      <c r="D7" s="190"/>
      <c r="E7" s="190"/>
      <c r="F7" s="190"/>
      <c r="G7" s="190"/>
      <c r="H7" s="190"/>
      <c r="I7" s="190"/>
      <c r="J7" s="190"/>
      <c r="K7" s="191"/>
    </row>
    <row r="8" spans="2:18" s="3" customFormat="1" ht="63">
      <c r="B8" s="23" t="s">
        <v>139</v>
      </c>
      <c r="C8" s="31" t="s">
        <v>58</v>
      </c>
      <c r="D8" s="31" t="s">
        <v>124</v>
      </c>
      <c r="E8" s="31" t="s">
        <v>125</v>
      </c>
      <c r="F8" s="31" t="s">
        <v>0</v>
      </c>
      <c r="G8" s="31" t="s">
        <v>128</v>
      </c>
      <c r="H8" s="31" t="s">
        <v>133</v>
      </c>
      <c r="I8" s="31" t="s">
        <v>72</v>
      </c>
      <c r="J8" s="73" t="s">
        <v>205</v>
      </c>
      <c r="K8" s="32" t="s">
        <v>207</v>
      </c>
      <c r="R8" s="1"/>
    </row>
    <row r="9" spans="2:18" s="3" customFormat="1" ht="21" customHeight="1">
      <c r="B9" s="16"/>
      <c r="C9" s="17"/>
      <c r="D9" s="17"/>
      <c r="E9" s="33" t="s">
        <v>24</v>
      </c>
      <c r="F9" s="33" t="s">
        <v>22</v>
      </c>
      <c r="G9" s="33" t="s">
        <v>76</v>
      </c>
      <c r="H9" s="33" t="s">
        <v>23</v>
      </c>
      <c r="I9" s="33" t="s">
        <v>20</v>
      </c>
      <c r="J9" s="33" t="s">
        <v>20</v>
      </c>
      <c r="K9" s="34" t="s">
        <v>20</v>
      </c>
      <c r="R9" s="1"/>
    </row>
    <row r="10" spans="2:18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R10" s="1"/>
    </row>
    <row r="11" spans="2:18" s="149" customFormat="1" ht="18" customHeight="1">
      <c r="B11" s="82" t="s">
        <v>1840</v>
      </c>
      <c r="C11" s="83"/>
      <c r="D11" s="83"/>
      <c r="E11" s="83"/>
      <c r="F11" s="91"/>
      <c r="G11" s="93"/>
      <c r="H11" s="91">
        <v>651.17508949535136</v>
      </c>
      <c r="I11" s="83"/>
      <c r="J11" s="92">
        <v>1</v>
      </c>
      <c r="K11" s="92">
        <v>2.2461777569441989E-2</v>
      </c>
      <c r="R11" s="148"/>
    </row>
    <row r="12" spans="2:18" s="148" customFormat="1" ht="21" customHeight="1">
      <c r="B12" s="84" t="s">
        <v>42</v>
      </c>
      <c r="C12" s="85"/>
      <c r="D12" s="85"/>
      <c r="E12" s="85"/>
      <c r="F12" s="94"/>
      <c r="G12" s="96"/>
      <c r="H12" s="94">
        <v>128.32332369405054</v>
      </c>
      <c r="I12" s="85"/>
      <c r="J12" s="95">
        <v>0.19706423934843503</v>
      </c>
      <c r="K12" s="95">
        <v>4.4264131111358259E-3</v>
      </c>
    </row>
    <row r="13" spans="2:18" s="148" customFormat="1">
      <c r="B13" s="104" t="s">
        <v>256</v>
      </c>
      <c r="C13" s="85"/>
      <c r="D13" s="85"/>
      <c r="E13" s="85"/>
      <c r="F13" s="94"/>
      <c r="G13" s="96"/>
      <c r="H13" s="94">
        <v>61.829195866770483</v>
      </c>
      <c r="I13" s="85"/>
      <c r="J13" s="95">
        <v>9.4950186000952466E-2</v>
      </c>
      <c r="K13" s="95">
        <v>2.1327499581305386E-3</v>
      </c>
    </row>
    <row r="14" spans="2:18" s="148" customFormat="1">
      <c r="B14" s="90" t="s">
        <v>1841</v>
      </c>
      <c r="C14" s="87">
        <v>5271</v>
      </c>
      <c r="D14" s="100" t="s">
        <v>902</v>
      </c>
      <c r="E14" s="122">
        <v>42368</v>
      </c>
      <c r="F14" s="97">
        <v>327.32402405759262</v>
      </c>
      <c r="G14" s="99">
        <v>100</v>
      </c>
      <c r="H14" s="97">
        <v>1.2772183407029465</v>
      </c>
      <c r="I14" s="98">
        <v>3.494717603117247E-5</v>
      </c>
      <c r="J14" s="98">
        <v>1.961405405868285E-3</v>
      </c>
      <c r="K14" s="98">
        <v>4.4056651950114506E-5</v>
      </c>
    </row>
    <row r="15" spans="2:18" s="148" customFormat="1">
      <c r="B15" s="90" t="s">
        <v>1842</v>
      </c>
      <c r="C15" s="87">
        <v>5224</v>
      </c>
      <c r="D15" s="100" t="s">
        <v>902</v>
      </c>
      <c r="E15" s="122">
        <v>40801</v>
      </c>
      <c r="F15" s="97">
        <v>4380.7951097191681</v>
      </c>
      <c r="G15" s="99">
        <v>157.47999999999999</v>
      </c>
      <c r="H15" s="97">
        <v>26.919260856530375</v>
      </c>
      <c r="I15" s="98">
        <v>7.673487409435545E-5</v>
      </c>
      <c r="J15" s="98">
        <v>4.1339512660707435E-2</v>
      </c>
      <c r="K15" s="98">
        <v>9.2855893821394133E-4</v>
      </c>
    </row>
    <row r="16" spans="2:18" s="148" customFormat="1">
      <c r="B16" s="90" t="s">
        <v>1843</v>
      </c>
      <c r="C16" s="87">
        <v>5260</v>
      </c>
      <c r="D16" s="100" t="s">
        <v>278</v>
      </c>
      <c r="E16" s="122">
        <v>42295</v>
      </c>
      <c r="F16" s="97">
        <v>311.01202753318478</v>
      </c>
      <c r="G16" s="99">
        <v>100</v>
      </c>
      <c r="H16" s="97">
        <v>0.3110120275331848</v>
      </c>
      <c r="I16" s="98">
        <v>3.7757896392098079E-5</v>
      </c>
      <c r="J16" s="98">
        <v>4.7761659275727722E-4</v>
      </c>
      <c r="K16" s="98">
        <v>1.0728117669988719E-5</v>
      </c>
    </row>
    <row r="17" spans="2:11" s="148" customFormat="1">
      <c r="B17" s="90" t="s">
        <v>1844</v>
      </c>
      <c r="C17" s="87">
        <v>5226</v>
      </c>
      <c r="D17" s="100" t="s">
        <v>278</v>
      </c>
      <c r="E17" s="122">
        <v>40941</v>
      </c>
      <c r="F17" s="97">
        <v>2125.0162343187067</v>
      </c>
      <c r="G17" s="99">
        <v>103.3493</v>
      </c>
      <c r="H17" s="97">
        <v>2.1961894044455526</v>
      </c>
      <c r="I17" s="98">
        <v>3.7757896392098079E-5</v>
      </c>
      <c r="J17" s="98">
        <v>3.3726557417108182E-3</v>
      </c>
      <c r="K17" s="98">
        <v>7.5755843088609785E-5</v>
      </c>
    </row>
    <row r="18" spans="2:11" s="148" customFormat="1">
      <c r="B18" s="90" t="s">
        <v>1845</v>
      </c>
      <c r="C18" s="87">
        <v>5041</v>
      </c>
      <c r="D18" s="100" t="s">
        <v>902</v>
      </c>
      <c r="E18" s="122">
        <v>37328</v>
      </c>
      <c r="F18" s="97">
        <v>928.36376506663157</v>
      </c>
      <c r="G18" s="99">
        <v>21.65</v>
      </c>
      <c r="H18" s="97">
        <v>0.78422607643632936</v>
      </c>
      <c r="I18" s="98">
        <v>1.6701598384269348E-5</v>
      </c>
      <c r="J18" s="98">
        <v>1.2043244422081472E-3</v>
      </c>
      <c r="K18" s="98">
        <v>2.7051267742321694E-5</v>
      </c>
    </row>
    <row r="19" spans="2:11" s="148" customFormat="1">
      <c r="B19" s="90" t="s">
        <v>1846</v>
      </c>
      <c r="C19" s="87">
        <v>5074</v>
      </c>
      <c r="D19" s="100" t="s">
        <v>902</v>
      </c>
      <c r="E19" s="122">
        <v>38929</v>
      </c>
      <c r="F19" s="97">
        <v>1384.6705749173861</v>
      </c>
      <c r="G19" s="99">
        <v>63.7</v>
      </c>
      <c r="H19" s="97">
        <v>3.4416201389156305</v>
      </c>
      <c r="I19" s="98">
        <v>2.0615969132938598E-5</v>
      </c>
      <c r="J19" s="98">
        <v>5.2852453885833105E-3</v>
      </c>
      <c r="K19" s="98">
        <v>1.1871600631827732E-4</v>
      </c>
    </row>
    <row r="20" spans="2:11" s="148" customFormat="1">
      <c r="B20" s="90" t="s">
        <v>1847</v>
      </c>
      <c r="C20" s="87">
        <v>5123</v>
      </c>
      <c r="D20" s="100" t="s">
        <v>902</v>
      </c>
      <c r="E20" s="122">
        <v>40668</v>
      </c>
      <c r="F20" s="97">
        <v>539.03460134441093</v>
      </c>
      <c r="G20" s="99">
        <v>126.49999999999999</v>
      </c>
      <c r="H20" s="97">
        <v>2.6606383799105924</v>
      </c>
      <c r="I20" s="98">
        <v>4.2154232462494598E-6</v>
      </c>
      <c r="J20" s="98">
        <v>4.0859031968998351E-3</v>
      </c>
      <c r="K20" s="98">
        <v>9.1776648779036025E-5</v>
      </c>
    </row>
    <row r="21" spans="2:11" s="148" customFormat="1" ht="16.5" customHeight="1">
      <c r="B21" s="90" t="s">
        <v>1848</v>
      </c>
      <c r="C21" s="87">
        <v>5067</v>
      </c>
      <c r="D21" s="100" t="s">
        <v>902</v>
      </c>
      <c r="E21" s="122">
        <v>38372</v>
      </c>
      <c r="F21" s="97">
        <v>1466.7077371014198</v>
      </c>
      <c r="G21" s="99">
        <v>79.92</v>
      </c>
      <c r="H21" s="97">
        <v>4.5739479089141177</v>
      </c>
      <c r="I21" s="98">
        <v>3.69842444393036E-5</v>
      </c>
      <c r="J21" s="98">
        <v>7.0241444777300105E-3</v>
      </c>
      <c r="K21" s="98">
        <v>1.5777477087439577E-4</v>
      </c>
    </row>
    <row r="22" spans="2:11" s="148" customFormat="1" ht="16.5" customHeight="1">
      <c r="B22" s="90" t="s">
        <v>1849</v>
      </c>
      <c r="C22" s="87">
        <v>5081</v>
      </c>
      <c r="D22" s="100" t="s">
        <v>902</v>
      </c>
      <c r="E22" s="122">
        <v>39379</v>
      </c>
      <c r="F22" s="97">
        <v>5196.709413732643</v>
      </c>
      <c r="G22" s="99">
        <v>96.98</v>
      </c>
      <c r="H22" s="97">
        <v>19.66507643411672</v>
      </c>
      <c r="I22" s="98">
        <v>4.3866748156283436E-5</v>
      </c>
      <c r="J22" s="98">
        <v>3.0199368420798761E-2</v>
      </c>
      <c r="K22" s="98">
        <v>6.7833149620561231E-4</v>
      </c>
    </row>
    <row r="23" spans="2:11" s="148" customFormat="1" ht="16.5" customHeight="1">
      <c r="B23" s="86"/>
      <c r="C23" s="87"/>
      <c r="D23" s="87"/>
      <c r="E23" s="87"/>
      <c r="F23" s="97"/>
      <c r="G23" s="99"/>
      <c r="H23" s="87"/>
      <c r="I23" s="87"/>
      <c r="J23" s="98"/>
      <c r="K23" s="87"/>
    </row>
    <row r="24" spans="2:11" s="148" customFormat="1">
      <c r="B24" s="104" t="s">
        <v>260</v>
      </c>
      <c r="C24" s="85"/>
      <c r="D24" s="85"/>
      <c r="E24" s="85"/>
      <c r="F24" s="94"/>
      <c r="G24" s="96"/>
      <c r="H24" s="94">
        <v>66.494127827280053</v>
      </c>
      <c r="I24" s="85"/>
      <c r="J24" s="95">
        <v>0.10211405334748257</v>
      </c>
      <c r="K24" s="95">
        <v>2.2936631530052869E-3</v>
      </c>
    </row>
    <row r="25" spans="2:11" s="148" customFormat="1">
      <c r="B25" s="90" t="s">
        <v>1850</v>
      </c>
      <c r="C25" s="87">
        <v>5084</v>
      </c>
      <c r="D25" s="100" t="s">
        <v>902</v>
      </c>
      <c r="E25" s="122">
        <v>39457</v>
      </c>
      <c r="F25" s="97">
        <v>1542.6927502648243</v>
      </c>
      <c r="G25" s="99">
        <v>67.589999999999989</v>
      </c>
      <c r="H25" s="97">
        <v>4.0687352371727732</v>
      </c>
      <c r="I25" s="98">
        <v>3.7418887545479945E-6</v>
      </c>
      <c r="J25" s="98">
        <v>6.2482968141885894E-3</v>
      </c>
      <c r="K25" s="98">
        <v>1.4034785322815708E-4</v>
      </c>
    </row>
    <row r="26" spans="2:11" s="148" customFormat="1">
      <c r="B26" s="90" t="s">
        <v>1851</v>
      </c>
      <c r="C26" s="87">
        <v>5043</v>
      </c>
      <c r="D26" s="100" t="s">
        <v>902</v>
      </c>
      <c r="E26" s="122">
        <v>41508</v>
      </c>
      <c r="F26" s="97">
        <v>1125.9132026779416</v>
      </c>
      <c r="G26" s="99">
        <v>113.87</v>
      </c>
      <c r="H26" s="97">
        <v>5.0026483008770182</v>
      </c>
      <c r="I26" s="98">
        <v>3.7415238569708585E-5</v>
      </c>
      <c r="J26" s="98">
        <v>7.6824933594342153E-3</v>
      </c>
      <c r="K26" s="98">
        <v>1.725624570183265E-4</v>
      </c>
    </row>
    <row r="27" spans="2:11" s="148" customFormat="1">
      <c r="B27" s="90" t="s">
        <v>1852</v>
      </c>
      <c r="C27" s="87">
        <v>5058</v>
      </c>
      <c r="D27" s="100" t="s">
        <v>902</v>
      </c>
      <c r="E27" s="122">
        <v>39226</v>
      </c>
      <c r="F27" s="97">
        <v>2826.0722605553674</v>
      </c>
      <c r="G27" s="99">
        <v>126.03</v>
      </c>
      <c r="H27" s="97">
        <v>13.897495366208279</v>
      </c>
      <c r="I27" s="98">
        <v>1.3343497538032986E-5</v>
      </c>
      <c r="J27" s="98">
        <v>2.1342179070422639E-2</v>
      </c>
      <c r="K27" s="98">
        <v>4.7938327912703355E-4</v>
      </c>
    </row>
    <row r="28" spans="2:11" s="148" customFormat="1">
      <c r="B28" s="90" t="s">
        <v>1853</v>
      </c>
      <c r="C28" s="87">
        <v>5259</v>
      </c>
      <c r="D28" s="100" t="s">
        <v>278</v>
      </c>
      <c r="E28" s="122">
        <v>41881</v>
      </c>
      <c r="F28" s="97">
        <v>1531.5874209059807</v>
      </c>
      <c r="G28" s="99">
        <v>88.23</v>
      </c>
      <c r="H28" s="97">
        <v>1.351250660665573</v>
      </c>
      <c r="I28" s="98">
        <v>1.5441095351011771E-5</v>
      </c>
      <c r="J28" s="98">
        <v>2.0750957499199901E-3</v>
      </c>
      <c r="K28" s="98">
        <v>4.6610339169997239E-5</v>
      </c>
    </row>
    <row r="29" spans="2:11" s="148" customFormat="1">
      <c r="B29" s="90" t="s">
        <v>1854</v>
      </c>
      <c r="C29" s="87">
        <v>5078</v>
      </c>
      <c r="D29" s="100" t="s">
        <v>902</v>
      </c>
      <c r="E29" s="122">
        <v>39079</v>
      </c>
      <c r="F29" s="97">
        <v>4364.6212788292023</v>
      </c>
      <c r="G29" s="99">
        <v>91.45</v>
      </c>
      <c r="H29" s="97">
        <v>15.575150864166124</v>
      </c>
      <c r="I29" s="98">
        <v>4.9945076509598309E-5</v>
      </c>
      <c r="J29" s="98">
        <v>2.3918529924473273E-2</v>
      </c>
      <c r="K29" s="98">
        <v>5.372526989515608E-4</v>
      </c>
    </row>
    <row r="30" spans="2:11" s="148" customFormat="1">
      <c r="B30" s="90" t="s">
        <v>1855</v>
      </c>
      <c r="C30" s="87">
        <v>5265</v>
      </c>
      <c r="D30" s="100" t="s">
        <v>278</v>
      </c>
      <c r="E30" s="122">
        <v>42185</v>
      </c>
      <c r="F30" s="97">
        <v>2673.4867486585267</v>
      </c>
      <c r="G30" s="99">
        <v>93.27</v>
      </c>
      <c r="H30" s="97">
        <v>2.4936787231069961</v>
      </c>
      <c r="I30" s="98">
        <v>1.8022772498318004E-5</v>
      </c>
      <c r="J30" s="98">
        <v>3.8295057095005755E-3</v>
      </c>
      <c r="K30" s="98">
        <v>8.6017505447710053E-5</v>
      </c>
    </row>
    <row r="31" spans="2:11" s="148" customFormat="1">
      <c r="B31" s="90" t="s">
        <v>1856</v>
      </c>
      <c r="C31" s="87">
        <v>5049</v>
      </c>
      <c r="D31" s="100" t="s">
        <v>902</v>
      </c>
      <c r="E31" s="122">
        <v>38721</v>
      </c>
      <c r="F31" s="97">
        <v>1397.2934539575474</v>
      </c>
      <c r="G31" s="99">
        <v>23.14</v>
      </c>
      <c r="H31" s="97">
        <v>1.2617626201780996</v>
      </c>
      <c r="I31" s="98">
        <v>2.3910833482294335E-5</v>
      </c>
      <c r="J31" s="98">
        <v>1.9376702833579556E-3</v>
      </c>
      <c r="K31" s="98">
        <v>4.3523518907704027E-5</v>
      </c>
    </row>
    <row r="32" spans="2:11" s="148" customFormat="1">
      <c r="B32" s="90" t="s">
        <v>1857</v>
      </c>
      <c r="C32" s="87">
        <v>5230</v>
      </c>
      <c r="D32" s="100" t="s">
        <v>902</v>
      </c>
      <c r="E32" s="122">
        <v>40372</v>
      </c>
      <c r="F32" s="97">
        <v>3174.0515629657198</v>
      </c>
      <c r="G32" s="99">
        <v>98.009999999999991</v>
      </c>
      <c r="H32" s="97">
        <v>12.138511338289462</v>
      </c>
      <c r="I32" s="98">
        <v>3.8650884808432669E-5</v>
      </c>
      <c r="J32" s="98">
        <v>1.8640933190022028E-2</v>
      </c>
      <c r="K32" s="98">
        <v>4.1870849500110353E-4</v>
      </c>
    </row>
    <row r="33" spans="2:11" s="148" customFormat="1">
      <c r="B33" s="90" t="s">
        <v>1858</v>
      </c>
      <c r="C33" s="87">
        <v>5261</v>
      </c>
      <c r="D33" s="100" t="s">
        <v>902</v>
      </c>
      <c r="E33" s="122">
        <v>42037</v>
      </c>
      <c r="F33" s="97">
        <v>814.80232873891134</v>
      </c>
      <c r="G33" s="99">
        <v>100.07</v>
      </c>
      <c r="H33" s="97">
        <v>3.1817050588544444</v>
      </c>
      <c r="I33" s="98">
        <v>4.0942298279197879E-5</v>
      </c>
      <c r="J33" s="98">
        <v>4.8860976259399091E-3</v>
      </c>
      <c r="K33" s="98">
        <v>1.0975043805644081E-4</v>
      </c>
    </row>
    <row r="34" spans="2:11" s="148" customFormat="1">
      <c r="B34" s="90" t="s">
        <v>1859</v>
      </c>
      <c r="C34" s="87">
        <v>5256</v>
      </c>
      <c r="D34" s="100" t="s">
        <v>902</v>
      </c>
      <c r="E34" s="122">
        <v>41638</v>
      </c>
      <c r="F34" s="97">
        <v>1044.0987051830996</v>
      </c>
      <c r="G34" s="99">
        <v>90.43</v>
      </c>
      <c r="H34" s="97">
        <v>3.6840947240360395</v>
      </c>
      <c r="I34" s="98">
        <v>1.3944359683589677E-5</v>
      </c>
      <c r="J34" s="98">
        <v>5.6576100398606222E-3</v>
      </c>
      <c r="K34" s="98">
        <v>1.2707997828999114E-4</v>
      </c>
    </row>
    <row r="35" spans="2:11" s="148" customFormat="1">
      <c r="B35" s="90" t="s">
        <v>1860</v>
      </c>
      <c r="C35" s="87">
        <v>5221</v>
      </c>
      <c r="D35" s="100" t="s">
        <v>902</v>
      </c>
      <c r="E35" s="122">
        <v>41753</v>
      </c>
      <c r="F35" s="97">
        <v>946.79064770645095</v>
      </c>
      <c r="G35" s="99">
        <v>103.92</v>
      </c>
      <c r="H35" s="97">
        <v>3.8390932463176615</v>
      </c>
      <c r="I35" s="98">
        <v>1.3339588701905586E-5</v>
      </c>
      <c r="J35" s="98">
        <v>5.8956389890357872E-3</v>
      </c>
      <c r="K35" s="98">
        <v>1.3242653160145168E-4</v>
      </c>
    </row>
    <row r="36" spans="2:11" s="148" customFormat="1">
      <c r="B36" s="86"/>
      <c r="C36" s="87"/>
      <c r="D36" s="87"/>
      <c r="E36" s="87"/>
      <c r="F36" s="97"/>
      <c r="G36" s="99"/>
      <c r="H36" s="87"/>
      <c r="I36" s="87"/>
      <c r="J36" s="98"/>
      <c r="K36" s="87"/>
    </row>
    <row r="37" spans="2:11" s="148" customFormat="1" ht="21" customHeight="1">
      <c r="B37" s="84" t="s">
        <v>43</v>
      </c>
      <c r="C37" s="85"/>
      <c r="D37" s="85"/>
      <c r="E37" s="85"/>
      <c r="F37" s="94"/>
      <c r="G37" s="96"/>
      <c r="H37" s="94">
        <v>522.85176580130053</v>
      </c>
      <c r="I37" s="85"/>
      <c r="J37" s="95">
        <v>0.80293576065156447</v>
      </c>
      <c r="K37" s="95">
        <v>1.8035364458306152E-2</v>
      </c>
    </row>
    <row r="38" spans="2:11" s="148" customFormat="1">
      <c r="B38" s="104" t="s">
        <v>256</v>
      </c>
      <c r="C38" s="85"/>
      <c r="D38" s="85"/>
      <c r="E38" s="85"/>
      <c r="F38" s="94"/>
      <c r="G38" s="96"/>
      <c r="H38" s="94">
        <v>9.0840628501992313</v>
      </c>
      <c r="I38" s="85"/>
      <c r="J38" s="95">
        <v>1.395026160665822E-2</v>
      </c>
      <c r="K38" s="95">
        <v>3.1334767324428341E-4</v>
      </c>
    </row>
    <row r="39" spans="2:11" s="148" customFormat="1">
      <c r="B39" s="90" t="s">
        <v>1861</v>
      </c>
      <c r="C39" s="87">
        <v>5229</v>
      </c>
      <c r="D39" s="100" t="s">
        <v>902</v>
      </c>
      <c r="E39" s="122">
        <v>41696</v>
      </c>
      <c r="F39" s="97">
        <v>179.62380568042317</v>
      </c>
      <c r="G39" s="99">
        <v>114.87</v>
      </c>
      <c r="H39" s="97">
        <v>0.80514487989196337</v>
      </c>
      <c r="I39" s="98">
        <v>1.2144725403179247E-5</v>
      </c>
      <c r="J39" s="98">
        <v>1.2364491407617199E-3</v>
      </c>
      <c r="K39" s="98">
        <v>2.7772845575717424E-5</v>
      </c>
    </row>
    <row r="40" spans="2:11" s="148" customFormat="1">
      <c r="B40" s="90" t="s">
        <v>1862</v>
      </c>
      <c r="C40" s="87">
        <v>5086</v>
      </c>
      <c r="D40" s="100" t="s">
        <v>902</v>
      </c>
      <c r="E40" s="122">
        <v>39531</v>
      </c>
      <c r="F40" s="97">
        <v>533.04778160958654</v>
      </c>
      <c r="G40" s="99">
        <v>60.8</v>
      </c>
      <c r="H40" s="97">
        <v>1.2646672393605687</v>
      </c>
      <c r="I40" s="98">
        <v>7.2526356951721953E-6</v>
      </c>
      <c r="J40" s="98">
        <v>1.9421308642820815E-3</v>
      </c>
      <c r="K40" s="98">
        <v>4.3623711484252243E-5</v>
      </c>
    </row>
    <row r="41" spans="2:11" s="148" customFormat="1">
      <c r="B41" s="90" t="s">
        <v>1863</v>
      </c>
      <c r="C41" s="87">
        <v>5122</v>
      </c>
      <c r="D41" s="100" t="s">
        <v>902</v>
      </c>
      <c r="E41" s="122">
        <v>40653</v>
      </c>
      <c r="F41" s="97">
        <v>453.28973094826222</v>
      </c>
      <c r="G41" s="99">
        <v>129.16</v>
      </c>
      <c r="H41" s="97">
        <v>2.2844894924506556</v>
      </c>
      <c r="I41" s="98">
        <v>9.8785632924117088E-6</v>
      </c>
      <c r="J41" s="98">
        <v>3.5082568871316819E-3</v>
      </c>
      <c r="K41" s="98">
        <v>7.8801685855214778E-5</v>
      </c>
    </row>
    <row r="42" spans="2:11" s="148" customFormat="1">
      <c r="B42" s="90" t="s">
        <v>1864</v>
      </c>
      <c r="C42" s="87">
        <v>5063</v>
      </c>
      <c r="D42" s="100" t="s">
        <v>902</v>
      </c>
      <c r="E42" s="122">
        <v>39283</v>
      </c>
      <c r="F42" s="97">
        <v>1462.2249385427813</v>
      </c>
      <c r="G42" s="99">
        <v>82.899999999999991</v>
      </c>
      <c r="H42" s="97">
        <v>4.7297612384960441</v>
      </c>
      <c r="I42" s="98">
        <v>2.1202261608870327E-5</v>
      </c>
      <c r="J42" s="98">
        <v>7.2634247144827378E-3</v>
      </c>
      <c r="K42" s="98">
        <v>1.6314943032909895E-4</v>
      </c>
    </row>
    <row r="43" spans="2:11" s="148" customFormat="1">
      <c r="B43" s="86"/>
      <c r="C43" s="87"/>
      <c r="D43" s="87"/>
      <c r="E43" s="87"/>
      <c r="F43" s="97"/>
      <c r="G43" s="99"/>
      <c r="H43" s="87"/>
      <c r="I43" s="87"/>
      <c r="J43" s="98"/>
      <c r="K43" s="87"/>
    </row>
    <row r="44" spans="2:11" s="157" customFormat="1">
      <c r="B44" s="130" t="s">
        <v>1865</v>
      </c>
      <c r="C44" s="131"/>
      <c r="D44" s="131"/>
      <c r="E44" s="131"/>
      <c r="F44" s="132"/>
      <c r="G44" s="133"/>
      <c r="H44" s="132">
        <v>352.36521869386968</v>
      </c>
      <c r="I44" s="131"/>
      <c r="J44" s="134">
        <v>0.54112207972658499</v>
      </c>
      <c r="K44" s="134">
        <v>1.2154563792732408E-2</v>
      </c>
    </row>
    <row r="45" spans="2:11" s="148" customFormat="1">
      <c r="B45" s="90" t="s">
        <v>1866</v>
      </c>
      <c r="C45" s="87">
        <v>224569448</v>
      </c>
      <c r="D45" s="100" t="s">
        <v>902</v>
      </c>
      <c r="E45" s="122">
        <v>41863</v>
      </c>
      <c r="F45" s="97">
        <v>46.113743370442378</v>
      </c>
      <c r="G45" s="99">
        <v>19535.96</v>
      </c>
      <c r="H45" s="97">
        <v>35.152190717833918</v>
      </c>
      <c r="I45" s="98">
        <v>3.2759135844400462E-5</v>
      </c>
      <c r="J45" s="98">
        <v>5.3982701864526507E-2</v>
      </c>
      <c r="K45" s="98">
        <v>1.2125474418784956E-3</v>
      </c>
    </row>
    <row r="46" spans="2:11" s="148" customFormat="1">
      <c r="B46" s="90" t="s">
        <v>1867</v>
      </c>
      <c r="C46" s="87" t="s">
        <v>1868</v>
      </c>
      <c r="D46" s="100" t="s">
        <v>945</v>
      </c>
      <c r="E46" s="122">
        <v>41388</v>
      </c>
      <c r="F46" s="97">
        <v>7.290624299075537</v>
      </c>
      <c r="G46" s="99">
        <v>127686.99999999999</v>
      </c>
      <c r="H46" s="97">
        <v>39.53422327927408</v>
      </c>
      <c r="I46" s="98">
        <v>4.7985461071567389E-5</v>
      </c>
      <c r="J46" s="98">
        <v>6.0712124768028772E-2</v>
      </c>
      <c r="K46" s="98">
        <v>1.3637022423076722E-3</v>
      </c>
    </row>
    <row r="47" spans="2:11" s="148" customFormat="1">
      <c r="B47" s="90" t="s">
        <v>1869</v>
      </c>
      <c r="C47" s="87">
        <v>11144250</v>
      </c>
      <c r="D47" s="100" t="s">
        <v>974</v>
      </c>
      <c r="E47" s="122">
        <v>40772</v>
      </c>
      <c r="F47" s="97">
        <v>63.940113623601199</v>
      </c>
      <c r="G47" s="99">
        <v>16185.54</v>
      </c>
      <c r="H47" s="97">
        <v>59.858920329383331</v>
      </c>
      <c r="I47" s="98">
        <v>2.7492068367376776E-5</v>
      </c>
      <c r="J47" s="98">
        <v>9.1924462859555772E-2</v>
      </c>
      <c r="K47" s="98">
        <v>2.0647868379417727E-3</v>
      </c>
    </row>
    <row r="48" spans="2:11" s="148" customFormat="1">
      <c r="B48" s="90" t="s">
        <v>1870</v>
      </c>
      <c r="C48" s="87" t="s">
        <v>1871</v>
      </c>
      <c r="D48" s="100" t="s">
        <v>902</v>
      </c>
      <c r="E48" s="122">
        <v>39449</v>
      </c>
      <c r="F48" s="97">
        <v>4.0448066249970417E-2</v>
      </c>
      <c r="G48" s="99">
        <v>122113.00000000001</v>
      </c>
      <c r="H48" s="97">
        <v>0.19273336582022921</v>
      </c>
      <c r="I48" s="98">
        <v>4.4903165234665025E-6</v>
      </c>
      <c r="J48" s="98">
        <v>2.9597779296132779E-4</v>
      </c>
      <c r="K48" s="98">
        <v>6.6481873509916979E-6</v>
      </c>
    </row>
    <row r="49" spans="2:11" s="148" customFormat="1">
      <c r="B49" s="90" t="s">
        <v>1872</v>
      </c>
      <c r="C49" s="87" t="s">
        <v>1873</v>
      </c>
      <c r="D49" s="100" t="s">
        <v>902</v>
      </c>
      <c r="E49" s="122">
        <v>41456</v>
      </c>
      <c r="F49" s="97">
        <v>6.5541600865290794</v>
      </c>
      <c r="G49" s="99">
        <v>116830.11</v>
      </c>
      <c r="H49" s="97">
        <v>29.87852458982611</v>
      </c>
      <c r="I49" s="98">
        <v>9.9069202823658493E-6</v>
      </c>
      <c r="J49" s="98">
        <v>4.5884010417200409E-2</v>
      </c>
      <c r="K49" s="98">
        <v>1.0306364359851147E-3</v>
      </c>
    </row>
    <row r="50" spans="2:11" s="148" customFormat="1">
      <c r="B50" s="90" t="s">
        <v>1874</v>
      </c>
      <c r="C50" s="87">
        <v>71577761</v>
      </c>
      <c r="D50" s="100" t="s">
        <v>945</v>
      </c>
      <c r="E50" s="122">
        <v>42100</v>
      </c>
      <c r="F50" s="97">
        <v>1.9646454274260809</v>
      </c>
      <c r="G50" s="99">
        <v>102591</v>
      </c>
      <c r="H50" s="97">
        <v>8.5596351507272939</v>
      </c>
      <c r="I50" s="98">
        <v>1.0389429846908739E-5</v>
      </c>
      <c r="J50" s="98">
        <v>1.3144905707865534E-2</v>
      </c>
      <c r="K50" s="98">
        <v>2.9525794818136399E-4</v>
      </c>
    </row>
    <row r="51" spans="2:11" s="148" customFormat="1">
      <c r="B51" s="90" t="s">
        <v>1875</v>
      </c>
      <c r="C51" s="87" t="s">
        <v>1876</v>
      </c>
      <c r="D51" s="100" t="s">
        <v>902</v>
      </c>
      <c r="E51" s="122">
        <v>42023</v>
      </c>
      <c r="F51" s="97">
        <v>9.1602368032958452</v>
      </c>
      <c r="G51" s="99">
        <v>74487.740000000005</v>
      </c>
      <c r="H51" s="97">
        <v>26.624336628420668</v>
      </c>
      <c r="I51" s="98">
        <v>4.0709135844565766E-6</v>
      </c>
      <c r="J51" s="98">
        <v>4.0886601864721261E-2</v>
      </c>
      <c r="K51" s="98">
        <v>9.1838575665570096E-4</v>
      </c>
    </row>
    <row r="52" spans="2:11" s="148" customFormat="1">
      <c r="B52" s="90" t="s">
        <v>1877</v>
      </c>
      <c r="C52" s="87" t="s">
        <v>1878</v>
      </c>
      <c r="D52" s="100" t="s">
        <v>902</v>
      </c>
      <c r="E52" s="122">
        <v>42053</v>
      </c>
      <c r="F52" s="97">
        <v>0.14486262466143335</v>
      </c>
      <c r="G52" s="99">
        <v>150587.04</v>
      </c>
      <c r="H52" s="97">
        <v>0.85119233768149172</v>
      </c>
      <c r="I52" s="98">
        <v>1.5634599976589983E-7</v>
      </c>
      <c r="J52" s="98">
        <v>1.3071635438959282E-3</v>
      </c>
      <c r="K52" s="98">
        <v>2.936121676987386E-5</v>
      </c>
    </row>
    <row r="53" spans="2:11" s="148" customFormat="1">
      <c r="B53" s="90" t="s">
        <v>1879</v>
      </c>
      <c r="C53" s="87" t="s">
        <v>1880</v>
      </c>
      <c r="D53" s="100" t="s">
        <v>974</v>
      </c>
      <c r="E53" s="122">
        <v>42179</v>
      </c>
      <c r="F53" s="97">
        <v>46.480764754466492</v>
      </c>
      <c r="G53" s="99">
        <v>10704.7</v>
      </c>
      <c r="H53" s="97">
        <v>28.779022547277858</v>
      </c>
      <c r="I53" s="98">
        <v>1.5175831823754968E-5</v>
      </c>
      <c r="J53" s="98">
        <v>4.4195521314522437E-2</v>
      </c>
      <c r="K53" s="98">
        <v>9.9270996933233536E-4</v>
      </c>
    </row>
    <row r="54" spans="2:11" s="148" customFormat="1">
      <c r="B54" s="90" t="s">
        <v>1881</v>
      </c>
      <c r="C54" s="87" t="s">
        <v>1882</v>
      </c>
      <c r="D54" s="100" t="s">
        <v>945</v>
      </c>
      <c r="E54" s="122">
        <v>41764</v>
      </c>
      <c r="F54" s="97">
        <v>22.427024141843638</v>
      </c>
      <c r="G54" s="99">
        <v>13101.47</v>
      </c>
      <c r="H54" s="97">
        <v>12.478244686359393</v>
      </c>
      <c r="I54" s="98">
        <v>1.1628763511820876E-5</v>
      </c>
      <c r="J54" s="98">
        <v>1.9162656691965596E-2</v>
      </c>
      <c r="K54" s="98">
        <v>4.304273322545103E-4</v>
      </c>
    </row>
    <row r="55" spans="2:11" s="148" customFormat="1">
      <c r="B55" s="90" t="s">
        <v>1883</v>
      </c>
      <c r="C55" s="87" t="s">
        <v>1884</v>
      </c>
      <c r="D55" s="100" t="s">
        <v>902</v>
      </c>
      <c r="E55" s="122">
        <v>41382</v>
      </c>
      <c r="F55" s="97">
        <v>5.823457040240481E-2</v>
      </c>
      <c r="G55" s="99">
        <v>217878.90000000002</v>
      </c>
      <c r="H55" s="97">
        <v>0.49509116241455081</v>
      </c>
      <c r="I55" s="98">
        <v>3.8884620455536144E-6</v>
      </c>
      <c r="J55" s="98">
        <v>7.6030421065129692E-4</v>
      </c>
      <c r="K55" s="98">
        <v>1.70777840647596E-5</v>
      </c>
    </row>
    <row r="56" spans="2:11" s="148" customFormat="1">
      <c r="B56" s="90" t="s">
        <v>1885</v>
      </c>
      <c r="C56" s="87">
        <v>118769114</v>
      </c>
      <c r="D56" s="100" t="s">
        <v>902</v>
      </c>
      <c r="E56" s="122">
        <v>41381</v>
      </c>
      <c r="F56" s="97">
        <v>0.17710468455630168</v>
      </c>
      <c r="G56" s="99">
        <v>108735.8</v>
      </c>
      <c r="H56" s="97">
        <v>0.75143727309024055</v>
      </c>
      <c r="I56" s="98">
        <v>2.2589996954386959E-6</v>
      </c>
      <c r="J56" s="98">
        <v>1.1539711595426516E-3</v>
      </c>
      <c r="K56" s="98">
        <v>2.5920243507198095E-5</v>
      </c>
    </row>
    <row r="57" spans="2:11" s="148" customFormat="1">
      <c r="B57" s="90" t="s">
        <v>1886</v>
      </c>
      <c r="C57" s="87" t="s">
        <v>1887</v>
      </c>
      <c r="D57" s="100" t="s">
        <v>902</v>
      </c>
      <c r="E57" s="122">
        <v>40968</v>
      </c>
      <c r="F57" s="97">
        <v>5.0579559648644414</v>
      </c>
      <c r="G57" s="99">
        <v>184807.53</v>
      </c>
      <c r="H57" s="97">
        <v>36.473880562456579</v>
      </c>
      <c r="I57" s="98">
        <v>7.2199771492253416E-6</v>
      </c>
      <c r="J57" s="98">
        <v>5.60124015043683E-2</v>
      </c>
      <c r="K57" s="98">
        <v>1.2581381037213984E-3</v>
      </c>
    </row>
    <row r="58" spans="2:11" s="148" customFormat="1">
      <c r="B58" s="90" t="s">
        <v>1888</v>
      </c>
      <c r="C58" s="87" t="s">
        <v>1889</v>
      </c>
      <c r="D58" s="100" t="s">
        <v>902</v>
      </c>
      <c r="E58" s="122">
        <v>40766</v>
      </c>
      <c r="F58" s="97">
        <v>1.528139114322413</v>
      </c>
      <c r="G58" s="99">
        <v>4303</v>
      </c>
      <c r="H58" s="97">
        <v>0.25657923027319168</v>
      </c>
      <c r="I58" s="98">
        <v>5.0789665123954169E-8</v>
      </c>
      <c r="J58" s="98">
        <v>3.9402494722584646E-4</v>
      </c>
      <c r="K58" s="98">
        <v>8.8505007213980824E-6</v>
      </c>
    </row>
    <row r="59" spans="2:11" s="148" customFormat="1">
      <c r="B59" s="90" t="s">
        <v>1890</v>
      </c>
      <c r="C59" s="87" t="s">
        <v>1891</v>
      </c>
      <c r="D59" s="100" t="s">
        <v>902</v>
      </c>
      <c r="E59" s="122">
        <v>41955</v>
      </c>
      <c r="F59" s="97">
        <v>12.984557454259898</v>
      </c>
      <c r="G59" s="99">
        <v>105804.42</v>
      </c>
      <c r="H59" s="97">
        <v>53.606595864300779</v>
      </c>
      <c r="I59" s="98">
        <v>5.3056926109803212E-6</v>
      </c>
      <c r="J59" s="98">
        <v>8.2322860209294704E-2</v>
      </c>
      <c r="K59" s="98">
        <v>1.8491177749014442E-3</v>
      </c>
    </row>
    <row r="60" spans="2:11" s="148" customFormat="1">
      <c r="B60" s="90" t="s">
        <v>1892</v>
      </c>
      <c r="C60" s="87" t="s">
        <v>1893</v>
      </c>
      <c r="D60" s="100" t="s">
        <v>902</v>
      </c>
      <c r="E60" s="122">
        <v>42030</v>
      </c>
      <c r="F60" s="97">
        <v>3.597073348815242</v>
      </c>
      <c r="G60" s="99">
        <v>99668.54</v>
      </c>
      <c r="H60" s="97">
        <v>13.989257394582269</v>
      </c>
      <c r="I60" s="98">
        <v>4.5225023064958963E-6</v>
      </c>
      <c r="J60" s="98">
        <v>3.222464457566248E-2</v>
      </c>
      <c r="K60" s="98">
        <v>4.825485388304641E-4</v>
      </c>
    </row>
    <row r="61" spans="2:11" s="148" customFormat="1">
      <c r="B61" s="90" t="s">
        <v>1894</v>
      </c>
      <c r="C61" s="87" t="s">
        <v>1895</v>
      </c>
      <c r="D61" s="100" t="s">
        <v>902</v>
      </c>
      <c r="E61" s="122">
        <v>41382</v>
      </c>
      <c r="F61" s="97">
        <v>0.23395599016684501</v>
      </c>
      <c r="G61" s="99">
        <v>84585.48</v>
      </c>
      <c r="H61" s="97">
        <v>0.77217769680117176</v>
      </c>
      <c r="I61" s="98">
        <v>1.2419224408150603E-7</v>
      </c>
      <c r="J61" s="98">
        <v>1.1858219229479358E-3</v>
      </c>
      <c r="K61" s="98">
        <v>2.6635668270224512E-5</v>
      </c>
    </row>
    <row r="62" spans="2:11" s="148" customFormat="1">
      <c r="B62" s="90" t="s">
        <v>1896</v>
      </c>
      <c r="C62" s="87" t="s">
        <v>1897</v>
      </c>
      <c r="D62" s="100" t="s">
        <v>902</v>
      </c>
      <c r="E62" s="122">
        <v>41331</v>
      </c>
      <c r="F62" s="97">
        <v>0.85426397804534082</v>
      </c>
      <c r="G62" s="99">
        <v>86528.53</v>
      </c>
      <c r="H62" s="97">
        <v>2.8842882109854049</v>
      </c>
      <c r="I62" s="98">
        <v>4.638909243092841E-7</v>
      </c>
      <c r="J62" s="98">
        <v>4.4293589504793172E-3</v>
      </c>
      <c r="K62" s="98">
        <v>9.9491275520883425E-5</v>
      </c>
    </row>
    <row r="63" spans="2:11" s="148" customFormat="1">
      <c r="B63" s="90" t="s">
        <v>1898</v>
      </c>
      <c r="C63" s="87" t="s">
        <v>1899</v>
      </c>
      <c r="D63" s="100" t="s">
        <v>902</v>
      </c>
      <c r="E63" s="122">
        <v>41316</v>
      </c>
      <c r="F63" s="97">
        <v>7.3111246927139065E-2</v>
      </c>
      <c r="G63" s="99">
        <v>85671.62</v>
      </c>
      <c r="H63" s="97">
        <v>0.2444040728114128</v>
      </c>
      <c r="I63" s="98">
        <v>3.9308426532972977E-8</v>
      </c>
      <c r="J63" s="98">
        <v>3.7532773712339244E-4</v>
      </c>
      <c r="K63" s="98">
        <v>8.4305281469076359E-6</v>
      </c>
    </row>
    <row r="64" spans="2:11" s="148" customFormat="1">
      <c r="B64" s="90" t="s">
        <v>1900</v>
      </c>
      <c r="C64" s="87" t="s">
        <v>1901</v>
      </c>
      <c r="D64" s="100" t="s">
        <v>902</v>
      </c>
      <c r="E64" s="122">
        <v>39545</v>
      </c>
      <c r="F64" s="97">
        <v>11.204172840239348</v>
      </c>
      <c r="G64" s="99">
        <v>2227.7999999999997</v>
      </c>
      <c r="H64" s="97">
        <v>0.97396481143132252</v>
      </c>
      <c r="I64" s="98">
        <v>2.236458230179643E-6</v>
      </c>
      <c r="J64" s="98">
        <v>1.4957034246904735E-3</v>
      </c>
      <c r="K64" s="98">
        <v>3.3596157635250036E-5</v>
      </c>
    </row>
    <row r="65" spans="2:11" s="148" customFormat="1">
      <c r="B65" s="90" t="s">
        <v>1902</v>
      </c>
      <c r="C65" s="87" t="s">
        <v>1903</v>
      </c>
      <c r="D65" s="100" t="s">
        <v>902</v>
      </c>
      <c r="E65" s="122">
        <v>41557</v>
      </c>
      <c r="F65" s="97">
        <v>0.15382313908482351</v>
      </c>
      <c r="G65" s="99">
        <v>1419.27</v>
      </c>
      <c r="H65" s="97">
        <v>8.5187148560089705E-3</v>
      </c>
      <c r="I65" s="98">
        <v>4.2302339739929517E-9</v>
      </c>
      <c r="J65" s="98">
        <v>1.3082065013590765E-5</v>
      </c>
      <c r="K65" s="98">
        <v>2.9384643448425481E-7</v>
      </c>
    </row>
    <row r="66" spans="2:11" s="148" customFormat="1">
      <c r="B66" s="86"/>
      <c r="C66" s="87"/>
      <c r="D66" s="87"/>
      <c r="E66" s="87"/>
      <c r="F66" s="97"/>
      <c r="G66" s="99"/>
      <c r="H66" s="87"/>
      <c r="I66" s="87"/>
      <c r="J66" s="98"/>
      <c r="K66" s="87"/>
    </row>
    <row r="67" spans="2:11" s="148" customFormat="1">
      <c r="B67" s="104" t="s">
        <v>259</v>
      </c>
      <c r="C67" s="85"/>
      <c r="D67" s="85"/>
      <c r="E67" s="85"/>
      <c r="F67" s="94"/>
      <c r="G67" s="96"/>
      <c r="H67" s="94">
        <v>12.751579835874983</v>
      </c>
      <c r="I67" s="85"/>
      <c r="J67" s="95">
        <v>1.9582413457734111E-2</v>
      </c>
      <c r="K67" s="95">
        <v>4.3985581536047099E-4</v>
      </c>
    </row>
    <row r="68" spans="2:11" s="148" customFormat="1">
      <c r="B68" s="90" t="s">
        <v>1904</v>
      </c>
      <c r="C68" s="87">
        <v>5079</v>
      </c>
      <c r="D68" s="100" t="s">
        <v>945</v>
      </c>
      <c r="E68" s="122">
        <v>39065</v>
      </c>
      <c r="F68" s="97">
        <v>5322.4987762957244</v>
      </c>
      <c r="G68" s="99">
        <v>48.24</v>
      </c>
      <c r="H68" s="97">
        <v>10.904377622094321</v>
      </c>
      <c r="I68" s="98">
        <v>2.9226159355859828E-5</v>
      </c>
      <c r="J68" s="98">
        <v>1.6745692207828483E-2</v>
      </c>
      <c r="K68" s="98">
        <v>3.7613801361858134E-4</v>
      </c>
    </row>
    <row r="69" spans="2:11" s="148" customFormat="1">
      <c r="B69" s="90" t="s">
        <v>1905</v>
      </c>
      <c r="C69" s="87">
        <v>5040</v>
      </c>
      <c r="D69" s="100" t="s">
        <v>902</v>
      </c>
      <c r="E69" s="122">
        <v>39268</v>
      </c>
      <c r="F69" s="97">
        <v>908.92457825295935</v>
      </c>
      <c r="G69" s="99">
        <v>52.080000000000005</v>
      </c>
      <c r="H69" s="97">
        <v>1.8472022137806616</v>
      </c>
      <c r="I69" s="98">
        <v>2.3209914968562918E-6</v>
      </c>
      <c r="J69" s="98">
        <v>2.836721249905627E-3</v>
      </c>
      <c r="K69" s="98">
        <v>6.3717801741889647E-5</v>
      </c>
    </row>
    <row r="70" spans="2:11" s="148" customFormat="1">
      <c r="B70" s="86"/>
      <c r="C70" s="87"/>
      <c r="D70" s="87"/>
      <c r="E70" s="87"/>
      <c r="F70" s="97"/>
      <c r="G70" s="99"/>
      <c r="H70" s="87"/>
      <c r="I70" s="87"/>
      <c r="J70" s="98"/>
      <c r="K70" s="87"/>
    </row>
    <row r="71" spans="2:11" s="148" customFormat="1">
      <c r="B71" s="104" t="s">
        <v>260</v>
      </c>
      <c r="C71" s="85"/>
      <c r="D71" s="85"/>
      <c r="E71" s="85"/>
      <c r="F71" s="94"/>
      <c r="G71" s="96"/>
      <c r="H71" s="94">
        <v>148.65090442135667</v>
      </c>
      <c r="I71" s="85"/>
      <c r="J71" s="95">
        <v>0.22828100586058714</v>
      </c>
      <c r="K71" s="95">
        <v>5.1275971769689918E-3</v>
      </c>
    </row>
    <row r="72" spans="2:11" s="148" customFormat="1">
      <c r="B72" s="90" t="s">
        <v>1906</v>
      </c>
      <c r="C72" s="87">
        <v>4020</v>
      </c>
      <c r="D72" s="100" t="s">
        <v>945</v>
      </c>
      <c r="E72" s="122">
        <v>39101</v>
      </c>
      <c r="F72" s="97">
        <v>699.85749894353501</v>
      </c>
      <c r="G72" s="99">
        <v>59.160000000000004</v>
      </c>
      <c r="H72" s="97">
        <v>1.7582287097779121</v>
      </c>
      <c r="I72" s="98">
        <v>4.7746120442213264E-6</v>
      </c>
      <c r="J72" s="98">
        <v>2.7000859494494896E-3</v>
      </c>
      <c r="K72" s="98">
        <v>6.0648730014910019E-5</v>
      </c>
    </row>
    <row r="73" spans="2:11" s="148" customFormat="1">
      <c r="B73" s="90" t="s">
        <v>1907</v>
      </c>
      <c r="C73" s="87">
        <v>5062</v>
      </c>
      <c r="D73" s="100" t="s">
        <v>945</v>
      </c>
      <c r="E73" s="122">
        <v>39258</v>
      </c>
      <c r="F73" s="97">
        <v>2703.4253626832588</v>
      </c>
      <c r="G73" s="99">
        <v>66.13</v>
      </c>
      <c r="H73" s="97">
        <v>7.5927944044767468</v>
      </c>
      <c r="I73" s="98">
        <v>4.1270661834623171E-7</v>
      </c>
      <c r="J73" s="98">
        <v>1.1660142605210869E-2</v>
      </c>
      <c r="K73" s="98">
        <v>2.6190752962622035E-4</v>
      </c>
    </row>
    <row r="74" spans="2:11" s="148" customFormat="1">
      <c r="B74" s="90" t="s">
        <v>1908</v>
      </c>
      <c r="C74" s="87">
        <v>5263</v>
      </c>
      <c r="D74" s="100" t="s">
        <v>902</v>
      </c>
      <c r="E74" s="122">
        <v>42082</v>
      </c>
      <c r="F74" s="97">
        <v>1799.877081386534</v>
      </c>
      <c r="G74" s="99">
        <v>71.2</v>
      </c>
      <c r="H74" s="97">
        <v>5.0002299475223113</v>
      </c>
      <c r="I74" s="98">
        <v>3.2815609181818194E-6</v>
      </c>
      <c r="J74" s="98">
        <v>7.6787795297842193E-3</v>
      </c>
      <c r="K74" s="98">
        <v>1.7247903780279747E-4</v>
      </c>
    </row>
    <row r="75" spans="2:11" s="148" customFormat="1">
      <c r="B75" s="90" t="s">
        <v>1909</v>
      </c>
      <c r="C75" s="87">
        <v>4021</v>
      </c>
      <c r="D75" s="100" t="s">
        <v>945</v>
      </c>
      <c r="E75" s="122">
        <v>39127</v>
      </c>
      <c r="F75" s="97">
        <v>289.56326989307468</v>
      </c>
      <c r="G75" s="99">
        <v>96.009999999999991</v>
      </c>
      <c r="H75" s="97">
        <v>1.1806540322434882</v>
      </c>
      <c r="I75" s="98">
        <v>8.7733496312566881E-7</v>
      </c>
      <c r="J75" s="98">
        <v>1.8131130187404329E-3</v>
      </c>
      <c r="K75" s="98">
        <v>4.072574133520711E-5</v>
      </c>
    </row>
    <row r="76" spans="2:11" s="148" customFormat="1">
      <c r="B76" s="90" t="s">
        <v>1910</v>
      </c>
      <c r="C76" s="87">
        <v>4025</v>
      </c>
      <c r="D76" s="100" t="s">
        <v>902</v>
      </c>
      <c r="E76" s="122">
        <v>39247</v>
      </c>
      <c r="F76" s="97">
        <v>606.04780293455042</v>
      </c>
      <c r="G76" s="99">
        <v>66.430000000000007</v>
      </c>
      <c r="H76" s="97">
        <v>1.5709451264904291</v>
      </c>
      <c r="I76" s="98">
        <v>1.7658762187803897E-6</v>
      </c>
      <c r="J76" s="98">
        <v>2.4124773073059083E-3</v>
      </c>
      <c r="K76" s="98">
        <v>5.4188528668031658E-5</v>
      </c>
    </row>
    <row r="77" spans="2:11" s="148" customFormat="1">
      <c r="B77" s="90" t="s">
        <v>1911</v>
      </c>
      <c r="C77" s="87">
        <v>5264</v>
      </c>
      <c r="D77" s="100" t="s">
        <v>902</v>
      </c>
      <c r="E77" s="122">
        <v>42095</v>
      </c>
      <c r="F77" s="97">
        <v>1746.5975526333691</v>
      </c>
      <c r="G77" s="99">
        <v>102.17</v>
      </c>
      <c r="H77" s="97">
        <v>6.9629163561625305</v>
      </c>
      <c r="I77" s="98">
        <v>5.7748630484221233E-7</v>
      </c>
      <c r="J77" s="98">
        <v>1.0692848157872043E-2</v>
      </c>
      <c r="K77" s="98">
        <v>2.4018037690593934E-4</v>
      </c>
    </row>
    <row r="78" spans="2:11" s="148" customFormat="1">
      <c r="B78" s="90" t="s">
        <v>1912</v>
      </c>
      <c r="C78" s="87">
        <v>5266</v>
      </c>
      <c r="D78" s="100" t="s">
        <v>902</v>
      </c>
      <c r="E78" s="122">
        <v>42170</v>
      </c>
      <c r="F78" s="97">
        <v>2260.1280587686651</v>
      </c>
      <c r="G78" s="99">
        <v>90.32</v>
      </c>
      <c r="H78" s="97">
        <v>7.9649681808011588</v>
      </c>
      <c r="I78" s="98">
        <v>2.1087720655351146E-6</v>
      </c>
      <c r="J78" s="98">
        <v>1.2231684395319638E-2</v>
      </c>
      <c r="K78" s="98">
        <v>2.7474537418728425E-4</v>
      </c>
    </row>
    <row r="79" spans="2:11" s="148" customFormat="1">
      <c r="B79" s="90" t="s">
        <v>1913</v>
      </c>
      <c r="C79" s="87">
        <v>5222</v>
      </c>
      <c r="D79" s="100" t="s">
        <v>902</v>
      </c>
      <c r="E79" s="122">
        <v>40675</v>
      </c>
      <c r="F79" s="97">
        <v>1910.0656853331141</v>
      </c>
      <c r="G79" s="99">
        <v>91.55</v>
      </c>
      <c r="H79" s="97">
        <v>6.8230304988884738</v>
      </c>
      <c r="I79" s="98">
        <v>3.7848905329803139E-6</v>
      </c>
      <c r="J79" s="98">
        <v>1.0478027505898907E-2</v>
      </c>
      <c r="K79" s="98">
        <v>2.3535512320399624E-4</v>
      </c>
    </row>
    <row r="80" spans="2:11" s="148" customFormat="1">
      <c r="B80" s="90" t="s">
        <v>1914</v>
      </c>
      <c r="C80" s="87">
        <v>4027</v>
      </c>
      <c r="D80" s="100" t="s">
        <v>902</v>
      </c>
      <c r="E80" s="122">
        <v>39290</v>
      </c>
      <c r="F80" s="97">
        <v>177.52572345400543</v>
      </c>
      <c r="G80" s="99">
        <v>2.02</v>
      </c>
      <c r="H80" s="97">
        <v>1.3962165954771077E-2</v>
      </c>
      <c r="I80" s="98">
        <v>2.0529638137140649E-6</v>
      </c>
      <c r="J80" s="98">
        <v>2.144149274136315E-5</v>
      </c>
      <c r="K80" s="98">
        <v>4.8161404071330399E-7</v>
      </c>
    </row>
    <row r="81" spans="2:11" s="148" customFormat="1">
      <c r="B81" s="90" t="s">
        <v>1915</v>
      </c>
      <c r="C81" s="87">
        <v>4028</v>
      </c>
      <c r="D81" s="100" t="s">
        <v>902</v>
      </c>
      <c r="E81" s="122">
        <v>39323</v>
      </c>
      <c r="F81" s="97">
        <v>325.37195376463802</v>
      </c>
      <c r="G81" s="99">
        <v>33.5</v>
      </c>
      <c r="H81" s="97">
        <v>0.42535835988786591</v>
      </c>
      <c r="I81" s="98">
        <v>1.6425459297176654E-6</v>
      </c>
      <c r="J81" s="98">
        <v>6.5321657223944298E-4</v>
      </c>
      <c r="K81" s="98">
        <v>1.4672405350315702E-5</v>
      </c>
    </row>
    <row r="82" spans="2:11" s="148" customFormat="1">
      <c r="B82" s="90" t="s">
        <v>1916</v>
      </c>
      <c r="C82" s="87">
        <v>5099</v>
      </c>
      <c r="D82" s="100" t="s">
        <v>902</v>
      </c>
      <c r="E82" s="122">
        <v>39758</v>
      </c>
      <c r="F82" s="97">
        <v>1485.1912868065074</v>
      </c>
      <c r="G82" s="99">
        <v>286.82</v>
      </c>
      <c r="H82" s="97">
        <v>16.621943993696778</v>
      </c>
      <c r="I82" s="98">
        <v>1.816684756215148E-5</v>
      </c>
      <c r="J82" s="98">
        <v>2.5526074725276234E-2</v>
      </c>
      <c r="K82" s="98">
        <v>5.7336101270010972E-4</v>
      </c>
    </row>
    <row r="83" spans="2:11" s="148" customFormat="1">
      <c r="B83" s="90" t="s">
        <v>1917</v>
      </c>
      <c r="C83" s="87">
        <v>5228</v>
      </c>
      <c r="D83" s="100" t="s">
        <v>902</v>
      </c>
      <c r="E83" s="122">
        <v>41086</v>
      </c>
      <c r="F83" s="97">
        <v>3111.6146984635375</v>
      </c>
      <c r="G83" s="99">
        <v>93.22</v>
      </c>
      <c r="H83" s="97">
        <v>11.318507580074716</v>
      </c>
      <c r="I83" s="98">
        <v>1.5449923878942595E-5</v>
      </c>
      <c r="J83" s="98">
        <v>1.7381665488534502E-2</v>
      </c>
      <c r="K83" s="98">
        <v>3.9042310398990825E-4</v>
      </c>
    </row>
    <row r="84" spans="2:11" s="148" customFormat="1">
      <c r="B84" s="90" t="s">
        <v>1918</v>
      </c>
      <c r="C84" s="87">
        <v>5087</v>
      </c>
      <c r="D84" s="100" t="s">
        <v>902</v>
      </c>
      <c r="E84" s="122">
        <v>39713</v>
      </c>
      <c r="F84" s="97">
        <v>1305.4744251309951</v>
      </c>
      <c r="G84" s="99">
        <v>19.040000000000003</v>
      </c>
      <c r="H84" s="97">
        <v>0.96969664702251324</v>
      </c>
      <c r="I84" s="98">
        <v>1.2449594368257684E-6</v>
      </c>
      <c r="J84" s="98">
        <v>1.4891488674328899E-3</v>
      </c>
      <c r="K84" s="98">
        <v>3.3448930628064027E-5</v>
      </c>
    </row>
    <row r="85" spans="2:11" s="148" customFormat="1">
      <c r="B85" s="90" t="s">
        <v>1919</v>
      </c>
      <c r="C85" s="87">
        <v>5223</v>
      </c>
      <c r="D85" s="100" t="s">
        <v>902</v>
      </c>
      <c r="E85" s="122">
        <v>40749</v>
      </c>
      <c r="F85" s="97">
        <v>3033.242275549575</v>
      </c>
      <c r="G85" s="99">
        <v>47.85</v>
      </c>
      <c r="H85" s="97">
        <v>5.6635180810123051</v>
      </c>
      <c r="I85" s="98">
        <v>6.6841158355917152E-6</v>
      </c>
      <c r="J85" s="98">
        <v>8.6973813531494686E-3</v>
      </c>
      <c r="K85" s="98">
        <v>1.9535864539105572E-4</v>
      </c>
    </row>
    <row r="86" spans="2:11" s="148" customFormat="1">
      <c r="B86" s="90" t="s">
        <v>1920</v>
      </c>
      <c r="C86" s="87">
        <v>5082</v>
      </c>
      <c r="D86" s="100" t="s">
        <v>902</v>
      </c>
      <c r="E86" s="122">
        <v>39412</v>
      </c>
      <c r="F86" s="97">
        <v>942.45070267540848</v>
      </c>
      <c r="G86" s="99">
        <v>10.18</v>
      </c>
      <c r="H86" s="97">
        <v>0.37441882677940114</v>
      </c>
      <c r="I86" s="98">
        <v>9.2306717234556438E-7</v>
      </c>
      <c r="J86" s="98">
        <v>5.7498948104659344E-4</v>
      </c>
      <c r="K86" s="98">
        <v>1.2915285828037461E-5</v>
      </c>
    </row>
    <row r="87" spans="2:11" s="148" customFormat="1">
      <c r="B87" s="90" t="s">
        <v>1921</v>
      </c>
      <c r="C87" s="87">
        <v>5270</v>
      </c>
      <c r="D87" s="100" t="s">
        <v>902</v>
      </c>
      <c r="E87" s="122">
        <v>42338</v>
      </c>
      <c r="F87" s="97">
        <v>2513.139141426776</v>
      </c>
      <c r="G87" s="99">
        <v>100</v>
      </c>
      <c r="H87" s="97">
        <v>9.8062689307655582</v>
      </c>
      <c r="I87" s="98">
        <v>7.0195795357367608E-6</v>
      </c>
      <c r="J87" s="98">
        <v>1.5059342854108922E-2</v>
      </c>
      <c r="K87" s="98">
        <v>3.3825960953096031E-4</v>
      </c>
    </row>
    <row r="88" spans="2:11" s="148" customFormat="1">
      <c r="B88" s="90" t="s">
        <v>1922</v>
      </c>
      <c r="C88" s="87">
        <v>4023</v>
      </c>
      <c r="D88" s="100" t="s">
        <v>945</v>
      </c>
      <c r="E88" s="122">
        <v>39205</v>
      </c>
      <c r="F88" s="97">
        <v>2224.0815323130482</v>
      </c>
      <c r="G88" s="99">
        <v>55.26</v>
      </c>
      <c r="H88" s="97">
        <v>5.219499914825259</v>
      </c>
      <c r="I88" s="98">
        <v>1.7546699262513376E-5</v>
      </c>
      <c r="J88" s="98">
        <v>8.0155091910384269E-3</v>
      </c>
      <c r="K88" s="98">
        <v>1.8004258455492302E-4</v>
      </c>
    </row>
    <row r="89" spans="2:11" s="148" customFormat="1">
      <c r="B89" s="90" t="s">
        <v>1923</v>
      </c>
      <c r="C89" s="87">
        <v>5064</v>
      </c>
      <c r="D89" s="100" t="s">
        <v>902</v>
      </c>
      <c r="E89" s="122">
        <v>39356</v>
      </c>
      <c r="F89" s="97">
        <v>2188.6227003802805</v>
      </c>
      <c r="G89" s="99">
        <v>89.83</v>
      </c>
      <c r="H89" s="97">
        <v>7.6714701103896621</v>
      </c>
      <c r="I89" s="98">
        <v>6.2666783080404915E-7</v>
      </c>
      <c r="J89" s="98">
        <v>1.1780963728718353E-2</v>
      </c>
      <c r="K89" s="98">
        <v>2.6462138682813554E-4</v>
      </c>
    </row>
    <row r="90" spans="2:11" s="148" customFormat="1">
      <c r="B90" s="90" t="s">
        <v>1924</v>
      </c>
      <c r="C90" s="87">
        <v>5121</v>
      </c>
      <c r="D90" s="100" t="s">
        <v>278</v>
      </c>
      <c r="E90" s="122">
        <v>39988</v>
      </c>
      <c r="F90" s="97">
        <v>32180.611836585238</v>
      </c>
      <c r="G90" s="99">
        <v>18.7575</v>
      </c>
      <c r="H90" s="97">
        <v>6.0362782651016191</v>
      </c>
      <c r="I90" s="98">
        <v>8.6034331251329612E-5</v>
      </c>
      <c r="J90" s="98">
        <v>9.2698236810312001E-3</v>
      </c>
      <c r="K90" s="98">
        <v>2.0821671763126878E-4</v>
      </c>
    </row>
    <row r="91" spans="2:11" s="148" customFormat="1">
      <c r="B91" s="90" t="s">
        <v>1925</v>
      </c>
      <c r="C91" s="87">
        <v>5258</v>
      </c>
      <c r="D91" s="100" t="s">
        <v>278</v>
      </c>
      <c r="E91" s="122">
        <v>42036</v>
      </c>
      <c r="F91" s="97">
        <v>13643.132102736048</v>
      </c>
      <c r="G91" s="99">
        <v>70.728099999999998</v>
      </c>
      <c r="H91" s="97">
        <v>9.6495281177540129</v>
      </c>
      <c r="I91" s="98">
        <v>3.107783994961051E-5</v>
      </c>
      <c r="J91" s="98">
        <v>1.4818638294705373E-2</v>
      </c>
      <c r="K91" s="98">
        <v>3.3285295725768725E-4</v>
      </c>
    </row>
    <row r="92" spans="2:11" s="148" customFormat="1">
      <c r="B92" s="90" t="s">
        <v>1926</v>
      </c>
      <c r="C92" s="87">
        <v>5255</v>
      </c>
      <c r="D92" s="100" t="s">
        <v>902</v>
      </c>
      <c r="E92" s="122">
        <v>41407</v>
      </c>
      <c r="F92" s="97">
        <v>161.00968221277358</v>
      </c>
      <c r="G92" s="99">
        <v>47.88</v>
      </c>
      <c r="H92" s="97">
        <v>0.30078314118025423</v>
      </c>
      <c r="I92" s="98">
        <v>1.4950839259257652E-5</v>
      </c>
      <c r="J92" s="98">
        <v>4.6190824254864477E-4</v>
      </c>
      <c r="K92" s="98">
        <v>1.0375280201619519E-5</v>
      </c>
    </row>
    <row r="93" spans="2:11" s="148" customFormat="1">
      <c r="B93" s="90" t="s">
        <v>1927</v>
      </c>
      <c r="C93" s="87">
        <v>5075</v>
      </c>
      <c r="D93" s="100" t="s">
        <v>902</v>
      </c>
      <c r="E93" s="122">
        <v>38995</v>
      </c>
      <c r="F93" s="97">
        <v>1816.6830321174309</v>
      </c>
      <c r="G93" s="99">
        <v>15.86</v>
      </c>
      <c r="H93" s="97">
        <v>1.1242319335191553</v>
      </c>
      <c r="I93" s="98">
        <v>2.4979090891990266E-6</v>
      </c>
      <c r="J93" s="98">
        <v>1.7264664322316355E-3</v>
      </c>
      <c r="K93" s="98">
        <v>3.8779504981895088E-5</v>
      </c>
    </row>
    <row r="94" spans="2:11" s="148" customFormat="1">
      <c r="B94" s="90" t="s">
        <v>1928</v>
      </c>
      <c r="C94" s="87">
        <v>4029</v>
      </c>
      <c r="D94" s="100" t="s">
        <v>902</v>
      </c>
      <c r="E94" s="122">
        <v>39317</v>
      </c>
      <c r="F94" s="97">
        <v>801.2302990199928</v>
      </c>
      <c r="G94" s="99">
        <v>101.88999999999999</v>
      </c>
      <c r="H94" s="97">
        <v>3.1855990194303314</v>
      </c>
      <c r="I94" s="98">
        <v>3.9379909732961164E-6</v>
      </c>
      <c r="J94" s="98">
        <v>4.8920775238793478E-3</v>
      </c>
      <c r="K94" s="98">
        <v>1.0988475719384444E-4</v>
      </c>
    </row>
    <row r="95" spans="2:11" s="148" customFormat="1">
      <c r="B95" s="90" t="s">
        <v>1929</v>
      </c>
      <c r="C95" s="87">
        <v>4024</v>
      </c>
      <c r="D95" s="100" t="s">
        <v>945</v>
      </c>
      <c r="E95" s="122">
        <v>39224</v>
      </c>
      <c r="F95" s="97">
        <v>351.53364077311403</v>
      </c>
      <c r="G95" s="99">
        <v>94.76</v>
      </c>
      <c r="H95" s="97">
        <v>1.4146938283704606</v>
      </c>
      <c r="I95" s="98">
        <v>6.6386875162021221E-6</v>
      </c>
      <c r="J95" s="98">
        <v>2.1725244887159647E-3</v>
      </c>
      <c r="K95" s="98">
        <v>4.8798761829703674E-5</v>
      </c>
    </row>
    <row r="96" spans="2:11" s="148" customFormat="1">
      <c r="B96" s="90" t="s">
        <v>1930</v>
      </c>
      <c r="C96" s="87">
        <v>5073</v>
      </c>
      <c r="D96" s="100" t="s">
        <v>945</v>
      </c>
      <c r="E96" s="122">
        <v>38896</v>
      </c>
      <c r="F96" s="97">
        <v>2656.9547428454157</v>
      </c>
      <c r="G96" s="99">
        <v>31.230000000000004</v>
      </c>
      <c r="H96" s="97">
        <v>3.5235948348502895</v>
      </c>
      <c r="I96" s="98">
        <v>4.3866748156283436E-5</v>
      </c>
      <c r="J96" s="98">
        <v>5.4111327225078738E-3</v>
      </c>
      <c r="K96" s="98">
        <v>1.2154365961170094E-4</v>
      </c>
    </row>
    <row r="97" spans="2:11" s="148" customFormat="1">
      <c r="B97" s="90" t="s">
        <v>1931</v>
      </c>
      <c r="C97" s="87">
        <v>5225</v>
      </c>
      <c r="D97" s="100" t="s">
        <v>902</v>
      </c>
      <c r="E97" s="122">
        <v>41819</v>
      </c>
      <c r="F97" s="97">
        <v>4162.7685658638593</v>
      </c>
      <c r="G97" s="99">
        <v>33.839999999999996</v>
      </c>
      <c r="H97" s="97">
        <v>5.4961692676635652</v>
      </c>
      <c r="I97" s="98">
        <v>4.9274100708959236E-6</v>
      </c>
      <c r="J97" s="98">
        <v>8.4403862437720002E-3</v>
      </c>
      <c r="K97" s="98">
        <v>1.8958607840778466E-4</v>
      </c>
    </row>
    <row r="98" spans="2:11" s="148" customFormat="1">
      <c r="B98" s="90" t="s">
        <v>1932</v>
      </c>
      <c r="C98" s="87">
        <v>5083</v>
      </c>
      <c r="D98" s="100" t="s">
        <v>902</v>
      </c>
      <c r="E98" s="122">
        <v>39414</v>
      </c>
      <c r="F98" s="97">
        <v>1080.2520120770785</v>
      </c>
      <c r="G98" s="99">
        <v>83.89</v>
      </c>
      <c r="H98" s="97">
        <v>3.5361385548811777</v>
      </c>
      <c r="I98" s="98">
        <v>8.5209381411698828E-6</v>
      </c>
      <c r="J98" s="98">
        <v>5.4303959287226719E-3</v>
      </c>
      <c r="K98" s="98">
        <v>1.21976345464972E-4</v>
      </c>
    </row>
    <row r="99" spans="2:11" s="148" customFormat="1">
      <c r="B99" s="90" t="s">
        <v>1933</v>
      </c>
      <c r="C99" s="87">
        <v>5038</v>
      </c>
      <c r="D99" s="100" t="s">
        <v>945</v>
      </c>
      <c r="E99" s="122">
        <v>39463</v>
      </c>
      <c r="F99" s="97">
        <v>2213.5254263389206</v>
      </c>
      <c r="G99" s="99">
        <v>53.61</v>
      </c>
      <c r="H99" s="97">
        <v>5.0399961431900415</v>
      </c>
      <c r="I99" s="98">
        <v>4.1068649184530098E-6</v>
      </c>
      <c r="J99" s="98">
        <v>7.7398478911346949E-3</v>
      </c>
      <c r="K99" s="98">
        <v>1.7385074175198215E-4</v>
      </c>
    </row>
    <row r="100" spans="2:11" s="148" customFormat="1">
      <c r="B100" s="90" t="s">
        <v>1934</v>
      </c>
      <c r="C100" s="87">
        <v>5269</v>
      </c>
      <c r="D100" s="100" t="s">
        <v>945</v>
      </c>
      <c r="E100" s="122">
        <v>41730</v>
      </c>
      <c r="F100" s="97">
        <v>644.50677828057223</v>
      </c>
      <c r="G100" s="99">
        <v>89.05</v>
      </c>
      <c r="H100" s="97">
        <v>2.437366197670658</v>
      </c>
      <c r="I100" s="98">
        <v>9.1524825310392967E-6</v>
      </c>
      <c r="J100" s="98">
        <v>3.7430273930772928E-3</v>
      </c>
      <c r="K100" s="98">
        <v>8.4075048739630466E-5</v>
      </c>
    </row>
    <row r="101" spans="2:11" s="148" customFormat="1">
      <c r="B101" s="90" t="s">
        <v>1935</v>
      </c>
      <c r="C101" s="87">
        <v>5227</v>
      </c>
      <c r="D101" s="100" t="s">
        <v>902</v>
      </c>
      <c r="E101" s="122">
        <v>40997</v>
      </c>
      <c r="F101" s="97">
        <v>553.60309056774827</v>
      </c>
      <c r="G101" s="99">
        <v>61.629999999999995</v>
      </c>
      <c r="H101" s="97">
        <v>1.3313882357678894</v>
      </c>
      <c r="I101" s="98">
        <v>1.4888108465162865E-6</v>
      </c>
      <c r="J101" s="98">
        <v>2.0445933163685524E-3</v>
      </c>
      <c r="K101" s="98">
        <v>4.5925200292238163E-5</v>
      </c>
    </row>
    <row r="102" spans="2:11" s="148" customFormat="1">
      <c r="B102" s="90" t="s">
        <v>1936</v>
      </c>
      <c r="C102" s="87">
        <v>5257</v>
      </c>
      <c r="D102" s="100" t="s">
        <v>902</v>
      </c>
      <c r="E102" s="122">
        <v>42033</v>
      </c>
      <c r="F102" s="97">
        <v>1103.1144838811704</v>
      </c>
      <c r="G102" s="99">
        <v>92.79</v>
      </c>
      <c r="H102" s="97">
        <v>3.9939227938853858</v>
      </c>
      <c r="I102" s="98">
        <v>1.8795785572122264E-5</v>
      </c>
      <c r="J102" s="98">
        <v>6.1334084462300329E-3</v>
      </c>
      <c r="K102" s="98">
        <v>1.377672562617558E-4</v>
      </c>
    </row>
    <row r="103" spans="2:11" s="148" customFormat="1">
      <c r="B103" s="90" t="s">
        <v>1937</v>
      </c>
      <c r="C103" s="87">
        <v>5094</v>
      </c>
      <c r="D103" s="100" t="s">
        <v>902</v>
      </c>
      <c r="E103" s="122">
        <v>39716</v>
      </c>
      <c r="F103" s="97">
        <v>1195.3364258650881</v>
      </c>
      <c r="G103" s="99">
        <v>99.539999999999992</v>
      </c>
      <c r="H103" s="97">
        <v>4.6427987061312237</v>
      </c>
      <c r="I103" s="98">
        <v>8.1168106338509791E-6</v>
      </c>
      <c r="J103" s="98">
        <v>7.1298776335705751E-3</v>
      </c>
      <c r="K103" s="98">
        <v>1.6014972550260168E-4</v>
      </c>
    </row>
    <row r="104" spans="2:11" s="148" customFormat="1">
      <c r="B104" s="151"/>
    </row>
    <row r="105" spans="2:11" s="148" customFormat="1">
      <c r="B105" s="151"/>
    </row>
    <row r="106" spans="2:11" s="148" customFormat="1">
      <c r="B106" s="174" t="s">
        <v>2446</v>
      </c>
    </row>
    <row r="107" spans="2:11" s="148" customFormat="1">
      <c r="B107" s="174" t="s">
        <v>135</v>
      </c>
    </row>
    <row r="108" spans="2:11" s="148" customFormat="1">
      <c r="B108" s="152"/>
    </row>
    <row r="109" spans="2:11" s="148" customFormat="1">
      <c r="B109" s="151"/>
    </row>
    <row r="110" spans="2:11" s="148" customFormat="1">
      <c r="B110" s="151"/>
    </row>
    <row r="111" spans="2:11" s="148" customFormat="1">
      <c r="B111" s="151"/>
    </row>
    <row r="112" spans="2:11" s="148" customFormat="1">
      <c r="B112" s="151"/>
    </row>
    <row r="113" spans="2:2" s="148" customFormat="1">
      <c r="B113" s="151"/>
    </row>
    <row r="114" spans="2:2" s="148" customFormat="1">
      <c r="B114" s="151"/>
    </row>
    <row r="115" spans="2:2" s="159" customFormat="1" ht="15">
      <c r="B115" s="158"/>
    </row>
    <row r="116" spans="2:2" s="148" customFormat="1">
      <c r="B116" s="151"/>
    </row>
    <row r="117" spans="2:2" s="148" customFormat="1">
      <c r="B117" s="151"/>
    </row>
    <row r="118" spans="2:2" s="148" customFormat="1">
      <c r="B118" s="151"/>
    </row>
    <row r="119" spans="2:2" s="148" customFormat="1">
      <c r="B119" s="151"/>
    </row>
    <row r="120" spans="2:2" s="148" customFormat="1">
      <c r="B120" s="151"/>
    </row>
    <row r="121" spans="2:2" s="148" customFormat="1">
      <c r="B121" s="151"/>
    </row>
    <row r="122" spans="2:2" s="148" customFormat="1">
      <c r="B122" s="151"/>
    </row>
    <row r="123" spans="2:2" s="148" customFormat="1">
      <c r="B123" s="151"/>
    </row>
    <row r="124" spans="2:2" s="148" customFormat="1">
      <c r="B124" s="151"/>
    </row>
    <row r="125" spans="2:2" s="148" customFormat="1">
      <c r="B125" s="151"/>
    </row>
    <row r="126" spans="2:2" s="148" customFormat="1">
      <c r="B126" s="151"/>
    </row>
    <row r="127" spans="2:2" s="148" customFormat="1">
      <c r="B127" s="151"/>
    </row>
    <row r="128" spans="2:2" s="148" customFormat="1">
      <c r="B128" s="151"/>
    </row>
    <row r="129" spans="1:11" s="148" customFormat="1">
      <c r="B129" s="151"/>
    </row>
    <row r="130" spans="1:11" s="148" customFormat="1">
      <c r="B130" s="151"/>
    </row>
    <row r="131" spans="1:11" s="148" customFormat="1">
      <c r="B131" s="151"/>
    </row>
    <row r="132" spans="1:11" s="148" customFormat="1">
      <c r="B132" s="151"/>
    </row>
    <row r="133" spans="1:11" s="148" customFormat="1">
      <c r="B133" s="151"/>
    </row>
    <row r="134" spans="1:11" s="148" customFormat="1">
      <c r="B134" s="151"/>
    </row>
    <row r="135" spans="1:11">
      <c r="A135" s="148"/>
      <c r="B135" s="151"/>
      <c r="C135" s="148"/>
      <c r="D135" s="148"/>
      <c r="E135" s="148"/>
      <c r="F135" s="148"/>
      <c r="G135" s="148"/>
      <c r="H135" s="148"/>
      <c r="I135" s="148"/>
      <c r="J135" s="148"/>
      <c r="K135" s="148"/>
    </row>
    <row r="136" spans="1:11">
      <c r="A136" s="148"/>
      <c r="B136" s="151"/>
      <c r="C136" s="148"/>
      <c r="D136" s="148"/>
      <c r="E136" s="148"/>
      <c r="F136" s="148"/>
      <c r="G136" s="148"/>
      <c r="H136" s="148"/>
      <c r="I136" s="148"/>
      <c r="J136" s="148"/>
      <c r="K136" s="148"/>
    </row>
    <row r="137" spans="1:11">
      <c r="A137" s="148"/>
      <c r="B137" s="151"/>
      <c r="C137" s="148"/>
      <c r="D137" s="148"/>
      <c r="E137" s="148"/>
      <c r="F137" s="148"/>
      <c r="G137" s="148"/>
      <c r="H137" s="148"/>
      <c r="I137" s="148"/>
      <c r="J137" s="148"/>
      <c r="K137" s="148"/>
    </row>
    <row r="138" spans="1:11">
      <c r="A138" s="148"/>
      <c r="B138" s="151"/>
      <c r="C138" s="148"/>
      <c r="D138" s="148"/>
      <c r="E138" s="148"/>
      <c r="F138" s="148"/>
      <c r="G138" s="148"/>
      <c r="H138" s="148"/>
      <c r="I138" s="148"/>
      <c r="J138" s="148"/>
      <c r="K138" s="148"/>
    </row>
    <row r="139" spans="1:11">
      <c r="A139" s="148"/>
      <c r="B139" s="151"/>
      <c r="C139" s="148"/>
      <c r="D139" s="148"/>
      <c r="E139" s="148"/>
      <c r="F139" s="148"/>
      <c r="G139" s="148"/>
      <c r="H139" s="148"/>
      <c r="I139" s="148"/>
      <c r="J139" s="148"/>
      <c r="K139" s="148"/>
    </row>
    <row r="140" spans="1:11">
      <c r="A140" s="148"/>
      <c r="B140" s="151"/>
      <c r="C140" s="148"/>
      <c r="D140" s="148"/>
      <c r="E140" s="148"/>
      <c r="F140" s="148"/>
      <c r="G140" s="148"/>
      <c r="H140" s="148"/>
      <c r="I140" s="148"/>
      <c r="J140" s="148"/>
      <c r="K140" s="148"/>
    </row>
    <row r="141" spans="1:11">
      <c r="A141" s="148"/>
      <c r="B141" s="151"/>
      <c r="C141" s="148"/>
      <c r="D141" s="148"/>
      <c r="E141" s="148"/>
      <c r="F141" s="148"/>
      <c r="G141" s="148"/>
      <c r="H141" s="148"/>
      <c r="I141" s="148"/>
      <c r="J141" s="148"/>
      <c r="K141" s="148"/>
    </row>
    <row r="142" spans="1:11">
      <c r="A142" s="148"/>
      <c r="B142" s="151"/>
      <c r="C142" s="148"/>
      <c r="D142" s="148"/>
      <c r="E142" s="148"/>
      <c r="F142" s="148"/>
      <c r="G142" s="148"/>
      <c r="H142" s="148"/>
      <c r="I142" s="148"/>
      <c r="J142" s="148"/>
      <c r="K142" s="148"/>
    </row>
    <row r="143" spans="1:11">
      <c r="A143" s="148"/>
      <c r="B143" s="151"/>
      <c r="C143" s="148"/>
      <c r="D143" s="148"/>
      <c r="E143" s="148"/>
      <c r="F143" s="148"/>
      <c r="G143" s="148"/>
      <c r="H143" s="148"/>
      <c r="I143" s="148"/>
      <c r="J143" s="148"/>
      <c r="K143" s="148"/>
    </row>
    <row r="144" spans="1:11">
      <c r="A144" s="148"/>
      <c r="B144" s="151"/>
      <c r="C144" s="148"/>
      <c r="D144" s="148"/>
      <c r="E144" s="148"/>
      <c r="F144" s="148"/>
      <c r="G144" s="148"/>
      <c r="H144" s="148"/>
      <c r="I144" s="148"/>
      <c r="J144" s="148"/>
      <c r="K144" s="148"/>
    </row>
    <row r="145" spans="1:11">
      <c r="A145" s="148"/>
      <c r="B145" s="151"/>
      <c r="C145" s="148"/>
      <c r="D145" s="148"/>
      <c r="E145" s="148"/>
      <c r="F145" s="148"/>
      <c r="G145" s="148"/>
      <c r="H145" s="148"/>
      <c r="I145" s="148"/>
      <c r="J145" s="148"/>
      <c r="K145" s="148"/>
    </row>
    <row r="146" spans="1:11">
      <c r="A146" s="148"/>
      <c r="B146" s="151"/>
      <c r="C146" s="148"/>
      <c r="D146" s="148"/>
      <c r="E146" s="148"/>
      <c r="F146" s="148"/>
      <c r="G146" s="148"/>
      <c r="H146" s="148"/>
      <c r="I146" s="148"/>
      <c r="J146" s="148"/>
      <c r="K146" s="148"/>
    </row>
    <row r="147" spans="1:11">
      <c r="A147" s="148"/>
      <c r="B147" s="151"/>
      <c r="C147" s="148"/>
      <c r="D147" s="148"/>
      <c r="E147" s="148"/>
      <c r="F147" s="148"/>
      <c r="G147" s="148"/>
      <c r="H147" s="148"/>
      <c r="I147" s="148"/>
      <c r="J147" s="148"/>
      <c r="K147" s="148"/>
    </row>
    <row r="148" spans="1:11">
      <c r="A148" s="148"/>
      <c r="B148" s="151"/>
      <c r="C148" s="148"/>
      <c r="D148" s="148"/>
      <c r="E148" s="148"/>
      <c r="F148" s="148"/>
      <c r="G148" s="148"/>
      <c r="H148" s="148"/>
      <c r="I148" s="148"/>
      <c r="J148" s="148"/>
      <c r="K148" s="148"/>
    </row>
    <row r="149" spans="1:11">
      <c r="A149" s="148"/>
      <c r="B149" s="151"/>
      <c r="C149" s="148"/>
      <c r="D149" s="148"/>
      <c r="E149" s="148"/>
      <c r="F149" s="148"/>
      <c r="G149" s="148"/>
      <c r="H149" s="148"/>
      <c r="I149" s="148"/>
      <c r="J149" s="148"/>
      <c r="K149" s="148"/>
    </row>
    <row r="150" spans="1:11">
      <c r="A150" s="148"/>
      <c r="B150" s="151"/>
      <c r="C150" s="148"/>
      <c r="D150" s="148"/>
      <c r="E150" s="148"/>
      <c r="F150" s="148"/>
      <c r="G150" s="148"/>
      <c r="H150" s="148"/>
      <c r="I150" s="148"/>
      <c r="J150" s="148"/>
      <c r="K150" s="148"/>
    </row>
    <row r="151" spans="1:11">
      <c r="A151" s="148"/>
      <c r="B151" s="151"/>
      <c r="C151" s="148"/>
      <c r="D151" s="148"/>
      <c r="E151" s="148"/>
      <c r="F151" s="148"/>
      <c r="G151" s="148"/>
      <c r="H151" s="148"/>
      <c r="I151" s="148"/>
      <c r="J151" s="148"/>
      <c r="K151" s="148"/>
    </row>
    <row r="152" spans="1:11">
      <c r="A152" s="148"/>
      <c r="B152" s="151"/>
      <c r="C152" s="148"/>
      <c r="D152" s="148"/>
      <c r="E152" s="148"/>
      <c r="F152" s="148"/>
      <c r="G152" s="148"/>
      <c r="H152" s="148"/>
      <c r="I152" s="148"/>
      <c r="J152" s="148"/>
      <c r="K152" s="148"/>
    </row>
    <row r="153" spans="1:11">
      <c r="A153" s="148"/>
      <c r="B153" s="151"/>
      <c r="C153" s="148"/>
      <c r="D153" s="148"/>
      <c r="E153" s="148"/>
      <c r="F153" s="148"/>
      <c r="G153" s="148"/>
      <c r="H153" s="148"/>
      <c r="I153" s="148"/>
      <c r="J153" s="148"/>
      <c r="K153" s="148"/>
    </row>
    <row r="154" spans="1:11">
      <c r="A154" s="148"/>
      <c r="B154" s="151"/>
      <c r="C154" s="148"/>
      <c r="D154" s="148"/>
      <c r="E154" s="148"/>
      <c r="F154" s="148"/>
      <c r="G154" s="148"/>
      <c r="H154" s="148"/>
      <c r="I154" s="148"/>
      <c r="J154" s="148"/>
      <c r="K154" s="148"/>
    </row>
    <row r="155" spans="1:11">
      <c r="A155" s="148"/>
      <c r="B155" s="151"/>
      <c r="C155" s="148"/>
      <c r="D155" s="148"/>
      <c r="E155" s="148"/>
      <c r="F155" s="148"/>
      <c r="G155" s="148"/>
      <c r="H155" s="148"/>
      <c r="I155" s="148"/>
      <c r="J155" s="148"/>
      <c r="K155" s="148"/>
    </row>
    <row r="156" spans="1:11">
      <c r="A156" s="148"/>
      <c r="B156" s="151"/>
      <c r="C156" s="148"/>
      <c r="D156" s="148"/>
      <c r="E156" s="148"/>
      <c r="F156" s="148"/>
      <c r="G156" s="148"/>
      <c r="H156" s="148"/>
      <c r="I156" s="148"/>
      <c r="J156" s="148"/>
      <c r="K156" s="148"/>
    </row>
    <row r="157" spans="1:11">
      <c r="A157" s="148"/>
      <c r="B157" s="151"/>
      <c r="C157" s="148"/>
      <c r="D157" s="148"/>
      <c r="E157" s="148"/>
      <c r="F157" s="148"/>
      <c r="G157" s="148"/>
      <c r="H157" s="148"/>
      <c r="I157" s="148"/>
      <c r="J157" s="148"/>
      <c r="K157" s="148"/>
    </row>
    <row r="158" spans="1:11">
      <c r="A158" s="148"/>
      <c r="B158" s="151"/>
      <c r="C158" s="148"/>
      <c r="D158" s="148"/>
      <c r="E158" s="148"/>
      <c r="F158" s="148"/>
      <c r="G158" s="148"/>
      <c r="H158" s="148"/>
      <c r="I158" s="148"/>
      <c r="J158" s="148"/>
      <c r="K158" s="148"/>
    </row>
    <row r="159" spans="1:11">
      <c r="A159" s="148"/>
      <c r="B159" s="151"/>
      <c r="C159" s="148"/>
      <c r="D159" s="148"/>
      <c r="E159" s="148"/>
      <c r="F159" s="148"/>
      <c r="G159" s="148"/>
      <c r="H159" s="148"/>
      <c r="I159" s="148"/>
      <c r="J159" s="148"/>
      <c r="K159" s="148"/>
    </row>
    <row r="160" spans="1:11">
      <c r="A160" s="148"/>
      <c r="B160" s="151"/>
      <c r="C160" s="148"/>
      <c r="D160" s="148"/>
      <c r="E160" s="148"/>
      <c r="F160" s="148"/>
      <c r="G160" s="148"/>
      <c r="H160" s="148"/>
      <c r="I160" s="148"/>
      <c r="J160" s="148"/>
      <c r="K160" s="148"/>
    </row>
    <row r="161" spans="1:11">
      <c r="A161" s="148"/>
      <c r="B161" s="151"/>
      <c r="C161" s="148"/>
      <c r="D161" s="148"/>
      <c r="E161" s="148"/>
      <c r="F161" s="148"/>
      <c r="G161" s="148"/>
      <c r="H161" s="148"/>
      <c r="I161" s="148"/>
      <c r="J161" s="148"/>
      <c r="K161" s="148"/>
    </row>
    <row r="162" spans="1:11">
      <c r="A162" s="148"/>
      <c r="B162" s="151"/>
      <c r="C162" s="148"/>
      <c r="D162" s="148"/>
      <c r="E162" s="148"/>
      <c r="F162" s="148"/>
      <c r="G162" s="148"/>
      <c r="H162" s="148"/>
      <c r="I162" s="148"/>
      <c r="J162" s="148"/>
      <c r="K162" s="148"/>
    </row>
    <row r="163" spans="1:11">
      <c r="A163" s="148"/>
      <c r="B163" s="151"/>
      <c r="C163" s="148"/>
      <c r="D163" s="148"/>
      <c r="E163" s="148"/>
      <c r="F163" s="148"/>
      <c r="G163" s="148"/>
      <c r="H163" s="148"/>
      <c r="I163" s="148"/>
      <c r="J163" s="148"/>
      <c r="K163" s="148"/>
    </row>
    <row r="164" spans="1:11">
      <c r="A164" s="148"/>
      <c r="B164" s="151"/>
      <c r="C164" s="148"/>
      <c r="D164" s="148"/>
      <c r="E164" s="148"/>
      <c r="F164" s="148"/>
      <c r="G164" s="148"/>
      <c r="H164" s="148"/>
      <c r="I164" s="148"/>
      <c r="J164" s="148"/>
      <c r="K164" s="148"/>
    </row>
    <row r="165" spans="1:11">
      <c r="A165" s="148"/>
      <c r="B165" s="151"/>
      <c r="C165" s="148"/>
      <c r="D165" s="148"/>
      <c r="E165" s="148"/>
      <c r="F165" s="148"/>
      <c r="G165" s="148"/>
      <c r="H165" s="148"/>
      <c r="I165" s="148"/>
      <c r="J165" s="148"/>
      <c r="K165" s="148"/>
    </row>
    <row r="166" spans="1:11">
      <c r="A166" s="148"/>
      <c r="B166" s="151"/>
      <c r="C166" s="148"/>
      <c r="D166" s="148"/>
      <c r="E166" s="148"/>
      <c r="F166" s="148"/>
      <c r="G166" s="148"/>
      <c r="H166" s="148"/>
      <c r="I166" s="148"/>
      <c r="J166" s="148"/>
      <c r="K166" s="148"/>
    </row>
    <row r="167" spans="1:11">
      <c r="A167" s="148"/>
      <c r="B167" s="151"/>
      <c r="C167" s="148"/>
      <c r="D167" s="148"/>
      <c r="E167" s="148"/>
      <c r="F167" s="148"/>
      <c r="G167" s="148"/>
      <c r="H167" s="148"/>
      <c r="I167" s="148"/>
      <c r="J167" s="148"/>
      <c r="K167" s="148"/>
    </row>
    <row r="168" spans="1:11">
      <c r="A168" s="148"/>
      <c r="B168" s="151"/>
      <c r="C168" s="148"/>
      <c r="D168" s="148"/>
      <c r="E168" s="148"/>
      <c r="F168" s="148"/>
      <c r="G168" s="148"/>
      <c r="H168" s="148"/>
      <c r="I168" s="148"/>
      <c r="J168" s="148"/>
      <c r="K168" s="148"/>
    </row>
    <row r="169" spans="1:11">
      <c r="A169" s="148"/>
      <c r="B169" s="151"/>
      <c r="C169" s="148"/>
      <c r="D169" s="148"/>
      <c r="E169" s="148"/>
      <c r="F169" s="148"/>
      <c r="G169" s="148"/>
      <c r="H169" s="148"/>
      <c r="I169" s="148"/>
      <c r="J169" s="148"/>
      <c r="K169" s="148"/>
    </row>
    <row r="170" spans="1:11">
      <c r="A170" s="148"/>
      <c r="B170" s="151"/>
      <c r="C170" s="148"/>
      <c r="D170" s="148"/>
      <c r="E170" s="148"/>
      <c r="F170" s="148"/>
      <c r="G170" s="148"/>
      <c r="H170" s="148"/>
      <c r="I170" s="148"/>
      <c r="J170" s="148"/>
      <c r="K170" s="148"/>
    </row>
    <row r="171" spans="1:11">
      <c r="A171" s="148"/>
      <c r="B171" s="151"/>
      <c r="C171" s="148"/>
      <c r="D171" s="148"/>
      <c r="E171" s="148"/>
      <c r="F171" s="148"/>
      <c r="G171" s="148"/>
      <c r="H171" s="148"/>
      <c r="I171" s="148"/>
      <c r="J171" s="148"/>
      <c r="K171" s="148"/>
    </row>
    <row r="172" spans="1:11">
      <c r="A172" s="148"/>
      <c r="B172" s="151"/>
      <c r="C172" s="148"/>
      <c r="D172" s="148"/>
      <c r="E172" s="148"/>
      <c r="F172" s="148"/>
      <c r="G172" s="148"/>
      <c r="H172" s="148"/>
      <c r="I172" s="148"/>
      <c r="J172" s="148"/>
      <c r="K172" s="148"/>
    </row>
    <row r="173" spans="1:11">
      <c r="A173" s="148"/>
      <c r="B173" s="151"/>
      <c r="C173" s="148"/>
      <c r="D173" s="148"/>
      <c r="E173" s="148"/>
      <c r="F173" s="148"/>
      <c r="G173" s="148"/>
      <c r="H173" s="148"/>
      <c r="I173" s="148"/>
      <c r="J173" s="148"/>
      <c r="K173" s="148"/>
    </row>
    <row r="174" spans="1:11">
      <c r="A174" s="148"/>
      <c r="B174" s="151"/>
      <c r="C174" s="148"/>
      <c r="D174" s="148"/>
      <c r="E174" s="148"/>
      <c r="F174" s="148"/>
      <c r="G174" s="148"/>
      <c r="H174" s="148"/>
      <c r="I174" s="148"/>
      <c r="J174" s="148"/>
      <c r="K174" s="148"/>
    </row>
    <row r="175" spans="1:11">
      <c r="A175" s="148"/>
      <c r="B175" s="151"/>
      <c r="C175" s="148"/>
      <c r="D175" s="148"/>
      <c r="E175" s="148"/>
      <c r="F175" s="148"/>
      <c r="G175" s="148"/>
      <c r="H175" s="148"/>
      <c r="I175" s="148"/>
      <c r="J175" s="148"/>
      <c r="K175" s="148"/>
    </row>
    <row r="176" spans="1:11">
      <c r="A176" s="148"/>
      <c r="B176" s="151"/>
      <c r="C176" s="148"/>
      <c r="D176" s="148"/>
      <c r="E176" s="148"/>
      <c r="F176" s="148"/>
      <c r="G176" s="148"/>
      <c r="H176" s="148"/>
      <c r="I176" s="148"/>
      <c r="J176" s="148"/>
      <c r="K176" s="148"/>
    </row>
    <row r="177" spans="1:11">
      <c r="A177" s="148"/>
      <c r="B177" s="151"/>
      <c r="C177" s="148"/>
      <c r="D177" s="148"/>
      <c r="E177" s="148"/>
      <c r="F177" s="148"/>
      <c r="G177" s="148"/>
      <c r="H177" s="148"/>
      <c r="I177" s="148"/>
      <c r="J177" s="148"/>
      <c r="K177" s="148"/>
    </row>
    <row r="178" spans="1:11">
      <c r="A178" s="148"/>
      <c r="B178" s="151"/>
      <c r="C178" s="148"/>
      <c r="D178" s="148"/>
      <c r="E178" s="148"/>
      <c r="F178" s="148"/>
      <c r="G178" s="148"/>
      <c r="H178" s="148"/>
      <c r="I178" s="148"/>
      <c r="J178" s="148"/>
      <c r="K178" s="148"/>
    </row>
    <row r="179" spans="1:11">
      <c r="A179" s="148"/>
      <c r="B179" s="151"/>
      <c r="C179" s="148"/>
      <c r="D179" s="148"/>
      <c r="E179" s="148"/>
      <c r="F179" s="148"/>
      <c r="G179" s="148"/>
      <c r="H179" s="148"/>
      <c r="I179" s="148"/>
      <c r="J179" s="148"/>
      <c r="K179" s="148"/>
    </row>
    <row r="180" spans="1:11">
      <c r="C180" s="1"/>
    </row>
    <row r="181" spans="1:11">
      <c r="C181" s="1"/>
    </row>
    <row r="182" spans="1:11">
      <c r="C182" s="1"/>
    </row>
    <row r="183" spans="1:11">
      <c r="C183" s="1"/>
    </row>
    <row r="184" spans="1:11">
      <c r="C184" s="1"/>
    </row>
    <row r="185" spans="1:11">
      <c r="C185" s="1"/>
    </row>
    <row r="186" spans="1:11">
      <c r="C186" s="1"/>
    </row>
    <row r="187" spans="1:11">
      <c r="C187" s="1"/>
    </row>
    <row r="188" spans="1:11">
      <c r="C188" s="1"/>
    </row>
    <row r="189" spans="1:11">
      <c r="C189" s="1"/>
    </row>
    <row r="190" spans="1:11">
      <c r="C190" s="1"/>
    </row>
    <row r="191" spans="1:11">
      <c r="C191" s="1"/>
    </row>
    <row r="192" spans="1:11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</sheetData>
  <mergeCells count="2">
    <mergeCell ref="B6:K6"/>
    <mergeCell ref="B7:K7"/>
  </mergeCells>
  <phoneticPr fontId="6" type="noConversion"/>
  <dataValidations count="1">
    <dataValidation allowBlank="1" showInputMessage="1" showErrorMessage="1" sqref="C5:C1048576 A1:A1048576 B1:B105 B108:B1048576 D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 enableFormatConditionsCalculation="0">
    <tabColor indexed="43"/>
    <pageSetUpPr fitToPage="1"/>
  </sheetPr>
  <dimension ref="B1:BF575"/>
  <sheetViews>
    <sheetView rightToLeft="1" workbookViewId="0"/>
  </sheetViews>
  <sheetFormatPr defaultColWidth="9.140625" defaultRowHeight="18"/>
  <cols>
    <col min="1" max="1" width="6.28515625" style="1" customWidth="1"/>
    <col min="2" max="2" width="40.28515625" style="2" bestFit="1" customWidth="1"/>
    <col min="3" max="3" width="18.85546875" style="2" customWidth="1"/>
    <col min="4" max="4" width="15.7109375" style="2" bestFit="1" customWidth="1"/>
    <col min="5" max="5" width="6.85546875" style="1" customWidth="1"/>
    <col min="6" max="6" width="11.28515625" style="1" bestFit="1" customWidth="1"/>
    <col min="7" max="7" width="13.140625" style="1" bestFit="1" customWidth="1"/>
    <col min="8" max="8" width="5.7109375" style="1" bestFit="1" customWidth="1"/>
    <col min="9" max="9" width="7.28515625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8">
      <c r="B1" s="57" t="s">
        <v>202</v>
      </c>
      <c r="C1" s="81" t="s" vm="1">
        <v>273</v>
      </c>
      <c r="R1"/>
      <c r="S1"/>
      <c r="T1"/>
    </row>
    <row r="2" spans="2:58">
      <c r="B2" s="57" t="s">
        <v>201</v>
      </c>
      <c r="C2" s="81" t="s">
        <v>274</v>
      </c>
      <c r="R2" s="164"/>
      <c r="S2" s="163"/>
      <c r="T2" s="163"/>
    </row>
    <row r="3" spans="2:58">
      <c r="B3" s="57" t="s">
        <v>203</v>
      </c>
      <c r="C3" s="81" t="s">
        <v>2383</v>
      </c>
    </row>
    <row r="4" spans="2:58">
      <c r="B4" s="57" t="s">
        <v>204</v>
      </c>
      <c r="C4" s="81">
        <v>17010</v>
      </c>
    </row>
    <row r="6" spans="2:58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0"/>
      <c r="L6" s="191"/>
    </row>
    <row r="7" spans="2:58" ht="26.25" customHeight="1">
      <c r="B7" s="189" t="s">
        <v>120</v>
      </c>
      <c r="C7" s="190"/>
      <c r="D7" s="190"/>
      <c r="E7" s="190"/>
      <c r="F7" s="190"/>
      <c r="G7" s="190"/>
      <c r="H7" s="190"/>
      <c r="I7" s="190"/>
      <c r="J7" s="190"/>
      <c r="K7" s="190"/>
      <c r="L7" s="191"/>
    </row>
    <row r="8" spans="2:58" s="3" customFormat="1" ht="78.75">
      <c r="B8" s="23" t="s">
        <v>139</v>
      </c>
      <c r="C8" s="31" t="s">
        <v>58</v>
      </c>
      <c r="D8" s="73" t="s">
        <v>79</v>
      </c>
      <c r="E8" s="31" t="s">
        <v>124</v>
      </c>
      <c r="F8" s="31" t="s">
        <v>125</v>
      </c>
      <c r="G8" s="31" t="s">
        <v>0</v>
      </c>
      <c r="H8" s="31" t="s">
        <v>128</v>
      </c>
      <c r="I8" s="31" t="s">
        <v>133</v>
      </c>
      <c r="J8" s="31" t="s">
        <v>72</v>
      </c>
      <c r="K8" s="73" t="s">
        <v>205</v>
      </c>
      <c r="L8" s="32" t="s">
        <v>207</v>
      </c>
      <c r="M8" s="1"/>
      <c r="N8" s="1"/>
      <c r="O8" s="1"/>
      <c r="BF8" s="1"/>
    </row>
    <row r="9" spans="2:58" s="3" customFormat="1" ht="24" customHeight="1">
      <c r="B9" s="16"/>
      <c r="C9" s="17"/>
      <c r="D9" s="17"/>
      <c r="E9" s="17"/>
      <c r="F9" s="17" t="s">
        <v>24</v>
      </c>
      <c r="G9" s="17" t="s">
        <v>22</v>
      </c>
      <c r="H9" s="17" t="s">
        <v>76</v>
      </c>
      <c r="I9" s="17" t="s">
        <v>23</v>
      </c>
      <c r="J9" s="33" t="s">
        <v>20</v>
      </c>
      <c r="K9" s="33" t="s">
        <v>20</v>
      </c>
      <c r="L9" s="34" t="s">
        <v>20</v>
      </c>
      <c r="M9" s="1"/>
      <c r="N9" s="1"/>
      <c r="O9" s="1"/>
      <c r="BF9" s="1"/>
    </row>
    <row r="10" spans="2:5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BF10" s="1"/>
    </row>
    <row r="11" spans="2:58" s="4" customFormat="1" ht="18" customHeight="1">
      <c r="B11" s="156" t="s">
        <v>61</v>
      </c>
      <c r="C11" s="131"/>
      <c r="D11" s="131"/>
      <c r="E11" s="131"/>
      <c r="F11" s="131"/>
      <c r="G11" s="132"/>
      <c r="H11" s="133"/>
      <c r="I11" s="132">
        <v>0.1872240502613354</v>
      </c>
      <c r="J11" s="131"/>
      <c r="K11" s="134">
        <v>1</v>
      </c>
      <c r="L11" s="134">
        <v>6.4581478015064098E-6</v>
      </c>
      <c r="M11" s="1"/>
      <c r="N11" s="1"/>
      <c r="O11" s="1"/>
      <c r="BF11" s="1"/>
    </row>
    <row r="12" spans="2:58" ht="21" customHeight="1">
      <c r="B12" s="167" t="s">
        <v>270</v>
      </c>
      <c r="C12" s="131"/>
      <c r="D12" s="131"/>
      <c r="E12" s="131"/>
      <c r="F12" s="131"/>
      <c r="G12" s="132"/>
      <c r="H12" s="133"/>
      <c r="I12" s="132">
        <v>0.1872240502613354</v>
      </c>
      <c r="J12" s="131"/>
      <c r="K12" s="134">
        <v>1</v>
      </c>
      <c r="L12" s="134">
        <v>6.4581478015064098E-6</v>
      </c>
    </row>
    <row r="13" spans="2:58">
      <c r="B13" s="86" t="s">
        <v>1938</v>
      </c>
      <c r="C13" s="87" t="s">
        <v>1939</v>
      </c>
      <c r="D13" s="100" t="s">
        <v>1104</v>
      </c>
      <c r="E13" s="100" t="s">
        <v>278</v>
      </c>
      <c r="F13" s="122">
        <v>41546</v>
      </c>
      <c r="G13" s="97">
        <v>7.361390137201254</v>
      </c>
      <c r="H13" s="99">
        <v>0</v>
      </c>
      <c r="I13" s="97">
        <v>8.7733496312566878E-9</v>
      </c>
      <c r="J13" s="98">
        <v>0</v>
      </c>
      <c r="K13" s="98">
        <v>4.6860163632879791E-8</v>
      </c>
      <c r="L13" s="98">
        <v>3.0262986274391323E-13</v>
      </c>
    </row>
    <row r="14" spans="2:58">
      <c r="B14" s="86" t="s">
        <v>1940</v>
      </c>
      <c r="C14" s="87" t="s">
        <v>1941</v>
      </c>
      <c r="D14" s="100" t="s">
        <v>1093</v>
      </c>
      <c r="E14" s="100" t="s">
        <v>278</v>
      </c>
      <c r="F14" s="122">
        <v>41879</v>
      </c>
      <c r="G14" s="97">
        <v>1738.0011468419252</v>
      </c>
      <c r="H14" s="99">
        <v>0</v>
      </c>
      <c r="I14" s="97">
        <v>4.8662845954703758E-5</v>
      </c>
      <c r="J14" s="154">
        <v>5.0954916563733386E-5</v>
      </c>
      <c r="K14" s="98">
        <v>2.5991770761703991E-4</v>
      </c>
      <c r="L14" s="98">
        <v>1.6785869720195721E-9</v>
      </c>
    </row>
    <row r="15" spans="2:58">
      <c r="B15" s="86" t="s">
        <v>1942</v>
      </c>
      <c r="C15" s="87" t="s">
        <v>1943</v>
      </c>
      <c r="D15" s="100" t="s">
        <v>1093</v>
      </c>
      <c r="E15" s="100" t="s">
        <v>278</v>
      </c>
      <c r="F15" s="122">
        <v>41660</v>
      </c>
      <c r="G15" s="97">
        <v>212.58937447488248</v>
      </c>
      <c r="H15" s="99">
        <v>0.88049999999999995</v>
      </c>
      <c r="I15" s="97">
        <v>0.18717537864203107</v>
      </c>
      <c r="J15" s="154">
        <v>5.0816213883340593E-5</v>
      </c>
      <c r="K15" s="98">
        <v>0.99974003543221934</v>
      </c>
      <c r="L15" s="98">
        <v>6.4564689119045273E-6</v>
      </c>
    </row>
    <row r="16" spans="2:58">
      <c r="B16" s="86"/>
      <c r="C16" s="87"/>
      <c r="D16" s="100"/>
      <c r="E16" s="100"/>
      <c r="F16" s="122"/>
      <c r="G16" s="97"/>
      <c r="H16" s="99"/>
      <c r="I16" s="97"/>
      <c r="J16" s="154"/>
      <c r="K16" s="98"/>
      <c r="L16" s="98"/>
    </row>
    <row r="17" spans="2:12">
      <c r="B17" s="167" t="s">
        <v>265</v>
      </c>
      <c r="C17" s="131"/>
      <c r="D17" s="131"/>
      <c r="E17" s="131"/>
      <c r="F17" s="131"/>
      <c r="G17" s="132"/>
      <c r="H17" s="133"/>
      <c r="I17" s="132">
        <v>0</v>
      </c>
      <c r="J17" s="175"/>
      <c r="K17" s="134">
        <v>0</v>
      </c>
      <c r="L17" s="134">
        <v>0</v>
      </c>
    </row>
    <row r="18" spans="2:12">
      <c r="B18" s="86" t="s">
        <v>1944</v>
      </c>
      <c r="C18" s="87" t="s">
        <v>1945</v>
      </c>
      <c r="D18" s="100" t="s">
        <v>1093</v>
      </c>
      <c r="E18" s="100" t="s">
        <v>902</v>
      </c>
      <c r="F18" s="122">
        <v>40570</v>
      </c>
      <c r="G18" s="97">
        <v>91.944119245594678</v>
      </c>
      <c r="H18" s="99">
        <v>0</v>
      </c>
      <c r="I18" s="97">
        <v>0</v>
      </c>
      <c r="J18" s="154">
        <v>1.1104386456027604E-5</v>
      </c>
      <c r="K18" s="98">
        <v>0</v>
      </c>
      <c r="L18" s="98">
        <v>0</v>
      </c>
    </row>
    <row r="19" spans="2:12">
      <c r="B19" s="103"/>
      <c r="C19" s="87"/>
      <c r="D19" s="87"/>
      <c r="E19" s="87"/>
      <c r="F19" s="87"/>
      <c r="G19" s="97"/>
      <c r="H19" s="99"/>
      <c r="I19" s="87"/>
      <c r="J19" s="87"/>
      <c r="K19" s="98"/>
      <c r="L19" s="87"/>
    </row>
    <row r="20" spans="2:12">
      <c r="B20" s="103"/>
      <c r="C20" s="103"/>
      <c r="D20" s="103"/>
      <c r="E20" s="103"/>
      <c r="F20" s="148"/>
      <c r="G20" s="103"/>
      <c r="H20" s="103"/>
      <c r="I20" s="103"/>
      <c r="J20" s="148"/>
      <c r="K20" s="103"/>
      <c r="L20" s="103"/>
    </row>
    <row r="21" spans="2:12">
      <c r="B21" s="174" t="s">
        <v>2446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</row>
    <row r="22" spans="2:12">
      <c r="B22" s="174" t="s">
        <v>135</v>
      </c>
      <c r="C22" s="103"/>
      <c r="D22" s="103"/>
      <c r="E22" s="103"/>
      <c r="F22" s="103"/>
      <c r="G22" s="103"/>
      <c r="H22" s="103"/>
      <c r="I22" s="103"/>
      <c r="J22" s="103"/>
      <c r="K22" s="103"/>
      <c r="L22" s="103"/>
    </row>
    <row r="23" spans="2:12">
      <c r="B23" s="102"/>
      <c r="C23" s="103"/>
      <c r="D23" s="103"/>
      <c r="E23" s="103"/>
      <c r="F23" s="103"/>
      <c r="G23" s="103"/>
      <c r="H23" s="103"/>
      <c r="I23" s="103"/>
      <c r="J23" s="103"/>
      <c r="K23" s="103"/>
      <c r="L23" s="103"/>
    </row>
    <row r="24" spans="2:12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</row>
    <row r="25" spans="2:12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</row>
    <row r="26" spans="2:12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</row>
    <row r="27" spans="2:12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</row>
    <row r="28" spans="2:12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</row>
    <row r="29" spans="2:12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</row>
    <row r="30" spans="2:12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2:12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</row>
    <row r="32" spans="2:12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</row>
    <row r="33" spans="2:12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</row>
    <row r="34" spans="2:12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</row>
    <row r="35" spans="2:12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</row>
    <row r="36" spans="2:12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</row>
    <row r="37" spans="2:12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</row>
    <row r="38" spans="2:12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</row>
    <row r="39" spans="2:12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</row>
    <row r="40" spans="2:12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</row>
    <row r="41" spans="2:12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</row>
    <row r="42" spans="2:12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</row>
    <row r="43" spans="2:12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</row>
    <row r="44" spans="2:12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</row>
    <row r="45" spans="2:12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</row>
    <row r="46" spans="2:12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</row>
    <row r="47" spans="2:12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2:12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</row>
    <row r="49" spans="2:12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</row>
    <row r="50" spans="2:12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</row>
    <row r="51" spans="2:12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</row>
    <row r="52" spans="2:12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</row>
    <row r="53" spans="2:12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</row>
    <row r="54" spans="2:12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</row>
    <row r="55" spans="2:12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</row>
    <row r="56" spans="2:12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</row>
    <row r="57" spans="2:12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</row>
    <row r="58" spans="2:12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</row>
    <row r="59" spans="2:12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</row>
    <row r="60" spans="2:12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</row>
    <row r="61" spans="2:12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</row>
    <row r="62" spans="2:12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</row>
    <row r="63" spans="2:12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</row>
    <row r="64" spans="2:12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</row>
    <row r="65" spans="2:12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</row>
    <row r="66" spans="2:12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</row>
    <row r="67" spans="2:12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</row>
    <row r="68" spans="2:12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</row>
    <row r="69" spans="2:12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</row>
    <row r="70" spans="2:12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</row>
    <row r="71" spans="2:12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</row>
    <row r="72" spans="2:12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</row>
    <row r="73" spans="2:12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</row>
    <row r="74" spans="2:12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</row>
    <row r="75" spans="2:12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</row>
    <row r="76" spans="2:12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</row>
    <row r="77" spans="2:12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</row>
    <row r="78" spans="2:12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</row>
    <row r="79" spans="2:12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</row>
    <row r="80" spans="2:12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</row>
    <row r="81" spans="2:12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</row>
    <row r="82" spans="2:12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</row>
    <row r="83" spans="2:12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</row>
    <row r="84" spans="2:12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</row>
    <row r="85" spans="2:12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</row>
    <row r="86" spans="2:12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</row>
    <row r="87" spans="2:12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</row>
    <row r="88" spans="2:12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</row>
    <row r="89" spans="2:12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2:12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</row>
    <row r="91" spans="2:12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</row>
    <row r="92" spans="2:12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</row>
    <row r="93" spans="2:12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</row>
    <row r="94" spans="2:12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</row>
    <row r="95" spans="2:12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</row>
    <row r="96" spans="2:12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</row>
    <row r="97" spans="2:12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</row>
    <row r="98" spans="2:12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</row>
    <row r="99" spans="2:12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</row>
    <row r="100" spans="2:12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</row>
    <row r="101" spans="2:12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</row>
    <row r="102" spans="2:12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</row>
    <row r="103" spans="2:12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</row>
    <row r="104" spans="2:12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</row>
    <row r="105" spans="2:12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</row>
    <row r="106" spans="2:12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</row>
    <row r="107" spans="2:12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</row>
    <row r="108" spans="2:12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</row>
    <row r="109" spans="2:12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</row>
    <row r="110" spans="2:12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</row>
    <row r="111" spans="2:12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</row>
    <row r="112" spans="2:12"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</row>
    <row r="113" spans="2:12"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</row>
    <row r="114" spans="2:12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</row>
    <row r="115" spans="2:12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</row>
    <row r="116" spans="2:12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</row>
    <row r="117" spans="2:12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</row>
    <row r="118" spans="2:12"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</sheetData>
  <mergeCells count="2">
    <mergeCell ref="B6:L6"/>
    <mergeCell ref="B7:L7"/>
  </mergeCells>
  <phoneticPr fontId="6" type="noConversion"/>
  <dataValidations count="1">
    <dataValidation allowBlank="1" showInputMessage="1" showErrorMessage="1" sqref="C5:C1048576 J14:J19 AG1:XFD2 D3:E1048576 F21:F1048576 F3:F19 R1 J21:J1048576 G3:I1048576 K3:XFD1048576 D1:Q2 S1:AE2 J3:J12 A1:A1048576 B1:B20 B23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 enableFormatConditionsCalculation="0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8.570312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.7109375" style="1" bestFit="1" customWidth="1"/>
    <col min="8" max="8" width="5.7109375" style="1" bestFit="1" customWidth="1"/>
    <col min="9" max="9" width="6.85546875" style="1" bestFit="1" customWidth="1"/>
    <col min="10" max="10" width="9.42578125" style="1" bestFit="1" customWidth="1"/>
    <col min="11" max="11" width="6.85546875" style="1" bestFit="1" customWidth="1"/>
    <col min="12" max="12" width="8.28515625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202</v>
      </c>
      <c r="C1" s="81" t="s" vm="1">
        <v>273</v>
      </c>
      <c r="R1"/>
      <c r="S1"/>
      <c r="T1"/>
    </row>
    <row r="2" spans="2:54">
      <c r="B2" s="57" t="s">
        <v>201</v>
      </c>
      <c r="C2" s="81" t="s">
        <v>274</v>
      </c>
      <c r="R2" s="164"/>
      <c r="S2" s="163"/>
      <c r="T2" s="163"/>
    </row>
    <row r="3" spans="2:54">
      <c r="B3" s="57" t="s">
        <v>203</v>
      </c>
      <c r="C3" s="81" t="s">
        <v>2383</v>
      </c>
    </row>
    <row r="4" spans="2:54">
      <c r="B4" s="57" t="s">
        <v>204</v>
      </c>
      <c r="C4" s="81">
        <v>17010</v>
      </c>
    </row>
    <row r="6" spans="2:54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0"/>
      <c r="L6" s="191"/>
    </row>
    <row r="7" spans="2:54" ht="26.25" customHeight="1">
      <c r="B7" s="189" t="s">
        <v>121</v>
      </c>
      <c r="C7" s="190"/>
      <c r="D7" s="190"/>
      <c r="E7" s="190"/>
      <c r="F7" s="190"/>
      <c r="G7" s="190"/>
      <c r="H7" s="190"/>
      <c r="I7" s="190"/>
      <c r="J7" s="190"/>
      <c r="K7" s="190"/>
      <c r="L7" s="191"/>
    </row>
    <row r="8" spans="2:54" s="3" customFormat="1" ht="78.75">
      <c r="B8" s="23" t="s">
        <v>139</v>
      </c>
      <c r="C8" s="31" t="s">
        <v>58</v>
      </c>
      <c r="D8" s="73" t="s">
        <v>79</v>
      </c>
      <c r="E8" s="31" t="s">
        <v>124</v>
      </c>
      <c r="F8" s="31" t="s">
        <v>125</v>
      </c>
      <c r="G8" s="31" t="s">
        <v>0</v>
      </c>
      <c r="H8" s="31" t="s">
        <v>128</v>
      </c>
      <c r="I8" s="31" t="s">
        <v>133</v>
      </c>
      <c r="J8" s="31" t="s">
        <v>72</v>
      </c>
      <c r="K8" s="73" t="s">
        <v>205</v>
      </c>
      <c r="L8" s="32" t="s">
        <v>207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24</v>
      </c>
      <c r="G9" s="17" t="s">
        <v>22</v>
      </c>
      <c r="H9" s="17" t="s">
        <v>76</v>
      </c>
      <c r="I9" s="17" t="s">
        <v>23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AZ11" s="1"/>
    </row>
    <row r="12" spans="2:54" ht="19.5" customHeight="1">
      <c r="B12" s="112" t="s">
        <v>135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</row>
    <row r="13" spans="2:54">
      <c r="B13" s="102"/>
      <c r="C13" s="103"/>
      <c r="D13" s="103"/>
      <c r="E13" s="103"/>
      <c r="F13" s="103"/>
      <c r="G13" s="103"/>
      <c r="H13" s="103"/>
      <c r="I13" s="103"/>
      <c r="J13" s="103"/>
      <c r="K13" s="103"/>
      <c r="L13" s="103"/>
    </row>
    <row r="14" spans="2:54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</row>
    <row r="15" spans="2:54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</row>
    <row r="16" spans="2:54" s="7" customFormat="1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AZ16" s="1"/>
      <c r="BB16" s="1"/>
    </row>
    <row r="17" spans="2:54" s="7" customFormat="1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AZ17" s="1"/>
      <c r="BB17" s="1"/>
    </row>
    <row r="18" spans="2:54" s="7" customFormat="1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AZ18" s="1"/>
      <c r="BB18" s="1"/>
    </row>
    <row r="19" spans="2:54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2:54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</row>
    <row r="21" spans="2:54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</row>
    <row r="22" spans="2:54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</row>
    <row r="23" spans="2:54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</row>
    <row r="24" spans="2:54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</row>
    <row r="25" spans="2:54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</row>
    <row r="26" spans="2:54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</row>
    <row r="27" spans="2:54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</row>
    <row r="28" spans="2:54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</row>
    <row r="29" spans="2:54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</row>
    <row r="30" spans="2:54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2:54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</row>
    <row r="32" spans="2:54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</row>
    <row r="33" spans="2:12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</row>
    <row r="34" spans="2:12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</row>
    <row r="35" spans="2:12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</row>
    <row r="36" spans="2:12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</row>
    <row r="37" spans="2:12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</row>
    <row r="38" spans="2:12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</row>
    <row r="39" spans="2:12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</row>
    <row r="40" spans="2:12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</row>
    <row r="41" spans="2:12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</row>
    <row r="42" spans="2:12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</row>
    <row r="43" spans="2:12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</row>
    <row r="44" spans="2:12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</row>
    <row r="45" spans="2:12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</row>
    <row r="46" spans="2:12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</row>
    <row r="47" spans="2:12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2:12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</row>
    <row r="49" spans="2:12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</row>
    <row r="50" spans="2:12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</row>
    <row r="51" spans="2:12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</row>
    <row r="52" spans="2:12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</row>
    <row r="53" spans="2:12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</row>
    <row r="54" spans="2:12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</row>
    <row r="55" spans="2:12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</row>
    <row r="56" spans="2:12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</row>
    <row r="57" spans="2:12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</row>
    <row r="58" spans="2:12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</row>
    <row r="59" spans="2:12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</row>
    <row r="60" spans="2:12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</row>
    <row r="61" spans="2:12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</row>
    <row r="62" spans="2:12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</row>
    <row r="63" spans="2:12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</row>
    <row r="64" spans="2:12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</row>
    <row r="65" spans="2:12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</row>
    <row r="66" spans="2:12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</row>
    <row r="67" spans="2:12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</row>
    <row r="68" spans="2:12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</row>
    <row r="69" spans="2:12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</row>
    <row r="70" spans="2:12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</row>
    <row r="71" spans="2:12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</row>
    <row r="72" spans="2:12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</row>
    <row r="73" spans="2:12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</row>
    <row r="74" spans="2:12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</row>
    <row r="75" spans="2:12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</row>
    <row r="76" spans="2:12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</row>
    <row r="77" spans="2:12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</row>
    <row r="78" spans="2:12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</row>
    <row r="79" spans="2:12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</row>
    <row r="80" spans="2:12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</row>
    <row r="81" spans="2:12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</row>
    <row r="82" spans="2:12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</row>
    <row r="83" spans="2:12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</row>
    <row r="84" spans="2:12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</row>
    <row r="85" spans="2:12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</row>
    <row r="86" spans="2:12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</row>
    <row r="87" spans="2:12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</row>
    <row r="88" spans="2:12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</row>
    <row r="89" spans="2:12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2:12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</row>
    <row r="91" spans="2:12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</row>
    <row r="92" spans="2:12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</row>
    <row r="93" spans="2:12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</row>
    <row r="94" spans="2:12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</row>
    <row r="95" spans="2:12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</row>
    <row r="96" spans="2:12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</row>
    <row r="97" spans="2:12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</row>
    <row r="98" spans="2:12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</row>
    <row r="99" spans="2:12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</row>
    <row r="100" spans="2:12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</row>
    <row r="101" spans="2:12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</row>
    <row r="102" spans="2:12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</row>
    <row r="103" spans="2:12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</row>
    <row r="104" spans="2:12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</row>
    <row r="105" spans="2:12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</row>
    <row r="106" spans="2:12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</row>
    <row r="107" spans="2:12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</row>
    <row r="108" spans="2:12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</row>
    <row r="109" spans="2:12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</row>
    <row r="110" spans="2:12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6" type="noConversion"/>
  <dataValidations count="1">
    <dataValidation allowBlank="1" showInputMessage="1" showErrorMessage="1" sqref="C5:C1048576 A1:B1048576 D3:XFD1048576 AH1:XFD2 D1:Q2 S1:AF2 R1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 enableFormatConditionsCalculation="0">
    <tabColor indexed="43"/>
    <pageSetUpPr fitToPage="1"/>
  </sheetPr>
  <dimension ref="B1:AY563"/>
  <sheetViews>
    <sheetView rightToLeft="1" workbookViewId="0"/>
  </sheetViews>
  <sheetFormatPr defaultColWidth="9.140625" defaultRowHeight="18"/>
  <cols>
    <col min="1" max="1" width="6.28515625" style="1" customWidth="1"/>
    <col min="2" max="2" width="45.7109375" style="2" bestFit="1" customWidth="1"/>
    <col min="3" max="3" width="16" style="2" customWidth="1"/>
    <col min="4" max="4" width="13.28515625" style="2" customWidth="1"/>
    <col min="5" max="5" width="8" style="1" bestFit="1" customWidth="1"/>
    <col min="6" max="6" width="11.28515625" style="1" bestFit="1" customWidth="1"/>
    <col min="7" max="7" width="15.42578125" style="1" bestFit="1" customWidth="1"/>
    <col min="8" max="8" width="8.42578125" style="1" bestFit="1" customWidth="1"/>
    <col min="9" max="9" width="10.85546875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202</v>
      </c>
      <c r="C1" s="81" t="s" vm="1">
        <v>273</v>
      </c>
      <c r="R1"/>
      <c r="S1"/>
      <c r="T1"/>
    </row>
    <row r="2" spans="2:51">
      <c r="B2" s="57" t="s">
        <v>201</v>
      </c>
      <c r="C2" s="81" t="s">
        <v>274</v>
      </c>
      <c r="R2" s="164"/>
      <c r="S2" s="163"/>
      <c r="T2" s="163"/>
    </row>
    <row r="3" spans="2:51">
      <c r="B3" s="57" t="s">
        <v>203</v>
      </c>
      <c r="C3" s="81" t="s">
        <v>2383</v>
      </c>
    </row>
    <row r="4" spans="2:51">
      <c r="B4" s="57" t="s">
        <v>204</v>
      </c>
      <c r="C4" s="81">
        <v>17010</v>
      </c>
    </row>
    <row r="6" spans="2:51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1"/>
    </row>
    <row r="7" spans="2:51" ht="26.25" customHeight="1">
      <c r="B7" s="189" t="s">
        <v>122</v>
      </c>
      <c r="C7" s="190"/>
      <c r="D7" s="190"/>
      <c r="E7" s="190"/>
      <c r="F7" s="190"/>
      <c r="G7" s="190"/>
      <c r="H7" s="190"/>
      <c r="I7" s="190"/>
      <c r="J7" s="190"/>
      <c r="K7" s="191"/>
    </row>
    <row r="8" spans="2:51" s="3" customFormat="1" ht="63">
      <c r="B8" s="23" t="s">
        <v>139</v>
      </c>
      <c r="C8" s="31" t="s">
        <v>58</v>
      </c>
      <c r="D8" s="73" t="s">
        <v>79</v>
      </c>
      <c r="E8" s="31" t="s">
        <v>124</v>
      </c>
      <c r="F8" s="31" t="s">
        <v>125</v>
      </c>
      <c r="G8" s="31" t="s">
        <v>0</v>
      </c>
      <c r="H8" s="31" t="s">
        <v>128</v>
      </c>
      <c r="I8" s="31" t="s">
        <v>133</v>
      </c>
      <c r="J8" s="73" t="s">
        <v>205</v>
      </c>
      <c r="K8" s="32" t="s">
        <v>207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24</v>
      </c>
      <c r="G9" s="17" t="s">
        <v>22</v>
      </c>
      <c r="H9" s="17" t="s">
        <v>76</v>
      </c>
      <c r="I9" s="17" t="s">
        <v>23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82" t="s">
        <v>62</v>
      </c>
      <c r="C11" s="83"/>
      <c r="D11" s="83"/>
      <c r="E11" s="83"/>
      <c r="F11" s="83"/>
      <c r="G11" s="91"/>
      <c r="H11" s="93"/>
      <c r="I11" s="91">
        <v>-13.707171065689945</v>
      </c>
      <c r="J11" s="92">
        <v>1</v>
      </c>
      <c r="K11" s="92">
        <v>-4.7281819060742276E-4</v>
      </c>
      <c r="AW11" s="1"/>
    </row>
    <row r="12" spans="2:51" ht="19.5" customHeight="1">
      <c r="B12" s="84" t="s">
        <v>45</v>
      </c>
      <c r="C12" s="85"/>
      <c r="D12" s="85"/>
      <c r="E12" s="85"/>
      <c r="F12" s="85"/>
      <c r="G12" s="94"/>
      <c r="H12" s="96"/>
      <c r="I12" s="94">
        <v>-13.707171065689945</v>
      </c>
      <c r="J12" s="95">
        <v>1</v>
      </c>
      <c r="K12" s="95">
        <v>-4.7281819060742276E-4</v>
      </c>
    </row>
    <row r="13" spans="2:51">
      <c r="B13" s="104" t="s">
        <v>44</v>
      </c>
      <c r="C13" s="85"/>
      <c r="D13" s="85"/>
      <c r="E13" s="85"/>
      <c r="F13" s="85"/>
      <c r="G13" s="94"/>
      <c r="H13" s="96"/>
      <c r="I13" s="94">
        <v>-16.475013168837773</v>
      </c>
      <c r="J13" s="95">
        <v>1.2019265747748591</v>
      </c>
      <c r="K13" s="95">
        <v>-5.6829274832802625E-4</v>
      </c>
    </row>
    <row r="14" spans="2:51">
      <c r="B14" s="90" t="s">
        <v>1946</v>
      </c>
      <c r="C14" s="87" t="s">
        <v>1947</v>
      </c>
      <c r="D14" s="100"/>
      <c r="E14" s="100" t="s">
        <v>902</v>
      </c>
      <c r="F14" s="122">
        <v>39231</v>
      </c>
      <c r="G14" s="97">
        <v>7457.2214352234705</v>
      </c>
      <c r="H14" s="99">
        <v>0.78820000000000001</v>
      </c>
      <c r="I14" s="97">
        <v>5.8775116944335667E-2</v>
      </c>
      <c r="J14" s="98">
        <v>0.10989409170385833</v>
      </c>
      <c r="K14" s="98">
        <v>2.0274018842531802E-6</v>
      </c>
    </row>
    <row r="15" spans="2:51">
      <c r="B15" s="90" t="s">
        <v>1946</v>
      </c>
      <c r="C15" s="87" t="s">
        <v>1948</v>
      </c>
      <c r="D15" s="100"/>
      <c r="E15" s="100" t="s">
        <v>902</v>
      </c>
      <c r="F15" s="122">
        <v>39231</v>
      </c>
      <c r="G15" s="97">
        <v>1865.7317592334159</v>
      </c>
      <c r="H15" s="99">
        <v>0.78820000000000001</v>
      </c>
      <c r="I15" s="97">
        <v>1.4705020090298965E-2</v>
      </c>
      <c r="J15" s="98">
        <v>2.7494540382469315E-2</v>
      </c>
      <c r="K15" s="98">
        <v>5.072382155749357E-7</v>
      </c>
    </row>
    <row r="16" spans="2:51" s="7" customFormat="1">
      <c r="B16" s="90" t="s">
        <v>1949</v>
      </c>
      <c r="C16" s="87" t="s">
        <v>1950</v>
      </c>
      <c r="D16" s="100"/>
      <c r="E16" s="100" t="s">
        <v>902</v>
      </c>
      <c r="F16" s="122">
        <v>39867</v>
      </c>
      <c r="G16" s="97">
        <v>10278.663414288449</v>
      </c>
      <c r="H16" s="99">
        <v>10.103300000000001</v>
      </c>
      <c r="I16" s="97">
        <v>1.0384797403005144</v>
      </c>
      <c r="J16" s="98">
        <v>1.9416854231232978</v>
      </c>
      <c r="K16" s="98">
        <v>3.5821549861619142E-5</v>
      </c>
      <c r="AW16" s="1"/>
      <c r="AY16" s="1"/>
    </row>
    <row r="17" spans="2:51" s="7" customFormat="1">
      <c r="B17" s="90" t="s">
        <v>1951</v>
      </c>
      <c r="C17" s="87" t="s">
        <v>1952</v>
      </c>
      <c r="D17" s="100"/>
      <c r="E17" s="100" t="s">
        <v>945</v>
      </c>
      <c r="F17" s="122">
        <v>42341</v>
      </c>
      <c r="G17" s="97">
        <v>17995.017428670591</v>
      </c>
      <c r="H17" s="99">
        <v>-3.5886</v>
      </c>
      <c r="I17" s="97">
        <v>-0.64577447173774116</v>
      </c>
      <c r="J17" s="98">
        <v>-1.2074293120397996</v>
      </c>
      <c r="K17" s="98">
        <v>-2.2275487465956871E-5</v>
      </c>
      <c r="AW17" s="1"/>
      <c r="AY17" s="1"/>
    </row>
    <row r="18" spans="2:51" s="7" customFormat="1">
      <c r="B18" s="90" t="s">
        <v>1953</v>
      </c>
      <c r="C18" s="87" t="s">
        <v>1954</v>
      </c>
      <c r="D18" s="100"/>
      <c r="E18" s="100" t="s">
        <v>945</v>
      </c>
      <c r="F18" s="122">
        <v>42341</v>
      </c>
      <c r="G18" s="97">
        <v>36025.128255866213</v>
      </c>
      <c r="H18" s="99">
        <v>-3.4878</v>
      </c>
      <c r="I18" s="97">
        <v>-1.2564664765440963</v>
      </c>
      <c r="J18" s="98">
        <v>-2.3492635893337459</v>
      </c>
      <c r="K18" s="98">
        <v>-4.3340832557747077E-5</v>
      </c>
      <c r="AW18" s="1"/>
      <c r="AY18" s="1"/>
    </row>
    <row r="19" spans="2:51">
      <c r="B19" s="90" t="s">
        <v>1955</v>
      </c>
      <c r="C19" s="87" t="s">
        <v>1956</v>
      </c>
      <c r="D19" s="100"/>
      <c r="E19" s="100" t="s">
        <v>945</v>
      </c>
      <c r="F19" s="122">
        <v>42324</v>
      </c>
      <c r="G19" s="97">
        <v>87972.131422537059</v>
      </c>
      <c r="H19" s="99">
        <v>-1.6996</v>
      </c>
      <c r="I19" s="97">
        <v>-1.4952140842521497</v>
      </c>
      <c r="J19" s="98">
        <v>-2.795659153640218</v>
      </c>
      <c r="K19" s="98">
        <v>-5.1576245346234854E-5</v>
      </c>
    </row>
    <row r="20" spans="2:51">
      <c r="B20" s="90" t="s">
        <v>1957</v>
      </c>
      <c r="C20" s="87" t="s">
        <v>1958</v>
      </c>
      <c r="D20" s="100"/>
      <c r="E20" s="100" t="s">
        <v>945</v>
      </c>
      <c r="F20" s="122">
        <v>42320</v>
      </c>
      <c r="G20" s="97">
        <v>36705.501519770165</v>
      </c>
      <c r="H20" s="99">
        <v>-1.5401</v>
      </c>
      <c r="I20" s="97">
        <v>-0.56531067236092936</v>
      </c>
      <c r="J20" s="98">
        <v>-1.0569830584673789</v>
      </c>
      <c r="K20" s="98">
        <v>-1.9499951372592455E-5</v>
      </c>
    </row>
    <row r="21" spans="2:51">
      <c r="B21" s="90" t="s">
        <v>1959</v>
      </c>
      <c r="C21" s="87" t="s">
        <v>1960</v>
      </c>
      <c r="D21" s="100"/>
      <c r="E21" s="100" t="s">
        <v>945</v>
      </c>
      <c r="F21" s="122">
        <v>42318</v>
      </c>
      <c r="G21" s="97">
        <v>20940.230899883463</v>
      </c>
      <c r="H21" s="99">
        <v>-0.87560000000000004</v>
      </c>
      <c r="I21" s="97">
        <v>-0.1833614719570793</v>
      </c>
      <c r="J21" s="98">
        <v>-0.34283798079533495</v>
      </c>
      <c r="K21" s="98">
        <v>-6.3249111711218069E-6</v>
      </c>
    </row>
    <row r="22" spans="2:51">
      <c r="B22" s="90" t="s">
        <v>1961</v>
      </c>
      <c r="C22" s="87" t="s">
        <v>1962</v>
      </c>
      <c r="D22" s="100"/>
      <c r="E22" s="100" t="s">
        <v>945</v>
      </c>
      <c r="F22" s="122">
        <v>42318</v>
      </c>
      <c r="G22" s="97">
        <v>55430.022970279751</v>
      </c>
      <c r="H22" s="99">
        <v>-0.87560000000000004</v>
      </c>
      <c r="I22" s="97">
        <v>-0.48536860069108945</v>
      </c>
      <c r="J22" s="98">
        <v>-0.90751229921049825</v>
      </c>
      <c r="K22" s="98">
        <v>-1.6742411870152455E-5</v>
      </c>
    </row>
    <row r="23" spans="2:51">
      <c r="B23" s="90" t="s">
        <v>1963</v>
      </c>
      <c r="C23" s="87" t="s">
        <v>1964</v>
      </c>
      <c r="D23" s="100"/>
      <c r="E23" s="100" t="s">
        <v>945</v>
      </c>
      <c r="F23" s="122">
        <v>42317</v>
      </c>
      <c r="G23" s="97">
        <v>37008.620749530084</v>
      </c>
      <c r="H23" s="99">
        <v>-0.72440000000000004</v>
      </c>
      <c r="I23" s="97">
        <v>-0.26807358457693475</v>
      </c>
      <c r="J23" s="98">
        <v>-0.50122746867148193</v>
      </c>
      <c r="K23" s="98">
        <v>-9.2469895211694652E-6</v>
      </c>
    </row>
    <row r="24" spans="2:51">
      <c r="B24" s="90" t="s">
        <v>1965</v>
      </c>
      <c r="C24" s="87" t="s">
        <v>1966</v>
      </c>
      <c r="D24" s="100"/>
      <c r="E24" s="100" t="s">
        <v>945</v>
      </c>
      <c r="F24" s="122">
        <v>42306</v>
      </c>
      <c r="G24" s="97">
        <v>114418.6335289923</v>
      </c>
      <c r="H24" s="99">
        <v>9.5799999999999996E-2</v>
      </c>
      <c r="I24" s="97">
        <v>0.10961773085942392</v>
      </c>
      <c r="J24" s="98">
        <v>0.20495647807631176</v>
      </c>
      <c r="K24" s="98">
        <v>3.7811782544376865E-6</v>
      </c>
    </row>
    <row r="25" spans="2:51">
      <c r="B25" s="90" t="s">
        <v>1967</v>
      </c>
      <c r="C25" s="87" t="s">
        <v>1968</v>
      </c>
      <c r="D25" s="100"/>
      <c r="E25" s="100" t="s">
        <v>945</v>
      </c>
      <c r="F25" s="122">
        <v>42366</v>
      </c>
      <c r="G25" s="97">
        <v>21202.729520850662</v>
      </c>
      <c r="H25" s="99">
        <v>0.35299999999999998</v>
      </c>
      <c r="I25" s="97">
        <v>7.4850519624787545E-2</v>
      </c>
      <c r="J25" s="98">
        <v>0.13995088900491892</v>
      </c>
      <c r="K25" s="98">
        <v>2.5819103800056109E-6</v>
      </c>
    </row>
    <row r="26" spans="2:51">
      <c r="B26" s="90" t="s">
        <v>1969</v>
      </c>
      <c r="C26" s="87" t="s">
        <v>1970</v>
      </c>
      <c r="D26" s="100"/>
      <c r="E26" s="100" t="s">
        <v>945</v>
      </c>
      <c r="F26" s="122">
        <v>42367</v>
      </c>
      <c r="G26" s="97">
        <v>21234.050379034248</v>
      </c>
      <c r="H26" s="99">
        <v>0.51</v>
      </c>
      <c r="I26" s="97">
        <v>0.10828881111962835</v>
      </c>
      <c r="J26" s="98">
        <v>0.20247174584021133</v>
      </c>
      <c r="K26" s="98">
        <v>3.7353382029915202E-6</v>
      </c>
    </row>
    <row r="27" spans="2:51">
      <c r="B27" s="90" t="s">
        <v>1971</v>
      </c>
      <c r="C27" s="87" t="s">
        <v>1972</v>
      </c>
      <c r="D27" s="100"/>
      <c r="E27" s="100" t="s">
        <v>945</v>
      </c>
      <c r="F27" s="122">
        <v>42289</v>
      </c>
      <c r="G27" s="97">
        <v>65077.285958305925</v>
      </c>
      <c r="H27" s="99">
        <v>2.6574</v>
      </c>
      <c r="I27" s="97">
        <v>1.7293832697394842</v>
      </c>
      <c r="J27" s="98">
        <v>3.233494266219147</v>
      </c>
      <c r="K27" s="98">
        <v>5.9653729025947174E-5</v>
      </c>
    </row>
    <row r="28" spans="2:51">
      <c r="B28" s="90" t="s">
        <v>1973</v>
      </c>
      <c r="C28" s="87" t="s">
        <v>1974</v>
      </c>
      <c r="D28" s="100"/>
      <c r="E28" s="100" t="s">
        <v>945</v>
      </c>
      <c r="F28" s="122">
        <v>42298</v>
      </c>
      <c r="G28" s="97">
        <v>107682.33870411833</v>
      </c>
      <c r="H28" s="99">
        <v>3.0863</v>
      </c>
      <c r="I28" s="97">
        <v>3.3233894645007078</v>
      </c>
      <c r="J28" s="98">
        <v>6.2138688201227783</v>
      </c>
      <c r="K28" s="98">
        <v>1.1463773128375288E-4</v>
      </c>
    </row>
    <row r="29" spans="2:51">
      <c r="B29" s="90" t="s">
        <v>1975</v>
      </c>
      <c r="C29" s="87" t="s">
        <v>1976</v>
      </c>
      <c r="D29" s="100"/>
      <c r="E29" s="100" t="s">
        <v>945</v>
      </c>
      <c r="F29" s="122">
        <v>42291</v>
      </c>
      <c r="G29" s="97">
        <v>64674.209031747218</v>
      </c>
      <c r="H29" s="99">
        <v>3.9565999999999999</v>
      </c>
      <c r="I29" s="97">
        <v>2.558919819200717</v>
      </c>
      <c r="J29" s="98">
        <v>4.7845105870293843</v>
      </c>
      <c r="K29" s="98">
        <v>8.8267946246941832E-5</v>
      </c>
    </row>
    <row r="30" spans="2:51">
      <c r="B30" s="90" t="s">
        <v>1977</v>
      </c>
      <c r="C30" s="87" t="s">
        <v>1978</v>
      </c>
      <c r="D30" s="100"/>
      <c r="E30" s="100" t="s">
        <v>945</v>
      </c>
      <c r="F30" s="122">
        <v>42291</v>
      </c>
      <c r="G30" s="97">
        <v>64675.67125668576</v>
      </c>
      <c r="H30" s="99">
        <v>3.9649000000000001</v>
      </c>
      <c r="I30" s="97">
        <v>2.5643394915975284</v>
      </c>
      <c r="J30" s="98">
        <v>4.7946439564949719</v>
      </c>
      <c r="K30" s="98">
        <v>8.8454893625366227E-5</v>
      </c>
    </row>
    <row r="31" spans="2:51">
      <c r="B31" s="90" t="s">
        <v>1979</v>
      </c>
      <c r="C31" s="87" t="s">
        <v>1980</v>
      </c>
      <c r="D31" s="100"/>
      <c r="E31" s="100" t="s">
        <v>902</v>
      </c>
      <c r="F31" s="122">
        <v>42292</v>
      </c>
      <c r="G31" s="97">
        <v>50291.691424993493</v>
      </c>
      <c r="H31" s="99">
        <v>-2.0855999999999999</v>
      </c>
      <c r="I31" s="97">
        <v>-1.0488879656177073</v>
      </c>
      <c r="J31" s="98">
        <v>-1.9611460814247568</v>
      </c>
      <c r="K31" s="98">
        <v>-3.6180573487889307E-5</v>
      </c>
    </row>
    <row r="32" spans="2:51">
      <c r="B32" s="90" t="s">
        <v>1981</v>
      </c>
      <c r="C32" s="87" t="s">
        <v>1982</v>
      </c>
      <c r="D32" s="100"/>
      <c r="E32" s="100" t="s">
        <v>902</v>
      </c>
      <c r="F32" s="122">
        <v>42292</v>
      </c>
      <c r="G32" s="97">
        <v>67063.48458132612</v>
      </c>
      <c r="H32" s="99">
        <v>-2.0771000000000002</v>
      </c>
      <c r="I32" s="97">
        <v>-1.3929557987707588</v>
      </c>
      <c r="J32" s="98">
        <v>-2.6044629130131836</v>
      </c>
      <c r="K32" s="98">
        <v>-4.8048925428491134E-5</v>
      </c>
    </row>
    <row r="33" spans="2:11">
      <c r="B33" s="90" t="s">
        <v>1983</v>
      </c>
      <c r="C33" s="87" t="s">
        <v>1984</v>
      </c>
      <c r="D33" s="100"/>
      <c r="E33" s="100" t="s">
        <v>902</v>
      </c>
      <c r="F33" s="122">
        <v>42292</v>
      </c>
      <c r="G33" s="97">
        <v>77123.007268525049</v>
      </c>
      <c r="H33" s="99">
        <v>-2.0735999999999999</v>
      </c>
      <c r="I33" s="97">
        <v>-1.5992153828025819</v>
      </c>
      <c r="J33" s="98">
        <v>-2.990114372692283</v>
      </c>
      <c r="K33" s="98">
        <v>-5.5163689142316387E-5</v>
      </c>
    </row>
    <row r="34" spans="2:11">
      <c r="B34" s="90" t="s">
        <v>1985</v>
      </c>
      <c r="C34" s="87" t="s">
        <v>1986</v>
      </c>
      <c r="D34" s="100"/>
      <c r="E34" s="100" t="s">
        <v>902</v>
      </c>
      <c r="F34" s="122">
        <v>42292</v>
      </c>
      <c r="G34" s="97">
        <v>55890.623825920731</v>
      </c>
      <c r="H34" s="99">
        <v>-2.0691000000000002</v>
      </c>
      <c r="I34" s="97">
        <v>-1.1564101965399549</v>
      </c>
      <c r="J34" s="98">
        <v>-2.1621845228516547</v>
      </c>
      <c r="K34" s="98">
        <v>-3.9889469103993711E-5</v>
      </c>
    </row>
    <row r="35" spans="2:11">
      <c r="B35" s="90" t="s">
        <v>1987</v>
      </c>
      <c r="C35" s="87" t="s">
        <v>1988</v>
      </c>
      <c r="D35" s="100"/>
      <c r="E35" s="100" t="s">
        <v>902</v>
      </c>
      <c r="F35" s="122">
        <v>42289</v>
      </c>
      <c r="G35" s="97">
        <v>100789.99523380309</v>
      </c>
      <c r="H35" s="99">
        <v>-1.8872</v>
      </c>
      <c r="I35" s="97">
        <v>-1.9020592200420252</v>
      </c>
      <c r="J35" s="98">
        <v>-3.5563531171095684</v>
      </c>
      <c r="K35" s="98">
        <v>-6.5610051449603682E-5</v>
      </c>
    </row>
    <row r="36" spans="2:11">
      <c r="B36" s="90" t="s">
        <v>1989</v>
      </c>
      <c r="C36" s="87" t="s">
        <v>1990</v>
      </c>
      <c r="D36" s="100"/>
      <c r="E36" s="100" t="s">
        <v>902</v>
      </c>
      <c r="F36" s="122">
        <v>42289</v>
      </c>
      <c r="G36" s="97">
        <v>50402.89363156967</v>
      </c>
      <c r="H36" s="99">
        <v>-1.8720000000000001</v>
      </c>
      <c r="I36" s="97">
        <v>-0.94352276798249968</v>
      </c>
      <c r="J36" s="98">
        <v>-1.7641407279129155</v>
      </c>
      <c r="K36" s="98">
        <v>-3.2546083055098846E-5</v>
      </c>
    </row>
    <row r="37" spans="2:11">
      <c r="B37" s="90" t="s">
        <v>1991</v>
      </c>
      <c r="C37" s="87" t="s">
        <v>1992</v>
      </c>
      <c r="D37" s="100"/>
      <c r="E37" s="100" t="s">
        <v>902</v>
      </c>
      <c r="F37" s="122">
        <v>42289</v>
      </c>
      <c r="G37" s="97">
        <v>28019.885384826048</v>
      </c>
      <c r="H37" s="99">
        <v>-1.8055000000000001</v>
      </c>
      <c r="I37" s="97">
        <v>-0.50590231843580857</v>
      </c>
      <c r="J37" s="98">
        <v>-0.94590497927945349</v>
      </c>
      <c r="K37" s="98">
        <v>-1.7450706471859387E-5</v>
      </c>
    </row>
    <row r="38" spans="2:11">
      <c r="B38" s="90" t="s">
        <v>1993</v>
      </c>
      <c r="C38" s="87" t="s">
        <v>1994</v>
      </c>
      <c r="D38" s="100"/>
      <c r="E38" s="100" t="s">
        <v>902</v>
      </c>
      <c r="F38" s="122">
        <v>42296</v>
      </c>
      <c r="G38" s="97">
        <v>97562.630838448997</v>
      </c>
      <c r="H38" s="99">
        <v>-1.7373000000000001</v>
      </c>
      <c r="I38" s="97">
        <v>-1.6949912508018283</v>
      </c>
      <c r="J38" s="98">
        <v>-3.1691901885837934</v>
      </c>
      <c r="K38" s="98">
        <v>-5.8467403117595336E-5</v>
      </c>
    </row>
    <row r="39" spans="2:11">
      <c r="B39" s="90" t="s">
        <v>1995</v>
      </c>
      <c r="C39" s="87" t="s">
        <v>1996</v>
      </c>
      <c r="D39" s="100"/>
      <c r="E39" s="100" t="s">
        <v>902</v>
      </c>
      <c r="F39" s="122">
        <v>42284</v>
      </c>
      <c r="G39" s="97">
        <v>22471.472855525462</v>
      </c>
      <c r="H39" s="99">
        <v>-1.5583</v>
      </c>
      <c r="I39" s="97">
        <v>-0.35017356979322778</v>
      </c>
      <c r="J39" s="98">
        <v>-0.65473296169822481</v>
      </c>
      <c r="K39" s="98">
        <v>-1.2078964570786308E-5</v>
      </c>
    </row>
    <row r="40" spans="2:11">
      <c r="B40" s="90" t="s">
        <v>1997</v>
      </c>
      <c r="C40" s="87" t="s">
        <v>1998</v>
      </c>
      <c r="D40" s="100"/>
      <c r="E40" s="100" t="s">
        <v>902</v>
      </c>
      <c r="F40" s="122">
        <v>42284</v>
      </c>
      <c r="G40" s="97">
        <v>48323.72674695692</v>
      </c>
      <c r="H40" s="99">
        <v>-1.5364</v>
      </c>
      <c r="I40" s="97">
        <v>-0.74245106737468014</v>
      </c>
      <c r="J40" s="98">
        <v>-1.3881892529618141</v>
      </c>
      <c r="K40" s="98">
        <v>-2.5610271339600908E-5</v>
      </c>
    </row>
    <row r="41" spans="2:11">
      <c r="B41" s="90" t="s">
        <v>1999</v>
      </c>
      <c r="C41" s="87" t="s">
        <v>2000</v>
      </c>
      <c r="D41" s="100"/>
      <c r="E41" s="100" t="s">
        <v>902</v>
      </c>
      <c r="F41" s="122">
        <v>42290</v>
      </c>
      <c r="G41" s="97">
        <v>74465.815554581641</v>
      </c>
      <c r="H41" s="99">
        <v>-1.5078</v>
      </c>
      <c r="I41" s="97">
        <v>-1.1227873400889214</v>
      </c>
      <c r="J41" s="98">
        <v>-2.0993185778349068</v>
      </c>
      <c r="K41" s="98">
        <v>-3.8729674856585261E-5</v>
      </c>
    </row>
    <row r="42" spans="2:11">
      <c r="B42" s="90" t="s">
        <v>2001</v>
      </c>
      <c r="C42" s="87" t="s">
        <v>2002</v>
      </c>
      <c r="D42" s="100"/>
      <c r="E42" s="100" t="s">
        <v>902</v>
      </c>
      <c r="F42" s="122">
        <v>42290</v>
      </c>
      <c r="G42" s="97">
        <v>24728.592515158871</v>
      </c>
      <c r="H42" s="99">
        <v>-1.5065</v>
      </c>
      <c r="I42" s="97">
        <v>-0.37252847115220267</v>
      </c>
      <c r="J42" s="98">
        <v>-0.69653077866046986</v>
      </c>
      <c r="K42" s="98">
        <v>-1.2850079482908103E-5</v>
      </c>
    </row>
    <row r="43" spans="2:11">
      <c r="B43" s="90" t="s">
        <v>2003</v>
      </c>
      <c r="C43" s="87" t="s">
        <v>2004</v>
      </c>
      <c r="D43" s="100"/>
      <c r="E43" s="100" t="s">
        <v>902</v>
      </c>
      <c r="F43" s="122">
        <v>42284</v>
      </c>
      <c r="G43" s="97">
        <v>35972.137224093422</v>
      </c>
      <c r="H43" s="99">
        <v>-1.5081</v>
      </c>
      <c r="I43" s="97">
        <v>-0.54249741904826887</v>
      </c>
      <c r="J43" s="98">
        <v>-1.0143282432676199</v>
      </c>
      <c r="K43" s="98">
        <v>-1.8713025966798084E-5</v>
      </c>
    </row>
    <row r="44" spans="2:11">
      <c r="B44" s="90" t="s">
        <v>2005</v>
      </c>
      <c r="C44" s="87" t="s">
        <v>2006</v>
      </c>
      <c r="D44" s="100"/>
      <c r="E44" s="100" t="s">
        <v>902</v>
      </c>
      <c r="F44" s="122">
        <v>42290</v>
      </c>
      <c r="G44" s="97">
        <v>22482.585765058389</v>
      </c>
      <c r="H44" s="99">
        <v>-1.5021</v>
      </c>
      <c r="I44" s="97">
        <v>-0.33770056296036738</v>
      </c>
      <c r="J44" s="98">
        <v>-0.63141170215889675</v>
      </c>
      <c r="K44" s="98">
        <v>-1.1648717914208944E-5</v>
      </c>
    </row>
    <row r="45" spans="2:11">
      <c r="B45" s="90" t="s">
        <v>2007</v>
      </c>
      <c r="C45" s="87" t="s">
        <v>2008</v>
      </c>
      <c r="D45" s="100"/>
      <c r="E45" s="100" t="s">
        <v>902</v>
      </c>
      <c r="F45" s="122">
        <v>42290</v>
      </c>
      <c r="G45" s="97">
        <v>78689.050177704354</v>
      </c>
      <c r="H45" s="99">
        <v>-1.5013000000000001</v>
      </c>
      <c r="I45" s="97">
        <v>-1.1813352448245069</v>
      </c>
      <c r="J45" s="98">
        <v>-2.2087878421525726</v>
      </c>
      <c r="K45" s="98">
        <v>-4.0749239232653102E-5</v>
      </c>
    </row>
    <row r="46" spans="2:11">
      <c r="B46" s="90" t="s">
        <v>2009</v>
      </c>
      <c r="C46" s="87" t="s">
        <v>2010</v>
      </c>
      <c r="D46" s="100"/>
      <c r="E46" s="100" t="s">
        <v>902</v>
      </c>
      <c r="F46" s="122">
        <v>42284</v>
      </c>
      <c r="G46" s="97">
        <v>44967.511090018445</v>
      </c>
      <c r="H46" s="99">
        <v>-1.5035000000000001</v>
      </c>
      <c r="I46" s="97">
        <v>-0.67610819941201639</v>
      </c>
      <c r="J46" s="98">
        <v>-1.2641454467590847</v>
      </c>
      <c r="K46" s="98">
        <v>-2.3321825777822626E-5</v>
      </c>
    </row>
    <row r="47" spans="2:11">
      <c r="B47" s="90" t="s">
        <v>2011</v>
      </c>
      <c r="C47" s="87" t="s">
        <v>2012</v>
      </c>
      <c r="D47" s="100"/>
      <c r="E47" s="100" t="s">
        <v>902</v>
      </c>
      <c r="F47" s="122">
        <v>42353</v>
      </c>
      <c r="G47" s="97">
        <v>39380.349599846479</v>
      </c>
      <c r="H47" s="99">
        <v>-1.3156000000000001</v>
      </c>
      <c r="I47" s="97">
        <v>-0.51809863429244829</v>
      </c>
      <c r="J47" s="98">
        <v>-0.96870889908225277</v>
      </c>
      <c r="K47" s="98">
        <v>-1.7871408888702152E-5</v>
      </c>
    </row>
    <row r="48" spans="2:11">
      <c r="B48" s="90" t="s">
        <v>2013</v>
      </c>
      <c r="C48" s="87" t="s">
        <v>2014</v>
      </c>
      <c r="D48" s="100"/>
      <c r="E48" s="100" t="s">
        <v>902</v>
      </c>
      <c r="F48" s="122">
        <v>42353</v>
      </c>
      <c r="G48" s="97">
        <v>28147.83006694854</v>
      </c>
      <c r="H48" s="99">
        <v>-1.2472000000000001</v>
      </c>
      <c r="I48" s="97">
        <v>-0.35106791335683851</v>
      </c>
      <c r="J48" s="98">
        <v>-0.65640515018042334</v>
      </c>
      <c r="K48" s="98">
        <v>-1.2109814255487936E-5</v>
      </c>
    </row>
    <row r="49" spans="2:11">
      <c r="B49" s="90" t="s">
        <v>2015</v>
      </c>
      <c r="C49" s="87" t="s">
        <v>2016</v>
      </c>
      <c r="D49" s="100"/>
      <c r="E49" s="100" t="s">
        <v>902</v>
      </c>
      <c r="F49" s="122">
        <v>42353</v>
      </c>
      <c r="G49" s="97">
        <v>13510.9584321353</v>
      </c>
      <c r="H49" s="99">
        <v>-1.2472000000000001</v>
      </c>
      <c r="I49" s="97">
        <v>-0.16851259817732647</v>
      </c>
      <c r="J49" s="98">
        <v>-0.31507447164916669</v>
      </c>
      <c r="K49" s="98">
        <v>-5.8127108345640786E-6</v>
      </c>
    </row>
    <row r="50" spans="2:11">
      <c r="B50" s="90" t="s">
        <v>2017</v>
      </c>
      <c r="C50" s="87" t="s">
        <v>2018</v>
      </c>
      <c r="D50" s="100"/>
      <c r="E50" s="100" t="s">
        <v>902</v>
      </c>
      <c r="F50" s="122">
        <v>42310</v>
      </c>
      <c r="G50" s="97">
        <v>73252.790301190005</v>
      </c>
      <c r="H50" s="99">
        <v>-1.2108000000000001</v>
      </c>
      <c r="I50" s="97">
        <v>-0.88694395383815361</v>
      </c>
      <c r="J50" s="98">
        <v>-1.658353147839482</v>
      </c>
      <c r="K50" s="98">
        <v>-3.0594440925425253E-5</v>
      </c>
    </row>
    <row r="51" spans="2:11">
      <c r="B51" s="90" t="s">
        <v>2019</v>
      </c>
      <c r="C51" s="87" t="s">
        <v>2020</v>
      </c>
      <c r="D51" s="100"/>
      <c r="E51" s="100" t="s">
        <v>902</v>
      </c>
      <c r="F51" s="122">
        <v>42352</v>
      </c>
      <c r="G51" s="97">
        <v>22560.376131788864</v>
      </c>
      <c r="H51" s="99">
        <v>-1.1513</v>
      </c>
      <c r="I51" s="97">
        <v>-0.25973839649741215</v>
      </c>
      <c r="J51" s="98">
        <v>-0.48564284764814181</v>
      </c>
      <c r="K51" s="98">
        <v>-8.9594736999073281E-6</v>
      </c>
    </row>
    <row r="52" spans="2:11">
      <c r="B52" s="90" t="s">
        <v>2021</v>
      </c>
      <c r="C52" s="87" t="s">
        <v>2022</v>
      </c>
      <c r="D52" s="100"/>
      <c r="E52" s="100" t="s">
        <v>902</v>
      </c>
      <c r="F52" s="122">
        <v>42299</v>
      </c>
      <c r="G52" s="97">
        <v>97205.789464447022</v>
      </c>
      <c r="H52" s="99">
        <v>-0.92830000000000001</v>
      </c>
      <c r="I52" s="97">
        <v>-0.90240675445615293</v>
      </c>
      <c r="J52" s="98">
        <v>-1.6872645395551673</v>
      </c>
      <c r="K52" s="98">
        <v>-3.1127818190134962E-5</v>
      </c>
    </row>
    <row r="53" spans="2:11">
      <c r="B53" s="90" t="s">
        <v>2023</v>
      </c>
      <c r="C53" s="87" t="s">
        <v>2024</v>
      </c>
      <c r="D53" s="100"/>
      <c r="E53" s="100" t="s">
        <v>902</v>
      </c>
      <c r="F53" s="122">
        <v>42299</v>
      </c>
      <c r="G53" s="97">
        <v>19217.583699786213</v>
      </c>
      <c r="H53" s="99">
        <v>-0.93010000000000004</v>
      </c>
      <c r="I53" s="97">
        <v>-0.17874545300874028</v>
      </c>
      <c r="J53" s="98">
        <v>-0.33420723302334943</v>
      </c>
      <c r="K53" s="98">
        <v>-6.1656851925078612E-6</v>
      </c>
    </row>
    <row r="54" spans="2:11">
      <c r="B54" s="90" t="s">
        <v>2025</v>
      </c>
      <c r="C54" s="87" t="s">
        <v>2026</v>
      </c>
      <c r="D54" s="100"/>
      <c r="E54" s="100" t="s">
        <v>902</v>
      </c>
      <c r="F54" s="122">
        <v>42354</v>
      </c>
      <c r="G54" s="97">
        <v>16975.992869000129</v>
      </c>
      <c r="H54" s="99">
        <v>-0.74370000000000003</v>
      </c>
      <c r="I54" s="97">
        <v>-0.12625472442312219</v>
      </c>
      <c r="J54" s="98">
        <v>-0.23606330340338169</v>
      </c>
      <c r="K54" s="98">
        <v>-4.3550583903342181E-6</v>
      </c>
    </row>
    <row r="55" spans="2:11">
      <c r="B55" s="90" t="s">
        <v>2027</v>
      </c>
      <c r="C55" s="87" t="s">
        <v>2028</v>
      </c>
      <c r="D55" s="100"/>
      <c r="E55" s="100" t="s">
        <v>902</v>
      </c>
      <c r="F55" s="122">
        <v>42291</v>
      </c>
      <c r="G55" s="97">
        <v>79223.3471702479</v>
      </c>
      <c r="H55" s="99">
        <v>-0.81189999999999996</v>
      </c>
      <c r="I55" s="97">
        <v>-0.64324379026325551</v>
      </c>
      <c r="J55" s="98">
        <v>-1.2026975997695584</v>
      </c>
      <c r="K55" s="98">
        <v>-2.2188193579418525E-5</v>
      </c>
    </row>
    <row r="56" spans="2:11">
      <c r="B56" s="90" t="s">
        <v>2029</v>
      </c>
      <c r="C56" s="87" t="s">
        <v>2030</v>
      </c>
      <c r="D56" s="100"/>
      <c r="E56" s="100" t="s">
        <v>902</v>
      </c>
      <c r="F56" s="122">
        <v>42312</v>
      </c>
      <c r="G56" s="97">
        <v>119979.1825252828</v>
      </c>
      <c r="H56" s="99">
        <v>-0.76470000000000005</v>
      </c>
      <c r="I56" s="97">
        <v>-0.91743137012681941</v>
      </c>
      <c r="J56" s="98">
        <v>-1.7153566400590452</v>
      </c>
      <c r="K56" s="98">
        <v>-3.1646080606349938E-5</v>
      </c>
    </row>
    <row r="57" spans="2:11">
      <c r="B57" s="90" t="s">
        <v>2031</v>
      </c>
      <c r="C57" s="87" t="s">
        <v>2032</v>
      </c>
      <c r="D57" s="100"/>
      <c r="E57" s="100" t="s">
        <v>902</v>
      </c>
      <c r="F57" s="122">
        <v>42331</v>
      </c>
      <c r="G57" s="97">
        <v>22642.260728347261</v>
      </c>
      <c r="H57" s="99">
        <v>-0.72870000000000001</v>
      </c>
      <c r="I57" s="97">
        <v>-0.16499605540477655</v>
      </c>
      <c r="J57" s="98">
        <v>-0.30849945667653572</v>
      </c>
      <c r="K57" s="98">
        <v>-5.6914104303492014E-6</v>
      </c>
    </row>
    <row r="58" spans="2:11">
      <c r="B58" s="90" t="s">
        <v>2033</v>
      </c>
      <c r="C58" s="87" t="s">
        <v>2034</v>
      </c>
      <c r="D58" s="100"/>
      <c r="E58" s="100" t="s">
        <v>902</v>
      </c>
      <c r="F58" s="122">
        <v>42304</v>
      </c>
      <c r="G58" s="97">
        <v>177744.04241067951</v>
      </c>
      <c r="H58" s="99">
        <v>-0.75839999999999996</v>
      </c>
      <c r="I58" s="97">
        <v>-1.3480122447741334</v>
      </c>
      <c r="J58" s="98">
        <v>-2.5204302253525177</v>
      </c>
      <c r="K58" s="98">
        <v>-4.6498632535937827E-5</v>
      </c>
    </row>
    <row r="59" spans="2:11">
      <c r="B59" s="90" t="s">
        <v>2035</v>
      </c>
      <c r="C59" s="87" t="s">
        <v>2036</v>
      </c>
      <c r="D59" s="100"/>
      <c r="E59" s="100" t="s">
        <v>902</v>
      </c>
      <c r="F59" s="122">
        <v>42291</v>
      </c>
      <c r="G59" s="97">
        <v>11323.469924075298</v>
      </c>
      <c r="H59" s="99">
        <v>-0.75990000000000002</v>
      </c>
      <c r="I59" s="97">
        <v>-8.6043544462095445E-2</v>
      </c>
      <c r="J59" s="98">
        <v>-0.16087891708659202</v>
      </c>
      <c r="K59" s="98">
        <v>-2.9680050545111909E-6</v>
      </c>
    </row>
    <row r="60" spans="2:11">
      <c r="B60" s="90" t="s">
        <v>2037</v>
      </c>
      <c r="C60" s="87" t="s">
        <v>2038</v>
      </c>
      <c r="D60" s="100"/>
      <c r="E60" s="100" t="s">
        <v>902</v>
      </c>
      <c r="F60" s="122">
        <v>42334</v>
      </c>
      <c r="G60" s="97">
        <v>67949.592894083049</v>
      </c>
      <c r="H60" s="99">
        <v>-0.67430000000000001</v>
      </c>
      <c r="I60" s="97">
        <v>-0.45817891691072005</v>
      </c>
      <c r="J60" s="98">
        <v>-0.85667470401543189</v>
      </c>
      <c r="K60" s="98">
        <v>-1.5804524903789189E-5</v>
      </c>
    </row>
    <row r="61" spans="2:11">
      <c r="B61" s="90" t="s">
        <v>2039</v>
      </c>
      <c r="C61" s="87" t="s">
        <v>2040</v>
      </c>
      <c r="D61" s="100"/>
      <c r="E61" s="100" t="s">
        <v>902</v>
      </c>
      <c r="F61" s="122">
        <v>42332</v>
      </c>
      <c r="G61" s="97">
        <v>131430.2754419941</v>
      </c>
      <c r="H61" s="99">
        <v>-0.63990000000000002</v>
      </c>
      <c r="I61" s="97">
        <v>-0.8409617843921311</v>
      </c>
      <c r="J61" s="98">
        <v>-1.572378521015187</v>
      </c>
      <c r="K61" s="98">
        <v>-2.9008321801830731E-5</v>
      </c>
    </row>
    <row r="62" spans="2:11">
      <c r="B62" s="90" t="s">
        <v>2041</v>
      </c>
      <c r="C62" s="87" t="s">
        <v>2042</v>
      </c>
      <c r="D62" s="100"/>
      <c r="E62" s="100" t="s">
        <v>902</v>
      </c>
      <c r="F62" s="122">
        <v>42311</v>
      </c>
      <c r="G62" s="97">
        <v>115623.18518886509</v>
      </c>
      <c r="H62" s="99">
        <v>-0.62080000000000002</v>
      </c>
      <c r="I62" s="97">
        <v>-0.71774274714606934</v>
      </c>
      <c r="J62" s="98">
        <v>-1.3419911584242423</v>
      </c>
      <c r="K62" s="98">
        <v>-2.4757977076440888E-5</v>
      </c>
    </row>
    <row r="63" spans="2:11">
      <c r="B63" s="90" t="s">
        <v>2043</v>
      </c>
      <c r="C63" s="87" t="s">
        <v>2044</v>
      </c>
      <c r="D63" s="100"/>
      <c r="E63" s="100" t="s">
        <v>902</v>
      </c>
      <c r="F63" s="122">
        <v>42327</v>
      </c>
      <c r="G63" s="97">
        <v>68081.193138551898</v>
      </c>
      <c r="H63" s="99">
        <v>-0.51400000000000001</v>
      </c>
      <c r="I63" s="97">
        <v>-0.34991716572580439</v>
      </c>
      <c r="J63" s="98">
        <v>-0.65425355317360445</v>
      </c>
      <c r="K63" s="98">
        <v>-1.2070120112170994E-5</v>
      </c>
    </row>
    <row r="64" spans="2:11">
      <c r="B64" s="90" t="s">
        <v>2045</v>
      </c>
      <c r="C64" s="87" t="s">
        <v>2046</v>
      </c>
      <c r="D64" s="100"/>
      <c r="E64" s="100" t="s">
        <v>902</v>
      </c>
      <c r="F64" s="122">
        <v>42361</v>
      </c>
      <c r="G64" s="97">
        <v>38011.999502358143</v>
      </c>
      <c r="H64" s="99">
        <v>-0.44840000000000002</v>
      </c>
      <c r="I64" s="97">
        <v>-0.17046007123507434</v>
      </c>
      <c r="J64" s="98">
        <v>-0.31871573676143566</v>
      </c>
      <c r="K64" s="98">
        <v>-5.8798874009765225E-6</v>
      </c>
    </row>
    <row r="65" spans="2:11">
      <c r="B65" s="90" t="s">
        <v>2047</v>
      </c>
      <c r="C65" s="87" t="s">
        <v>2048</v>
      </c>
      <c r="D65" s="100"/>
      <c r="E65" s="100" t="s">
        <v>902</v>
      </c>
      <c r="F65" s="122">
        <v>42324</v>
      </c>
      <c r="G65" s="97">
        <v>112582.95634114571</v>
      </c>
      <c r="H65" s="99">
        <v>-0.28129999999999999</v>
      </c>
      <c r="I65" s="97">
        <v>-0.31666662683752239</v>
      </c>
      <c r="J65" s="98">
        <v>-0.59208374459198643</v>
      </c>
      <c r="K65" s="98">
        <v>-1.0923168669124427E-5</v>
      </c>
    </row>
    <row r="66" spans="2:11">
      <c r="B66" s="90" t="s">
        <v>2049</v>
      </c>
      <c r="C66" s="87" t="s">
        <v>2050</v>
      </c>
      <c r="D66" s="100"/>
      <c r="E66" s="100" t="s">
        <v>902</v>
      </c>
      <c r="F66" s="122">
        <v>42313</v>
      </c>
      <c r="G66" s="97">
        <v>56880.550109314194</v>
      </c>
      <c r="H66" s="99">
        <v>-0.25559999999999999</v>
      </c>
      <c r="I66" s="97">
        <v>-0.1454070928906494</v>
      </c>
      <c r="J66" s="98">
        <v>-0.27187322171813139</v>
      </c>
      <c r="K66" s="98">
        <v>-5.0157044245352275E-6</v>
      </c>
    </row>
    <row r="67" spans="2:11">
      <c r="B67" s="90" t="s">
        <v>2051</v>
      </c>
      <c r="C67" s="87" t="s">
        <v>2052</v>
      </c>
      <c r="D67" s="100"/>
      <c r="E67" s="100" t="s">
        <v>902</v>
      </c>
      <c r="F67" s="122">
        <v>42326</v>
      </c>
      <c r="G67" s="97">
        <v>45621.418082534779</v>
      </c>
      <c r="H67" s="99">
        <v>1.49E-2</v>
      </c>
      <c r="I67" s="97">
        <v>6.8186385600630664E-3</v>
      </c>
      <c r="J67" s="98">
        <v>1.274907018772423E-2</v>
      </c>
      <c r="K67" s="98">
        <v>2.3520362669470663E-7</v>
      </c>
    </row>
    <row r="68" spans="2:11">
      <c r="B68" s="90" t="s">
        <v>2053</v>
      </c>
      <c r="C68" s="87" t="s">
        <v>2054</v>
      </c>
      <c r="D68" s="100"/>
      <c r="E68" s="100" t="s">
        <v>902</v>
      </c>
      <c r="F68" s="122">
        <v>42326</v>
      </c>
      <c r="G68" s="97">
        <v>57056.017101939331</v>
      </c>
      <c r="H68" s="99">
        <v>-4.8999999999999998E-3</v>
      </c>
      <c r="I68" s="97">
        <v>-2.7693838468029783E-3</v>
      </c>
      <c r="J68" s="98">
        <v>-5.1780232562017971E-3</v>
      </c>
      <c r="K68" s="98">
        <v>-9.5527738967260019E-8</v>
      </c>
    </row>
    <row r="69" spans="2:11">
      <c r="B69" s="90" t="s">
        <v>2055</v>
      </c>
      <c r="C69" s="87" t="s">
        <v>2056</v>
      </c>
      <c r="D69" s="100"/>
      <c r="E69" s="100" t="s">
        <v>902</v>
      </c>
      <c r="F69" s="122">
        <v>42317</v>
      </c>
      <c r="G69" s="97">
        <v>110836.1824295625</v>
      </c>
      <c r="H69" s="99">
        <v>0.187</v>
      </c>
      <c r="I69" s="97">
        <v>0.2073046303464999</v>
      </c>
      <c r="J69" s="98">
        <v>0.38760542287833316</v>
      </c>
      <c r="K69" s="98">
        <v>7.1508117725558604E-6</v>
      </c>
    </row>
    <row r="70" spans="2:11">
      <c r="B70" s="90" t="s">
        <v>2057</v>
      </c>
      <c r="C70" s="87" t="s">
        <v>2058</v>
      </c>
      <c r="D70" s="100"/>
      <c r="E70" s="100" t="s">
        <v>902</v>
      </c>
      <c r="F70" s="122">
        <v>42345</v>
      </c>
      <c r="G70" s="97">
        <v>45644.813681551459</v>
      </c>
      <c r="H70" s="99">
        <v>1.0615000000000001</v>
      </c>
      <c r="I70" s="97">
        <v>0.48453640753626648</v>
      </c>
      <c r="J70" s="98">
        <v>0.90595631573269331</v>
      </c>
      <c r="K70" s="98">
        <v>1.6713706015398502E-5</v>
      </c>
    </row>
    <row r="71" spans="2:11">
      <c r="B71" s="90" t="s">
        <v>2059</v>
      </c>
      <c r="C71" s="87" t="s">
        <v>2060</v>
      </c>
      <c r="D71" s="100"/>
      <c r="E71" s="100" t="s">
        <v>902</v>
      </c>
      <c r="F71" s="122">
        <v>42303</v>
      </c>
      <c r="G71" s="97">
        <v>45644.813681551459</v>
      </c>
      <c r="H71" s="99">
        <v>0.97130000000000005</v>
      </c>
      <c r="I71" s="97">
        <v>0.44332575881189734</v>
      </c>
      <c r="J71" s="98">
        <v>0.82890318431348364</v>
      </c>
      <c r="K71" s="98">
        <v>1.5292176782981827E-5</v>
      </c>
    </row>
    <row r="72" spans="2:11">
      <c r="B72" s="90" t="s">
        <v>2061</v>
      </c>
      <c r="C72" s="87" t="s">
        <v>2062</v>
      </c>
      <c r="D72" s="100"/>
      <c r="E72" s="100" t="s">
        <v>902</v>
      </c>
      <c r="F72" s="122">
        <v>42332</v>
      </c>
      <c r="G72" s="97">
        <v>22822.40684077573</v>
      </c>
      <c r="H72" s="99">
        <v>0.7944</v>
      </c>
      <c r="I72" s="97">
        <v>0.1813038290235619</v>
      </c>
      <c r="J72" s="98">
        <v>0.33899072683846221</v>
      </c>
      <c r="K72" s="98">
        <v>6.2539343806462677E-6</v>
      </c>
    </row>
    <row r="73" spans="2:11">
      <c r="B73" s="90" t="s">
        <v>2063</v>
      </c>
      <c r="C73" s="87" t="s">
        <v>2064</v>
      </c>
      <c r="D73" s="100"/>
      <c r="E73" s="100" t="s">
        <v>902</v>
      </c>
      <c r="F73" s="122">
        <v>42366</v>
      </c>
      <c r="G73" s="97">
        <v>57056.017101939331</v>
      </c>
      <c r="H73" s="99">
        <v>0.57709999999999995</v>
      </c>
      <c r="I73" s="97">
        <v>0.32927798646961776</v>
      </c>
      <c r="J73" s="98">
        <v>0.61566368766946911</v>
      </c>
      <c r="K73" s="98">
        <v>1.1358187697760638E-5</v>
      </c>
    </row>
    <row r="74" spans="2:11">
      <c r="B74" s="90" t="s">
        <v>2065</v>
      </c>
      <c r="C74" s="87" t="s">
        <v>2066</v>
      </c>
      <c r="D74" s="100"/>
      <c r="E74" s="100" t="s">
        <v>902</v>
      </c>
      <c r="F74" s="122">
        <v>42341</v>
      </c>
      <c r="G74" s="97">
        <v>34233.610261163594</v>
      </c>
      <c r="H74" s="99">
        <v>0.54979999999999996</v>
      </c>
      <c r="I74" s="97">
        <v>0.1882293620755322</v>
      </c>
      <c r="J74" s="98">
        <v>0.35193966175988683</v>
      </c>
      <c r="K74" s="98">
        <v>6.4928252495886459E-6</v>
      </c>
    </row>
    <row r="75" spans="2:11">
      <c r="B75" s="90" t="s">
        <v>2067</v>
      </c>
      <c r="C75" s="87" t="s">
        <v>2068</v>
      </c>
      <c r="D75" s="100"/>
      <c r="E75" s="100" t="s">
        <v>902</v>
      </c>
      <c r="F75" s="122">
        <v>42318</v>
      </c>
      <c r="G75" s="97">
        <v>17133.474494881186</v>
      </c>
      <c r="H75" s="99">
        <v>0.14979999999999999</v>
      </c>
      <c r="I75" s="97">
        <v>2.5672189663599545E-2</v>
      </c>
      <c r="J75" s="98">
        <v>4.8000278209609615E-2</v>
      </c>
      <c r="K75" s="98">
        <v>8.855421886472782E-7</v>
      </c>
    </row>
    <row r="76" spans="2:11">
      <c r="B76" s="90" t="s">
        <v>2069</v>
      </c>
      <c r="C76" s="87" t="s">
        <v>2070</v>
      </c>
      <c r="D76" s="100"/>
      <c r="E76" s="100" t="s">
        <v>902</v>
      </c>
      <c r="F76" s="122">
        <v>42318</v>
      </c>
      <c r="G76" s="97">
        <v>34316.079747697411</v>
      </c>
      <c r="H76" s="99">
        <v>0.2928</v>
      </c>
      <c r="I76" s="97">
        <v>0.10046440453118763</v>
      </c>
      <c r="J76" s="98">
        <v>0.18784215257249018</v>
      </c>
      <c r="K76" s="98">
        <v>3.4654413914617136E-6</v>
      </c>
    </row>
    <row r="77" spans="2:11">
      <c r="B77" s="86"/>
      <c r="C77" s="87"/>
      <c r="D77" s="87"/>
      <c r="E77" s="87"/>
      <c r="F77" s="87"/>
      <c r="G77" s="97"/>
      <c r="H77" s="99"/>
      <c r="I77" s="87"/>
      <c r="J77" s="98"/>
      <c r="K77" s="87"/>
    </row>
    <row r="78" spans="2:11">
      <c r="B78" s="104" t="s">
        <v>257</v>
      </c>
      <c r="C78" s="85"/>
      <c r="D78" s="85"/>
      <c r="E78" s="85"/>
      <c r="F78" s="85"/>
      <c r="G78" s="94"/>
      <c r="H78" s="96"/>
      <c r="I78" s="94">
        <v>2.2330079184063729</v>
      </c>
      <c r="J78" s="95">
        <v>-0.16290800688960216</v>
      </c>
      <c r="K78" s="134">
        <v>7.7025869053003255E-5</v>
      </c>
    </row>
    <row r="79" spans="2:11">
      <c r="B79" s="90" t="s">
        <v>2071</v>
      </c>
      <c r="C79" s="87" t="s">
        <v>2072</v>
      </c>
      <c r="D79" s="100"/>
      <c r="E79" s="100" t="s">
        <v>974</v>
      </c>
      <c r="F79" s="122">
        <v>42199</v>
      </c>
      <c r="G79" s="97">
        <v>52925.161463758923</v>
      </c>
      <c r="H79" s="99">
        <v>4.1218000000000004</v>
      </c>
      <c r="I79" s="97">
        <v>2.1814880925576983</v>
      </c>
      <c r="J79" s="98">
        <v>4.0788120034104738</v>
      </c>
      <c r="K79" s="98">
        <v>7.5248732784590191E-5</v>
      </c>
    </row>
    <row r="80" spans="2:11">
      <c r="B80" s="90" t="s">
        <v>2073</v>
      </c>
      <c r="C80" s="87" t="s">
        <v>2074</v>
      </c>
      <c r="D80" s="100"/>
      <c r="E80" s="100" t="s">
        <v>974</v>
      </c>
      <c r="F80" s="122">
        <v>42207</v>
      </c>
      <c r="G80" s="97">
        <v>21349.448703272068</v>
      </c>
      <c r="H80" s="99">
        <v>4.9284999999999997</v>
      </c>
      <c r="I80" s="97">
        <v>1.0522082046922578</v>
      </c>
      <c r="J80" s="98">
        <v>1.9673540598398906</v>
      </c>
      <c r="K80" s="98">
        <v>3.6295102548925288E-5</v>
      </c>
    </row>
    <row r="81" spans="2:11">
      <c r="B81" s="90" t="s">
        <v>2075</v>
      </c>
      <c r="C81" s="87" t="s">
        <v>2076</v>
      </c>
      <c r="D81" s="100"/>
      <c r="E81" s="100" t="s">
        <v>945</v>
      </c>
      <c r="F81" s="122">
        <v>42369</v>
      </c>
      <c r="G81" s="97">
        <v>22355.196728412542</v>
      </c>
      <c r="H81" s="99">
        <v>-0.35720000000000002</v>
      </c>
      <c r="I81" s="97">
        <v>-7.9851548248344631E-2</v>
      </c>
      <c r="J81" s="98">
        <v>-0.14930150414178539</v>
      </c>
      <c r="K81" s="98">
        <v>-2.7544169675162095E-6</v>
      </c>
    </row>
    <row r="82" spans="2:11">
      <c r="B82" s="90" t="s">
        <v>2077</v>
      </c>
      <c r="C82" s="87" t="s">
        <v>2078</v>
      </c>
      <c r="D82" s="100"/>
      <c r="E82" s="100" t="s">
        <v>945</v>
      </c>
      <c r="F82" s="122">
        <v>42368</v>
      </c>
      <c r="G82" s="97">
        <v>24839.107476013935</v>
      </c>
      <c r="H82" s="99">
        <v>-0.46589999999999998</v>
      </c>
      <c r="I82" s="97">
        <v>-0.11571849885925906</v>
      </c>
      <c r="J82" s="98">
        <v>-0.21636331812858761</v>
      </c>
      <c r="K82" s="98">
        <v>-3.9916194952432358E-6</v>
      </c>
    </row>
    <row r="83" spans="2:11">
      <c r="B83" s="90" t="s">
        <v>2079</v>
      </c>
      <c r="C83" s="87" t="s">
        <v>2080</v>
      </c>
      <c r="D83" s="100"/>
      <c r="E83" s="100" t="s">
        <v>945</v>
      </c>
      <c r="F83" s="122">
        <v>42368</v>
      </c>
      <c r="G83" s="97">
        <v>37258.661214020904</v>
      </c>
      <c r="H83" s="99">
        <v>-0.48470000000000002</v>
      </c>
      <c r="I83" s="97">
        <v>-0.1805909943660223</v>
      </c>
      <c r="J83" s="98">
        <v>-0.33765791252352795</v>
      </c>
      <c r="K83" s="98">
        <v>-6.2293457042983246E-6</v>
      </c>
    </row>
    <row r="84" spans="2:11">
      <c r="B84" s="90" t="s">
        <v>2081</v>
      </c>
      <c r="C84" s="87" t="s">
        <v>2082</v>
      </c>
      <c r="D84" s="100"/>
      <c r="E84" s="100" t="s">
        <v>974</v>
      </c>
      <c r="F84" s="122">
        <v>42333</v>
      </c>
      <c r="G84" s="97">
        <v>30447.032560313211</v>
      </c>
      <c r="H84" s="99">
        <v>-1.9666999999999999</v>
      </c>
      <c r="I84" s="97">
        <v>-0.59879431330001409</v>
      </c>
      <c r="J84" s="98">
        <v>-1.1195887068989039</v>
      </c>
      <c r="K84" s="98">
        <v>-2.0654943489338888E-5</v>
      </c>
    </row>
    <row r="85" spans="2:11">
      <c r="B85" s="90" t="s">
        <v>2083</v>
      </c>
      <c r="C85" s="87" t="s">
        <v>2084</v>
      </c>
      <c r="D85" s="100"/>
      <c r="E85" s="100" t="s">
        <v>974</v>
      </c>
      <c r="F85" s="122">
        <v>42320</v>
      </c>
      <c r="G85" s="97">
        <v>34631.633036466723</v>
      </c>
      <c r="H85" s="99">
        <v>2.3191000000000002</v>
      </c>
      <c r="I85" s="97">
        <v>0.80313946763325073</v>
      </c>
      <c r="J85" s="98">
        <v>1.5016606839024302</v>
      </c>
      <c r="K85" s="98">
        <v>2.7703670441691421E-5</v>
      </c>
    </row>
    <row r="86" spans="2:11">
      <c r="B86" s="90" t="s">
        <v>2085</v>
      </c>
      <c r="C86" s="87" t="s">
        <v>2086</v>
      </c>
      <c r="D86" s="100"/>
      <c r="E86" s="100" t="s">
        <v>974</v>
      </c>
      <c r="F86" s="122">
        <v>42289</v>
      </c>
      <c r="G86" s="97">
        <v>50745.054267188687</v>
      </c>
      <c r="H86" s="99">
        <v>-3.5421</v>
      </c>
      <c r="I86" s="97">
        <v>-1.7974470770235167</v>
      </c>
      <c r="J86" s="98">
        <v>-3.3607557787137821</v>
      </c>
      <c r="K86" s="98">
        <v>-6.2001537049328597E-5</v>
      </c>
    </row>
    <row r="87" spans="2:11">
      <c r="B87" s="90" t="s">
        <v>2087</v>
      </c>
      <c r="C87" s="87" t="s">
        <v>2088</v>
      </c>
      <c r="D87" s="100"/>
      <c r="E87" s="100" t="s">
        <v>902</v>
      </c>
      <c r="F87" s="122">
        <v>42284</v>
      </c>
      <c r="G87" s="97">
        <v>9478.1420516343078</v>
      </c>
      <c r="H87" s="99">
        <v>-0.51700000000000002</v>
      </c>
      <c r="I87" s="97">
        <v>-4.8999181086167611E-2</v>
      </c>
      <c r="J87" s="98">
        <v>-9.1615649268669053E-2</v>
      </c>
      <c r="K87" s="98">
        <v>-1.6901885904377225E-6</v>
      </c>
    </row>
    <row r="88" spans="2:11">
      <c r="B88" s="90" t="s">
        <v>2089</v>
      </c>
      <c r="C88" s="87" t="s">
        <v>2090</v>
      </c>
      <c r="D88" s="100"/>
      <c r="E88" s="100" t="s">
        <v>945</v>
      </c>
      <c r="F88" s="122">
        <v>42327</v>
      </c>
      <c r="G88" s="97">
        <v>30586.304367922126</v>
      </c>
      <c r="H88" s="99">
        <v>-1.6133</v>
      </c>
      <c r="I88" s="97">
        <v>-0.4934384797533129</v>
      </c>
      <c r="J88" s="98">
        <v>-0.92260086178269907</v>
      </c>
      <c r="K88" s="98">
        <v>-1.7020776063488591E-5</v>
      </c>
    </row>
    <row r="89" spans="2:11">
      <c r="B89" s="90" t="s">
        <v>2091</v>
      </c>
      <c r="C89" s="87" t="s">
        <v>2092</v>
      </c>
      <c r="D89" s="100"/>
      <c r="E89" s="100" t="s">
        <v>945</v>
      </c>
      <c r="F89" s="122">
        <v>42320</v>
      </c>
      <c r="G89" s="97">
        <v>18429.664084097421</v>
      </c>
      <c r="H89" s="99">
        <v>-1.1969000000000001</v>
      </c>
      <c r="I89" s="97">
        <v>-0.22059316096988385</v>
      </c>
      <c r="J89" s="98">
        <v>-0.41245149854533225</v>
      </c>
      <c r="K89" s="98">
        <v>-7.609189287147962E-6</v>
      </c>
    </row>
    <row r="90" spans="2:11">
      <c r="B90" s="90" t="s">
        <v>2093</v>
      </c>
      <c r="C90" s="87" t="s">
        <v>2094</v>
      </c>
      <c r="D90" s="100"/>
      <c r="E90" s="100" t="s">
        <v>945</v>
      </c>
      <c r="F90" s="122">
        <v>42320</v>
      </c>
      <c r="G90" s="97">
        <v>24582.676257997922</v>
      </c>
      <c r="H90" s="99">
        <v>-1.1567000000000001</v>
      </c>
      <c r="I90" s="97">
        <v>-0.28434179623778288</v>
      </c>
      <c r="J90" s="98">
        <v>-0.53164476832242391</v>
      </c>
      <c r="K90" s="98">
        <v>-9.8081488125387974E-6</v>
      </c>
    </row>
    <row r="91" spans="2:11">
      <c r="B91" s="90" t="s">
        <v>2095</v>
      </c>
      <c r="C91" s="87" t="s">
        <v>2096</v>
      </c>
      <c r="D91" s="100"/>
      <c r="E91" s="100" t="s">
        <v>945</v>
      </c>
      <c r="F91" s="122">
        <v>42359</v>
      </c>
      <c r="G91" s="97">
        <v>37275.43770091929</v>
      </c>
      <c r="H91" s="99">
        <v>-0.13769999999999999</v>
      </c>
      <c r="I91" s="97">
        <v>-5.1336629535024811E-2</v>
      </c>
      <c r="J91" s="98">
        <v>-9.5986066335385062E-2</v>
      </c>
      <c r="K91" s="98">
        <v>-1.7708170542491326E-6</v>
      </c>
    </row>
    <row r="92" spans="2:11">
      <c r="B92" s="90" t="s">
        <v>2097</v>
      </c>
      <c r="C92" s="87" t="s">
        <v>2098</v>
      </c>
      <c r="D92" s="100"/>
      <c r="E92" s="100" t="s">
        <v>945</v>
      </c>
      <c r="F92" s="122">
        <v>42368</v>
      </c>
      <c r="G92" s="97">
        <v>40036.344134871877</v>
      </c>
      <c r="H92" s="99">
        <v>0.55000000000000004</v>
      </c>
      <c r="I92" s="97">
        <v>0.22021748906312333</v>
      </c>
      <c r="J92" s="98">
        <v>0.41174909036448248</v>
      </c>
      <c r="K92" s="98">
        <v>7.5962307773018888E-6</v>
      </c>
    </row>
    <row r="93" spans="2:11">
      <c r="B93" s="90" t="s">
        <v>2099</v>
      </c>
      <c r="C93" s="87" t="s">
        <v>2100</v>
      </c>
      <c r="D93" s="100"/>
      <c r="E93" s="100" t="s">
        <v>945</v>
      </c>
      <c r="F93" s="122">
        <v>42305</v>
      </c>
      <c r="G93" s="97">
        <v>25266.230165285997</v>
      </c>
      <c r="H93" s="99">
        <v>1.6208</v>
      </c>
      <c r="I93" s="97">
        <v>0.409527353483642</v>
      </c>
      <c r="J93" s="98">
        <v>0.76570900882413284</v>
      </c>
      <c r="K93" s="98">
        <v>1.4126327113773104E-5</v>
      </c>
    </row>
    <row r="94" spans="2:11">
      <c r="B94" s="90" t="s">
        <v>2101</v>
      </c>
      <c r="C94" s="87" t="s">
        <v>2102</v>
      </c>
      <c r="D94" s="100"/>
      <c r="E94" s="100" t="s">
        <v>974</v>
      </c>
      <c r="F94" s="122">
        <v>42355</v>
      </c>
      <c r="G94" s="97">
        <v>9876.7845412619899</v>
      </c>
      <c r="H94" s="99">
        <v>0.67579999999999996</v>
      </c>
      <c r="I94" s="97">
        <v>6.6742809878954062E-2</v>
      </c>
      <c r="J94" s="98">
        <v>0.12479159295178263</v>
      </c>
      <c r="K94" s="98">
        <v>2.3022412467013201E-6</v>
      </c>
    </row>
    <row r="95" spans="2:11">
      <c r="B95" s="90" t="s">
        <v>2103</v>
      </c>
      <c r="C95" s="87" t="s">
        <v>2104</v>
      </c>
      <c r="D95" s="100"/>
      <c r="E95" s="100" t="s">
        <v>974</v>
      </c>
      <c r="F95" s="122">
        <v>42355</v>
      </c>
      <c r="G95" s="97">
        <v>11920.257204971369</v>
      </c>
      <c r="H95" s="99">
        <v>0.67220000000000002</v>
      </c>
      <c r="I95" s="97">
        <v>8.0133860017229108E-2</v>
      </c>
      <c r="J95" s="98">
        <v>0.14982935329006103</v>
      </c>
      <c r="K95" s="98">
        <v>2.7641550921162047E-6</v>
      </c>
    </row>
    <row r="96" spans="2:11">
      <c r="B96" s="90" t="s">
        <v>2105</v>
      </c>
      <c r="C96" s="87" t="s">
        <v>2106</v>
      </c>
      <c r="D96" s="100"/>
      <c r="E96" s="100" t="s">
        <v>974</v>
      </c>
      <c r="F96" s="122">
        <v>42347</v>
      </c>
      <c r="G96" s="97">
        <v>12015.032954979401</v>
      </c>
      <c r="H96" s="99">
        <v>1.4556</v>
      </c>
      <c r="I96" s="97">
        <v>0.17489478306438369</v>
      </c>
      <c r="J96" s="98">
        <v>0.32700748765513205</v>
      </c>
      <c r="K96" s="98">
        <v>6.032859331723623E-6</v>
      </c>
    </row>
    <row r="97" spans="2:11">
      <c r="B97" s="90" t="s">
        <v>2107</v>
      </c>
      <c r="C97" s="87" t="s">
        <v>2108</v>
      </c>
      <c r="D97" s="100"/>
      <c r="E97" s="100" t="s">
        <v>974</v>
      </c>
      <c r="F97" s="122">
        <v>42333</v>
      </c>
      <c r="G97" s="97">
        <v>12056.290160945811</v>
      </c>
      <c r="H97" s="99">
        <v>1.796</v>
      </c>
      <c r="I97" s="97">
        <v>0.21653258571114956</v>
      </c>
      <c r="J97" s="98">
        <v>0.40485928515549968</v>
      </c>
      <c r="K97" s="98">
        <v>7.469122906020954E-6</v>
      </c>
    </row>
    <row r="98" spans="2:11">
      <c r="B98" s="90" t="s">
        <v>2109</v>
      </c>
      <c r="C98" s="87" t="s">
        <v>2110</v>
      </c>
      <c r="D98" s="100"/>
      <c r="E98" s="100" t="s">
        <v>974</v>
      </c>
      <c r="F98" s="122">
        <v>42352</v>
      </c>
      <c r="G98" s="97">
        <v>53644.363970532286</v>
      </c>
      <c r="H98" s="99">
        <v>2.2545000000000002</v>
      </c>
      <c r="I98" s="97">
        <v>1.2093983038628682</v>
      </c>
      <c r="J98" s="98">
        <v>2.2612584205841424</v>
      </c>
      <c r="K98" s="98">
        <v>4.1717252598346036E-5</v>
      </c>
    </row>
    <row r="99" spans="2:11">
      <c r="B99" s="90" t="s">
        <v>2111</v>
      </c>
      <c r="C99" s="87" t="s">
        <v>2112</v>
      </c>
      <c r="D99" s="100"/>
      <c r="E99" s="100" t="s">
        <v>902</v>
      </c>
      <c r="F99" s="122">
        <v>42291</v>
      </c>
      <c r="G99" s="97">
        <v>9533.1692433318185</v>
      </c>
      <c r="H99" s="99">
        <v>0.88770000000000004</v>
      </c>
      <c r="I99" s="97">
        <v>8.4622525022320816E-2</v>
      </c>
      <c r="J99" s="98">
        <v>0.15822198250702402</v>
      </c>
      <c r="K99" s="98">
        <v>2.9189880956425597E-6</v>
      </c>
    </row>
    <row r="100" spans="2:11">
      <c r="B100" s="90" t="s">
        <v>2113</v>
      </c>
      <c r="C100" s="87" t="s">
        <v>2114</v>
      </c>
      <c r="D100" s="100"/>
      <c r="E100" s="100" t="s">
        <v>902</v>
      </c>
      <c r="F100" s="122">
        <v>42361</v>
      </c>
      <c r="G100" s="97">
        <v>10868.262812658522</v>
      </c>
      <c r="H100" s="99">
        <v>-0.4123</v>
      </c>
      <c r="I100" s="97">
        <v>-4.4805154406192281E-2</v>
      </c>
      <c r="J100" s="98">
        <v>-8.3773916635212234E-2</v>
      </c>
      <c r="K100" s="98">
        <v>-1.5455189064685177E-6</v>
      </c>
    </row>
    <row r="101" spans="2:11">
      <c r="B101" s="90" t="s">
        <v>2115</v>
      </c>
      <c r="C101" s="87" t="s">
        <v>2116</v>
      </c>
      <c r="D101" s="100"/>
      <c r="E101" s="100" t="s">
        <v>902</v>
      </c>
      <c r="F101" s="122">
        <v>42340</v>
      </c>
      <c r="G101" s="97">
        <v>16718.655633016595</v>
      </c>
      <c r="H101" s="99">
        <v>-2.0933999999999999</v>
      </c>
      <c r="I101" s="97">
        <v>-0.34998072279498316</v>
      </c>
      <c r="J101" s="98">
        <v>-0.65437238826491317</v>
      </c>
      <c r="K101" s="98">
        <v>-1.2072312463773335E-5</v>
      </c>
    </row>
    <row r="102" spans="2:11">
      <c r="B102" s="86"/>
      <c r="C102" s="87"/>
      <c r="D102" s="87"/>
      <c r="E102" s="87"/>
      <c r="F102" s="87"/>
      <c r="G102" s="97"/>
      <c r="H102" s="99"/>
      <c r="I102" s="87"/>
      <c r="J102" s="98"/>
      <c r="K102" s="87"/>
    </row>
    <row r="103" spans="2:11">
      <c r="B103" s="104" t="s">
        <v>255</v>
      </c>
      <c r="C103" s="85"/>
      <c r="D103" s="85"/>
      <c r="E103" s="85"/>
      <c r="F103" s="85"/>
      <c r="G103" s="94"/>
      <c r="H103" s="96"/>
      <c r="I103" s="94">
        <v>0.53483418474145417</v>
      </c>
      <c r="J103" s="95">
        <v>-3.9018567885257038E-2</v>
      </c>
      <c r="K103" s="95">
        <v>1.8448688667600126E-5</v>
      </c>
    </row>
    <row r="104" spans="2:11">
      <c r="B104" s="90" t="s">
        <v>2391</v>
      </c>
      <c r="C104" s="87" t="s">
        <v>2117</v>
      </c>
      <c r="D104" s="100"/>
      <c r="E104" s="100" t="s">
        <v>278</v>
      </c>
      <c r="F104" s="122">
        <v>42185</v>
      </c>
      <c r="G104" s="97">
        <v>12.050616839313362</v>
      </c>
      <c r="H104" s="99">
        <v>5058.4291000000003</v>
      </c>
      <c r="I104" s="97">
        <v>0.70410703460662727</v>
      </c>
      <c r="J104" s="98">
        <v>1.3164959434053414</v>
      </c>
      <c r="K104" s="98">
        <v>2.4287623792043657E-5</v>
      </c>
    </row>
    <row r="105" spans="2:11">
      <c r="B105" s="90" t="s">
        <v>2391</v>
      </c>
      <c r="C105" s="87" t="s">
        <v>2118</v>
      </c>
      <c r="D105" s="100"/>
      <c r="E105" s="100" t="s">
        <v>278</v>
      </c>
      <c r="F105" s="122">
        <v>42369</v>
      </c>
      <c r="G105" s="97">
        <v>11.858799247425441</v>
      </c>
      <c r="H105" s="99">
        <v>1985.7260000000001</v>
      </c>
      <c r="I105" s="97">
        <v>-0.16927284986517316</v>
      </c>
      <c r="J105" s="98">
        <v>-0.31649594340534137</v>
      </c>
      <c r="K105" s="98">
        <v>-5.8389351244435319E-6</v>
      </c>
    </row>
    <row r="106" spans="2:11">
      <c r="B106" s="151"/>
      <c r="C106" s="1"/>
      <c r="D106" s="1"/>
      <c r="K106" s="148"/>
    </row>
    <row r="107" spans="2:11">
      <c r="B107" s="151"/>
      <c r="C107" s="1"/>
      <c r="D107" s="1"/>
      <c r="K107" s="148"/>
    </row>
    <row r="108" spans="2:11">
      <c r="B108" s="174" t="s">
        <v>2446</v>
      </c>
      <c r="C108" s="1"/>
      <c r="D108" s="1"/>
    </row>
    <row r="109" spans="2:11">
      <c r="B109" s="174" t="s">
        <v>135</v>
      </c>
      <c r="C109" s="1"/>
      <c r="D109" s="1"/>
    </row>
    <row r="110" spans="2:11">
      <c r="B110" s="152"/>
      <c r="C110" s="1"/>
      <c r="D110" s="1"/>
    </row>
    <row r="111" spans="2:11">
      <c r="B111" s="151"/>
      <c r="C111" s="1"/>
      <c r="D111" s="1"/>
    </row>
    <row r="112" spans="2:11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</sheetData>
  <mergeCells count="2">
    <mergeCell ref="B6:K6"/>
    <mergeCell ref="B7:K7"/>
  </mergeCells>
  <phoneticPr fontId="6" type="noConversion"/>
  <dataValidations count="1">
    <dataValidation allowBlank="1" showInputMessage="1" showErrorMessage="1" sqref="D3:XFD1048576 AH1:XFD2 C5:C1048576 R1 D1:Q2 S1:AF2 A1:A1048576 B1:B107 B110:B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 enableFormatConditionsCalculation="0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8.570312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5" style="1" bestFit="1" customWidth="1"/>
    <col min="13" max="13" width="5.7109375" style="1" bestFit="1" customWidth="1"/>
    <col min="14" max="14" width="6.85546875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202</v>
      </c>
      <c r="C1" s="81" t="s" vm="1">
        <v>273</v>
      </c>
      <c r="R1"/>
      <c r="S1"/>
      <c r="T1"/>
    </row>
    <row r="2" spans="2:78">
      <c r="B2" s="57" t="s">
        <v>201</v>
      </c>
      <c r="C2" s="81" t="s">
        <v>274</v>
      </c>
      <c r="R2" s="164"/>
      <c r="S2" s="163"/>
      <c r="T2" s="163"/>
    </row>
    <row r="3" spans="2:78">
      <c r="B3" s="57" t="s">
        <v>203</v>
      </c>
      <c r="C3" s="81" t="s">
        <v>2383</v>
      </c>
    </row>
    <row r="4" spans="2:78">
      <c r="B4" s="57" t="s">
        <v>204</v>
      </c>
      <c r="C4" s="81">
        <v>17010</v>
      </c>
    </row>
    <row r="6" spans="2:78" ht="26.25" customHeight="1">
      <c r="B6" s="189" t="s">
        <v>234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1"/>
    </row>
    <row r="7" spans="2:78" ht="26.25" customHeight="1">
      <c r="B7" s="189" t="s">
        <v>123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1"/>
    </row>
    <row r="8" spans="2:78" s="3" customFormat="1" ht="47.25">
      <c r="B8" s="23" t="s">
        <v>139</v>
      </c>
      <c r="C8" s="31" t="s">
        <v>58</v>
      </c>
      <c r="D8" s="31" t="s">
        <v>64</v>
      </c>
      <c r="E8" s="31" t="s">
        <v>15</v>
      </c>
      <c r="F8" s="31" t="s">
        <v>80</v>
      </c>
      <c r="G8" s="31" t="s">
        <v>125</v>
      </c>
      <c r="H8" s="31" t="s">
        <v>18</v>
      </c>
      <c r="I8" s="31" t="s">
        <v>124</v>
      </c>
      <c r="J8" s="31" t="s">
        <v>17</v>
      </c>
      <c r="K8" s="31" t="s">
        <v>19</v>
      </c>
      <c r="L8" s="31" t="s">
        <v>0</v>
      </c>
      <c r="M8" s="31" t="s">
        <v>128</v>
      </c>
      <c r="N8" s="31" t="s">
        <v>133</v>
      </c>
      <c r="O8" s="31" t="s">
        <v>72</v>
      </c>
      <c r="P8" s="73" t="s">
        <v>205</v>
      </c>
      <c r="Q8" s="32" t="s">
        <v>207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24</v>
      </c>
      <c r="H9" s="17" t="s">
        <v>21</v>
      </c>
      <c r="I9" s="17"/>
      <c r="J9" s="17" t="s">
        <v>20</v>
      </c>
      <c r="K9" s="17" t="s">
        <v>20</v>
      </c>
      <c r="L9" s="17" t="s">
        <v>22</v>
      </c>
      <c r="M9" s="17" t="s">
        <v>76</v>
      </c>
      <c r="N9" s="17" t="s">
        <v>23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136</v>
      </c>
      <c r="R10" s="1"/>
      <c r="S10" s="1"/>
      <c r="T10" s="1"/>
      <c r="U10" s="1"/>
      <c r="V10" s="1"/>
    </row>
    <row r="11" spans="2:78" s="4" customFormat="1" ht="18" customHeight="1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"/>
      <c r="S11" s="1"/>
      <c r="T11" s="1"/>
      <c r="U11" s="1"/>
      <c r="V11" s="1"/>
      <c r="BZ11" s="1"/>
    </row>
    <row r="12" spans="2:78" ht="18" customHeight="1"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</row>
    <row r="13" spans="2:78">
      <c r="B13" s="102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</row>
    <row r="14" spans="2:78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</row>
    <row r="15" spans="2:78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</row>
    <row r="16" spans="2:78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</row>
    <row r="17" spans="2:17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</row>
    <row r="18" spans="2:17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</row>
    <row r="19" spans="2:17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</row>
    <row r="20" spans="2:17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</row>
    <row r="21" spans="2:17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</row>
    <row r="22" spans="2:17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</row>
    <row r="23" spans="2:17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</row>
    <row r="24" spans="2:17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</row>
    <row r="25" spans="2:17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</row>
    <row r="26" spans="2:17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</row>
    <row r="27" spans="2:17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</row>
    <row r="28" spans="2:17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</row>
    <row r="29" spans="2:17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</row>
    <row r="30" spans="2:17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</row>
    <row r="31" spans="2:17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</row>
    <row r="32" spans="2:17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</row>
    <row r="33" spans="2:17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</row>
    <row r="34" spans="2:17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</row>
    <row r="35" spans="2:17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</row>
    <row r="36" spans="2:17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</row>
    <row r="37" spans="2:17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</row>
    <row r="38" spans="2:17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</row>
    <row r="39" spans="2:17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</row>
    <row r="40" spans="2:17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</row>
    <row r="41" spans="2:17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</row>
    <row r="42" spans="2:17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</row>
    <row r="43" spans="2:17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</row>
    <row r="44" spans="2:17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</row>
    <row r="45" spans="2:17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</row>
    <row r="46" spans="2:17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</row>
    <row r="47" spans="2:17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</row>
    <row r="48" spans="2:17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</row>
    <row r="49" spans="2:17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</row>
    <row r="50" spans="2:17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</row>
    <row r="51" spans="2:17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</row>
    <row r="52" spans="2:17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</row>
    <row r="53" spans="2:17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</row>
    <row r="54" spans="2:17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</row>
    <row r="55" spans="2:17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</row>
    <row r="56" spans="2:17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</row>
    <row r="57" spans="2:17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</row>
    <row r="58" spans="2:17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</row>
    <row r="59" spans="2:17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</row>
    <row r="60" spans="2:17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</row>
    <row r="61" spans="2:17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</row>
    <row r="62" spans="2:17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</row>
    <row r="63" spans="2:17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</row>
    <row r="64" spans="2:17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</row>
    <row r="65" spans="2:17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</row>
    <row r="66" spans="2:17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</row>
    <row r="67" spans="2:17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</row>
    <row r="68" spans="2:17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</row>
    <row r="69" spans="2:17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</row>
    <row r="70" spans="2:17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</row>
    <row r="71" spans="2:17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</row>
    <row r="72" spans="2:17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</row>
    <row r="73" spans="2:17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</row>
    <row r="74" spans="2:17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</row>
    <row r="75" spans="2:17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</row>
    <row r="76" spans="2:17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</row>
    <row r="77" spans="2:17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</row>
    <row r="78" spans="2:17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</row>
    <row r="79" spans="2:17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</row>
    <row r="80" spans="2:17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</row>
    <row r="81" spans="2:17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</row>
    <row r="82" spans="2:17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</row>
    <row r="83" spans="2:17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</row>
    <row r="84" spans="2:17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</row>
    <row r="85" spans="2:17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</row>
    <row r="86" spans="2:17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</row>
    <row r="87" spans="2:17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</row>
    <row r="88" spans="2:17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</row>
    <row r="89" spans="2:17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</row>
    <row r="90" spans="2:17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</row>
    <row r="91" spans="2:17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</row>
    <row r="92" spans="2:17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</row>
    <row r="93" spans="2:17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</row>
    <row r="94" spans="2:17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</row>
    <row r="95" spans="2:17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</row>
    <row r="96" spans="2:17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</row>
    <row r="97" spans="2:17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</row>
    <row r="98" spans="2:17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</row>
    <row r="99" spans="2:17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</row>
    <row r="100" spans="2:17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</row>
    <row r="101" spans="2:17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</row>
    <row r="102" spans="2:17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</row>
    <row r="103" spans="2:17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</row>
    <row r="104" spans="2:17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</row>
    <row r="105" spans="2:17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</row>
    <row r="106" spans="2:17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</row>
    <row r="107" spans="2:17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</row>
    <row r="108" spans="2:17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</row>
    <row r="109" spans="2:17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</row>
    <row r="110" spans="2:17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6" type="noConversion"/>
  <conditionalFormatting sqref="B14:B110">
    <cfRule type="cellIs" dxfId="39" priority="1" operator="equal">
      <formula>"NR3"</formula>
    </cfRule>
  </conditionalFormatting>
  <dataValidations count="1">
    <dataValidation allowBlank="1" showInputMessage="1" showErrorMessage="1" sqref="C5:C1048576 A1:B1048576 D3:XFD1048576 AH1:XFD2 D1:Q2 S1:AF2 R1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 enableFormatConditionsCalculation="0">
    <tabColor indexed="52"/>
    <pageSetUpPr fitToPage="1"/>
  </sheetPr>
  <dimension ref="B1:U142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6.7109375" style="2" bestFit="1" customWidth="1"/>
    <col min="3" max="3" width="12" style="2" customWidth="1"/>
    <col min="4" max="4" width="12.5703125" style="2" customWidth="1"/>
    <col min="5" max="5" width="6" style="1" bestFit="1" customWidth="1"/>
    <col min="6" max="6" width="9.5703125" style="1" bestFit="1" customWidth="1"/>
    <col min="7" max="7" width="7.42578125" style="1" bestFit="1" customWidth="1"/>
    <col min="8" max="8" width="16.28515625" style="1" bestFit="1" customWidth="1"/>
    <col min="9" max="10" width="8" style="1" bestFit="1" customWidth="1"/>
    <col min="11" max="11" width="15.42578125" style="1" bestFit="1" customWidth="1"/>
    <col min="12" max="12" width="9.28515625" style="1" customWidth="1"/>
    <col min="13" max="13" width="9.28515625" style="1" bestFit="1" customWidth="1"/>
    <col min="14" max="14" width="10.140625" style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21">
      <c r="B1" s="57" t="s">
        <v>202</v>
      </c>
      <c r="C1" s="81" t="s" vm="1">
        <v>273</v>
      </c>
      <c r="R1"/>
      <c r="S1"/>
      <c r="T1"/>
    </row>
    <row r="2" spans="2:21">
      <c r="B2" s="57" t="s">
        <v>201</v>
      </c>
      <c r="C2" s="81" t="s">
        <v>274</v>
      </c>
      <c r="R2" s="164"/>
      <c r="S2" s="163"/>
      <c r="T2" s="163"/>
    </row>
    <row r="3" spans="2:21">
      <c r="B3" s="57" t="s">
        <v>203</v>
      </c>
      <c r="C3" s="81" t="s">
        <v>2383</v>
      </c>
    </row>
    <row r="4" spans="2:21">
      <c r="B4" s="57" t="s">
        <v>204</v>
      </c>
      <c r="C4" s="81">
        <v>17010</v>
      </c>
    </row>
    <row r="6" spans="2:21" ht="26.25" customHeight="1">
      <c r="B6" s="189" t="s">
        <v>235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1"/>
    </row>
    <row r="7" spans="2:21" s="3" customFormat="1" ht="63">
      <c r="B7" s="23" t="s">
        <v>139</v>
      </c>
      <c r="C7" s="31" t="s">
        <v>250</v>
      </c>
      <c r="D7" s="31" t="s">
        <v>58</v>
      </c>
      <c r="E7" s="31" t="s">
        <v>15</v>
      </c>
      <c r="F7" s="31" t="s">
        <v>80</v>
      </c>
      <c r="G7" s="31" t="s">
        <v>18</v>
      </c>
      <c r="H7" s="31" t="s">
        <v>124</v>
      </c>
      <c r="I7" s="14" t="s">
        <v>46</v>
      </c>
      <c r="J7" s="73" t="s">
        <v>19</v>
      </c>
      <c r="K7" s="31" t="s">
        <v>0</v>
      </c>
      <c r="L7" s="31" t="s">
        <v>128</v>
      </c>
      <c r="M7" s="31" t="s">
        <v>133</v>
      </c>
      <c r="N7" s="73" t="s">
        <v>205</v>
      </c>
      <c r="O7" s="32" t="s">
        <v>207</v>
      </c>
      <c r="P7" s="1"/>
      <c r="Q7" s="1"/>
      <c r="R7" s="1"/>
      <c r="S7" s="1"/>
      <c r="T7" s="1"/>
      <c r="U7" s="1"/>
    </row>
    <row r="8" spans="2:21" s="3" customFormat="1" ht="24" customHeight="1">
      <c r="B8" s="16"/>
      <c r="C8" s="72"/>
      <c r="D8" s="17"/>
      <c r="E8" s="17"/>
      <c r="F8" s="17"/>
      <c r="G8" s="17" t="s">
        <v>21</v>
      </c>
      <c r="H8" s="17"/>
      <c r="I8" s="17" t="s">
        <v>20</v>
      </c>
      <c r="J8" s="17" t="s">
        <v>20</v>
      </c>
      <c r="K8" s="17" t="s">
        <v>22</v>
      </c>
      <c r="L8" s="17" t="s">
        <v>76</v>
      </c>
      <c r="M8" s="17" t="s">
        <v>23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21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21" s="149" customFormat="1" ht="18" customHeight="1">
      <c r="B10" s="82" t="s">
        <v>51</v>
      </c>
      <c r="C10" s="83"/>
      <c r="D10" s="83"/>
      <c r="E10" s="83"/>
      <c r="F10" s="83"/>
      <c r="G10" s="91">
        <v>5.682290025653816</v>
      </c>
      <c r="H10" s="83"/>
      <c r="I10" s="83"/>
      <c r="J10" s="105">
        <v>2.3889709077274741E-2</v>
      </c>
      <c r="K10" s="91"/>
      <c r="L10" s="93"/>
      <c r="M10" s="91">
        <v>1151.6002002169648</v>
      </c>
      <c r="N10" s="92">
        <v>1</v>
      </c>
      <c r="O10" s="92">
        <v>3.9723552026913009E-2</v>
      </c>
      <c r="P10" s="148"/>
      <c r="Q10" s="148"/>
      <c r="R10" s="148"/>
      <c r="S10" s="148"/>
      <c r="T10" s="148"/>
      <c r="U10" s="148"/>
    </row>
    <row r="11" spans="2:21" s="148" customFormat="1" ht="21.75" customHeight="1">
      <c r="B11" s="84" t="s">
        <v>50</v>
      </c>
      <c r="C11" s="85"/>
      <c r="D11" s="85"/>
      <c r="E11" s="85"/>
      <c r="F11" s="85"/>
      <c r="G11" s="94">
        <v>5.74</v>
      </c>
      <c r="H11" s="85"/>
      <c r="I11" s="85"/>
      <c r="J11" s="106">
        <v>2.3300000000000001E-2</v>
      </c>
      <c r="K11" s="94"/>
      <c r="L11" s="96"/>
      <c r="M11" s="94">
        <v>1113.5376254158814</v>
      </c>
      <c r="N11" s="95">
        <v>0.96694809987536268</v>
      </c>
      <c r="O11" s="95">
        <v>3.8410613152723642E-2</v>
      </c>
    </row>
    <row r="12" spans="2:21" s="148" customFormat="1">
      <c r="B12" s="104" t="s">
        <v>105</v>
      </c>
      <c r="C12" s="85"/>
      <c r="D12" s="85"/>
      <c r="E12" s="85"/>
      <c r="F12" s="85"/>
      <c r="G12" s="94">
        <v>2.3200000000000003</v>
      </c>
      <c r="H12" s="85"/>
      <c r="I12" s="85"/>
      <c r="J12" s="106">
        <v>3.2300000000000002E-2</v>
      </c>
      <c r="K12" s="94"/>
      <c r="L12" s="96"/>
      <c r="M12" s="94">
        <v>96</v>
      </c>
      <c r="N12" s="95">
        <v>8.3362264075599601E-2</v>
      </c>
      <c r="O12" s="95">
        <v>3.3114452340883421E-3</v>
      </c>
    </row>
    <row r="13" spans="2:21" s="148" customFormat="1">
      <c r="B13" s="90" t="s">
        <v>2190</v>
      </c>
      <c r="C13" s="100" t="s">
        <v>2191</v>
      </c>
      <c r="D13" s="87" t="s">
        <v>2192</v>
      </c>
      <c r="E13" s="87" t="s">
        <v>380</v>
      </c>
      <c r="F13" s="87" t="s">
        <v>2145</v>
      </c>
      <c r="G13" s="97">
        <v>2.3200000000000003</v>
      </c>
      <c r="H13" s="100" t="s">
        <v>278</v>
      </c>
      <c r="I13" s="87"/>
      <c r="J13" s="101">
        <v>3.2300000000000002E-2</v>
      </c>
      <c r="K13" s="97">
        <v>87062.825823558756</v>
      </c>
      <c r="L13" s="99">
        <v>110.26520112562541</v>
      </c>
      <c r="M13" s="97">
        <v>96</v>
      </c>
      <c r="N13" s="98">
        <v>8.3362264075599601E-2</v>
      </c>
      <c r="O13" s="98">
        <v>3.3114452340883421E-3</v>
      </c>
    </row>
    <row r="14" spans="2:21" s="148" customFormat="1">
      <c r="B14" s="86"/>
      <c r="C14" s="87"/>
      <c r="D14" s="87"/>
      <c r="E14" s="87"/>
      <c r="F14" s="87"/>
      <c r="G14" s="87"/>
      <c r="H14" s="87"/>
      <c r="I14" s="87"/>
      <c r="J14" s="87"/>
      <c r="K14" s="97"/>
      <c r="L14" s="99"/>
      <c r="M14" s="87"/>
      <c r="N14" s="98"/>
      <c r="O14" s="87"/>
    </row>
    <row r="15" spans="2:21" s="148" customFormat="1">
      <c r="B15" s="104" t="s">
        <v>47</v>
      </c>
      <c r="C15" s="85"/>
      <c r="D15" s="85"/>
      <c r="E15" s="85"/>
      <c r="F15" s="85"/>
      <c r="G15" s="94">
        <v>5.9563530022726967</v>
      </c>
      <c r="H15" s="85"/>
      <c r="I15" s="85"/>
      <c r="J15" s="106">
        <v>3.2450823266306245E-2</v>
      </c>
      <c r="K15" s="94"/>
      <c r="L15" s="96"/>
      <c r="M15" s="94">
        <v>14</v>
      </c>
      <c r="N15" s="95">
        <v>1.2156996844358276E-2</v>
      </c>
      <c r="O15" s="95">
        <v>4.8291909663788319E-4</v>
      </c>
    </row>
    <row r="16" spans="2:21" s="148" customFormat="1">
      <c r="B16" s="160" t="s">
        <v>2341</v>
      </c>
      <c r="C16" s="100" t="s">
        <v>2191</v>
      </c>
      <c r="D16" s="87" t="s">
        <v>2193</v>
      </c>
      <c r="E16" s="87" t="s">
        <v>412</v>
      </c>
      <c r="F16" s="87" t="s">
        <v>2145</v>
      </c>
      <c r="G16" s="87">
        <v>5.9563530022726967</v>
      </c>
      <c r="H16" s="100" t="s">
        <v>278</v>
      </c>
      <c r="I16" s="87"/>
      <c r="J16" s="101">
        <v>3.2450823266306245E-2</v>
      </c>
      <c r="K16" s="97">
        <v>10162.582225155424</v>
      </c>
      <c r="L16" s="99">
        <v>137.76026299050079</v>
      </c>
      <c r="M16" s="97">
        <v>14</v>
      </c>
      <c r="N16" s="98">
        <v>1.2156996844358276E-2</v>
      </c>
      <c r="O16" s="98">
        <v>4.8291909663788319E-4</v>
      </c>
    </row>
    <row r="17" spans="2:15" s="148" customFormat="1">
      <c r="B17" s="86"/>
      <c r="C17" s="87"/>
      <c r="D17" s="87"/>
      <c r="E17" s="87"/>
      <c r="F17" s="87"/>
      <c r="G17" s="87"/>
      <c r="H17" s="87"/>
      <c r="I17" s="87"/>
      <c r="J17" s="87"/>
      <c r="K17" s="97"/>
      <c r="L17" s="99"/>
      <c r="M17" s="87"/>
      <c r="N17" s="98"/>
      <c r="O17" s="87"/>
    </row>
    <row r="18" spans="2:15" s="148" customFormat="1">
      <c r="B18" s="104" t="s">
        <v>49</v>
      </c>
      <c r="C18" s="85"/>
      <c r="D18" s="85"/>
      <c r="E18" s="85"/>
      <c r="F18" s="85"/>
      <c r="G18" s="94">
        <v>6.1782954052735368</v>
      </c>
      <c r="H18" s="85"/>
      <c r="I18" s="85"/>
      <c r="J18" s="106">
        <v>2.1968797711631932E-2</v>
      </c>
      <c r="K18" s="94"/>
      <c r="L18" s="96"/>
      <c r="M18" s="94">
        <v>978.15071394567246</v>
      </c>
      <c r="N18" s="95">
        <v>0.84938393876745244</v>
      </c>
      <c r="O18" s="95">
        <v>3.3740547082453193E-2</v>
      </c>
    </row>
    <row r="19" spans="2:15" s="148" customFormat="1">
      <c r="B19" s="90" t="s">
        <v>2412</v>
      </c>
      <c r="C19" s="100" t="s">
        <v>2191</v>
      </c>
      <c r="D19" s="87">
        <v>5513</v>
      </c>
      <c r="E19" s="87" t="s">
        <v>380</v>
      </c>
      <c r="F19" s="87" t="s">
        <v>184</v>
      </c>
      <c r="G19" s="97">
        <v>0.49</v>
      </c>
      <c r="H19" s="100" t="s">
        <v>278</v>
      </c>
      <c r="I19" s="101">
        <v>6.0599999999999994E-2</v>
      </c>
      <c r="J19" s="101">
        <v>1.52E-2</v>
      </c>
      <c r="K19" s="97">
        <v>7721.9408688050798</v>
      </c>
      <c r="L19" s="99">
        <v>122.27</v>
      </c>
      <c r="M19" s="97">
        <v>9.4416172752680438</v>
      </c>
      <c r="N19" s="98">
        <v>8.1986936729337278E-3</v>
      </c>
      <c r="O19" s="98">
        <v>3.2568123466950543E-4</v>
      </c>
    </row>
    <row r="20" spans="2:15" s="148" customFormat="1">
      <c r="B20" s="90" t="s">
        <v>2413</v>
      </c>
      <c r="C20" s="100" t="s">
        <v>2194</v>
      </c>
      <c r="D20" s="87">
        <v>4653</v>
      </c>
      <c r="E20" s="87" t="s">
        <v>412</v>
      </c>
      <c r="F20" s="87" t="s">
        <v>185</v>
      </c>
      <c r="G20" s="87">
        <v>11.21</v>
      </c>
      <c r="H20" s="100" t="s">
        <v>278</v>
      </c>
      <c r="I20" s="101">
        <v>3.1699999999999999E-2</v>
      </c>
      <c r="J20" s="101">
        <v>3.0599999999999999E-2</v>
      </c>
      <c r="K20" s="97">
        <v>2192.1308733772826</v>
      </c>
      <c r="L20" s="99">
        <v>100</v>
      </c>
      <c r="M20" s="97">
        <v>2.1923213661933763</v>
      </c>
      <c r="N20" s="98">
        <v>1.9037174236165785E-3</v>
      </c>
      <c r="O20" s="98">
        <v>7.5622418121573946E-5</v>
      </c>
    </row>
    <row r="21" spans="2:15" s="148" customFormat="1">
      <c r="B21" s="90" t="s">
        <v>2414</v>
      </c>
      <c r="C21" s="100" t="s">
        <v>2191</v>
      </c>
      <c r="D21" s="87">
        <v>2963</v>
      </c>
      <c r="E21" s="87" t="s">
        <v>412</v>
      </c>
      <c r="F21" s="87" t="s">
        <v>184</v>
      </c>
      <c r="G21" s="97">
        <v>6.1700000000000008</v>
      </c>
      <c r="H21" s="100" t="s">
        <v>278</v>
      </c>
      <c r="I21" s="101">
        <v>0.05</v>
      </c>
      <c r="J21" s="101">
        <v>1.8600000000000002E-2</v>
      </c>
      <c r="K21" s="97">
        <v>9197.3671718182086</v>
      </c>
      <c r="L21" s="99">
        <v>117.87</v>
      </c>
      <c r="M21" s="97">
        <v>10.840936445939798</v>
      </c>
      <c r="N21" s="98">
        <v>9.4138021545127678E-3</v>
      </c>
      <c r="O21" s="98">
        <v>3.739496596558537E-4</v>
      </c>
    </row>
    <row r="22" spans="2:15" s="148" customFormat="1">
      <c r="B22" s="90" t="s">
        <v>2414</v>
      </c>
      <c r="C22" s="100" t="s">
        <v>2191</v>
      </c>
      <c r="D22" s="87">
        <v>2968</v>
      </c>
      <c r="E22" s="87" t="s">
        <v>412</v>
      </c>
      <c r="F22" s="87" t="s">
        <v>184</v>
      </c>
      <c r="G22" s="97">
        <v>6.1199999999999992</v>
      </c>
      <c r="H22" s="100" t="s">
        <v>278</v>
      </c>
      <c r="I22" s="101">
        <v>0.05</v>
      </c>
      <c r="J22" s="101">
        <v>2.2199999999999998E-2</v>
      </c>
      <c r="K22" s="97">
        <v>2958.0561694524922</v>
      </c>
      <c r="L22" s="99">
        <v>117.95</v>
      </c>
      <c r="M22" s="97">
        <v>3.4890271588307664</v>
      </c>
      <c r="N22" s="98">
        <v>3.029720868556139E-3</v>
      </c>
      <c r="O22" s="98">
        <v>1.2035127454911386E-4</v>
      </c>
    </row>
    <row r="23" spans="2:15" s="148" customFormat="1">
      <c r="B23" s="90" t="s">
        <v>2414</v>
      </c>
      <c r="C23" s="100" t="s">
        <v>2191</v>
      </c>
      <c r="D23" s="87">
        <v>4605</v>
      </c>
      <c r="E23" s="87" t="s">
        <v>412</v>
      </c>
      <c r="F23" s="87" t="s">
        <v>184</v>
      </c>
      <c r="G23" s="97">
        <v>7.3900000000000006</v>
      </c>
      <c r="H23" s="100" t="s">
        <v>278</v>
      </c>
      <c r="I23" s="101">
        <v>0.05</v>
      </c>
      <c r="J23" s="101">
        <v>4.9100000000000005E-2</v>
      </c>
      <c r="K23" s="97">
        <v>8300.9331383240224</v>
      </c>
      <c r="L23" s="99">
        <v>101.25</v>
      </c>
      <c r="M23" s="97">
        <v>8.4046944155752428</v>
      </c>
      <c r="N23" s="98">
        <v>7.2982745348531318E-3</v>
      </c>
      <c r="O23" s="98">
        <v>2.8991338819193269E-4</v>
      </c>
    </row>
    <row r="24" spans="2:15" s="148" customFormat="1">
      <c r="B24" s="90" t="s">
        <v>2414</v>
      </c>
      <c r="C24" s="100" t="s">
        <v>2191</v>
      </c>
      <c r="D24" s="87">
        <v>4606</v>
      </c>
      <c r="E24" s="87" t="s">
        <v>412</v>
      </c>
      <c r="F24" s="87" t="s">
        <v>184</v>
      </c>
      <c r="G24" s="97">
        <v>8.6800000000000015</v>
      </c>
      <c r="H24" s="100" t="s">
        <v>278</v>
      </c>
      <c r="I24" s="101">
        <v>4.0999999999999995E-2</v>
      </c>
      <c r="J24" s="101">
        <v>3.85E-2</v>
      </c>
      <c r="K24" s="97">
        <v>20752.332848734506</v>
      </c>
      <c r="L24" s="99">
        <v>102.58</v>
      </c>
      <c r="M24" s="97">
        <v>21.287743407453334</v>
      </c>
      <c r="N24" s="98">
        <v>1.8485359244851347E-2</v>
      </c>
      <c r="O24" s="98">
        <v>7.343041296990298E-4</v>
      </c>
    </row>
    <row r="25" spans="2:15" s="148" customFormat="1">
      <c r="B25" s="90" t="s">
        <v>2415</v>
      </c>
      <c r="C25" s="100" t="s">
        <v>2194</v>
      </c>
      <c r="D25" s="87" t="s">
        <v>2195</v>
      </c>
      <c r="E25" s="87" t="s">
        <v>412</v>
      </c>
      <c r="F25" s="87" t="s">
        <v>183</v>
      </c>
      <c r="G25" s="97">
        <v>5.6300000000000008</v>
      </c>
      <c r="H25" s="100" t="s">
        <v>902</v>
      </c>
      <c r="I25" s="101">
        <v>9.8519999999999996E-2</v>
      </c>
      <c r="J25" s="101">
        <v>3.4200000000000001E-2</v>
      </c>
      <c r="K25" s="97">
        <v>5121.1072753960461</v>
      </c>
      <c r="L25" s="99">
        <v>134.22999999999999</v>
      </c>
      <c r="M25" s="97">
        <v>26.822591077786097</v>
      </c>
      <c r="N25" s="98">
        <v>2.329158250643986E-2</v>
      </c>
      <c r="O25" s="98">
        <v>9.252243894837006E-4</v>
      </c>
    </row>
    <row r="26" spans="2:15" s="148" customFormat="1">
      <c r="B26" s="90" t="s">
        <v>2415</v>
      </c>
      <c r="C26" s="100" t="s">
        <v>2194</v>
      </c>
      <c r="D26" s="87" t="s">
        <v>2196</v>
      </c>
      <c r="E26" s="87" t="s">
        <v>412</v>
      </c>
      <c r="F26" s="87" t="s">
        <v>183</v>
      </c>
      <c r="G26" s="97">
        <v>6.0099999999999989</v>
      </c>
      <c r="H26" s="100" t="s">
        <v>278</v>
      </c>
      <c r="I26" s="101">
        <v>3.8450999999999999E-2</v>
      </c>
      <c r="J26" s="101">
        <v>1.4000000000000002E-2</v>
      </c>
      <c r="K26" s="97">
        <v>80602.849622249094</v>
      </c>
      <c r="L26" s="99">
        <v>143.87</v>
      </c>
      <c r="M26" s="97">
        <v>115.96336684340338</v>
      </c>
      <c r="N26" s="98">
        <v>0.10069759176974399</v>
      </c>
      <c r="O26" s="98">
        <v>4.0000660256502727E-3</v>
      </c>
    </row>
    <row r="27" spans="2:15" s="148" customFormat="1">
      <c r="B27" s="90" t="s">
        <v>2416</v>
      </c>
      <c r="C27" s="100" t="s">
        <v>2191</v>
      </c>
      <c r="D27" s="87" t="s">
        <v>2197</v>
      </c>
      <c r="E27" s="87" t="s">
        <v>412</v>
      </c>
      <c r="F27" s="87" t="s">
        <v>184</v>
      </c>
      <c r="G27" s="97">
        <v>8.32</v>
      </c>
      <c r="H27" s="100" t="s">
        <v>278</v>
      </c>
      <c r="I27" s="101">
        <v>4.2030000000000005E-2</v>
      </c>
      <c r="J27" s="101">
        <v>3.6800000000000006E-2</v>
      </c>
      <c r="K27" s="97">
        <v>2088.0098215288335</v>
      </c>
      <c r="L27" s="99">
        <v>105.69</v>
      </c>
      <c r="M27" s="97">
        <v>2.2068174782067054</v>
      </c>
      <c r="N27" s="98">
        <v>1.9163052227595433E-3</v>
      </c>
      <c r="O27" s="98">
        <v>7.6122450215733835E-5</v>
      </c>
    </row>
    <row r="28" spans="2:15" s="148" customFormat="1">
      <c r="B28" s="90" t="s">
        <v>2416</v>
      </c>
      <c r="C28" s="100" t="s">
        <v>2191</v>
      </c>
      <c r="D28" s="87" t="s">
        <v>2198</v>
      </c>
      <c r="E28" s="87" t="s">
        <v>412</v>
      </c>
      <c r="F28" s="87" t="s">
        <v>184</v>
      </c>
      <c r="G28" s="97">
        <v>6.66</v>
      </c>
      <c r="H28" s="100" t="s">
        <v>278</v>
      </c>
      <c r="I28" s="101">
        <v>4.4999999999999998E-2</v>
      </c>
      <c r="J28" s="101">
        <v>1.6399999999999998E-2</v>
      </c>
      <c r="K28" s="97">
        <v>28517.525497753468</v>
      </c>
      <c r="L28" s="99">
        <v>124</v>
      </c>
      <c r="M28" s="97">
        <v>35.361730850306564</v>
      </c>
      <c r="N28" s="98">
        <v>3.070660359701597E-2</v>
      </c>
      <c r="O28" s="98">
        <v>1.2197753655558579E-3</v>
      </c>
    </row>
    <row r="29" spans="2:15" s="148" customFormat="1">
      <c r="B29" s="90" t="s">
        <v>2417</v>
      </c>
      <c r="C29" s="100" t="s">
        <v>2191</v>
      </c>
      <c r="D29" s="87">
        <v>5521</v>
      </c>
      <c r="E29" s="87" t="s">
        <v>412</v>
      </c>
      <c r="F29" s="87" t="s">
        <v>184</v>
      </c>
      <c r="G29" s="97">
        <v>0.52999999999999992</v>
      </c>
      <c r="H29" s="100" t="s">
        <v>278</v>
      </c>
      <c r="I29" s="101">
        <v>3.9539999999999999E-2</v>
      </c>
      <c r="J29" s="101">
        <v>1.4199999999999999E-2</v>
      </c>
      <c r="K29" s="97">
        <v>19814.827987389024</v>
      </c>
      <c r="L29" s="99">
        <v>120.39</v>
      </c>
      <c r="M29" s="97">
        <v>23.855071759936497</v>
      </c>
      <c r="N29" s="98">
        <v>2.0714716579106302E-2</v>
      </c>
      <c r="O29" s="98">
        <v>8.2286212175288658E-4</v>
      </c>
    </row>
    <row r="30" spans="2:15" s="148" customFormat="1">
      <c r="B30" s="90" t="s">
        <v>2414</v>
      </c>
      <c r="C30" s="100" t="s">
        <v>2191</v>
      </c>
      <c r="D30" s="87">
        <v>9922</v>
      </c>
      <c r="E30" s="87" t="s">
        <v>412</v>
      </c>
      <c r="F30" s="87" t="s">
        <v>184</v>
      </c>
      <c r="G30" s="97">
        <v>5.4500000000000011</v>
      </c>
      <c r="H30" s="100" t="s">
        <v>278</v>
      </c>
      <c r="I30" s="101">
        <v>5.7000000000000002E-2</v>
      </c>
      <c r="J30" s="101">
        <v>1.7600000000000001E-2</v>
      </c>
      <c r="K30" s="97">
        <v>8918.7778503732497</v>
      </c>
      <c r="L30" s="99">
        <v>127.87</v>
      </c>
      <c r="M30" s="97">
        <v>11.404441364084024</v>
      </c>
      <c r="N30" s="98">
        <v>9.9031255482027476E-3</v>
      </c>
      <c r="O30" s="98">
        <v>3.9338732294308322E-4</v>
      </c>
    </row>
    <row r="31" spans="2:15" s="148" customFormat="1">
      <c r="B31" s="90" t="s">
        <v>2415</v>
      </c>
      <c r="C31" s="100" t="s">
        <v>2194</v>
      </c>
      <c r="D31" s="87" t="s">
        <v>2199</v>
      </c>
      <c r="E31" s="87" t="s">
        <v>454</v>
      </c>
      <c r="F31" s="87" t="s">
        <v>183</v>
      </c>
      <c r="G31" s="97">
        <v>6.15</v>
      </c>
      <c r="H31" s="100" t="s">
        <v>278</v>
      </c>
      <c r="I31" s="101">
        <v>4.7039999999999998E-2</v>
      </c>
      <c r="J31" s="101">
        <v>1.26E-2</v>
      </c>
      <c r="K31" s="97">
        <v>18740.221663817509</v>
      </c>
      <c r="L31" s="99">
        <v>143.38999999999999</v>
      </c>
      <c r="M31" s="97">
        <v>26.871603725963951</v>
      </c>
      <c r="N31" s="98">
        <v>2.3334142978527844E-2</v>
      </c>
      <c r="O31" s="98">
        <v>9.2691504261097773E-4</v>
      </c>
    </row>
    <row r="32" spans="2:15" s="148" customFormat="1">
      <c r="B32" s="90" t="s">
        <v>2418</v>
      </c>
      <c r="C32" s="100" t="s">
        <v>2194</v>
      </c>
      <c r="D32" s="87" t="s">
        <v>2200</v>
      </c>
      <c r="E32" s="87" t="s">
        <v>454</v>
      </c>
      <c r="F32" s="87" t="s">
        <v>184</v>
      </c>
      <c r="G32" s="97">
        <v>3.74</v>
      </c>
      <c r="H32" s="100" t="s">
        <v>278</v>
      </c>
      <c r="I32" s="101">
        <v>0.06</v>
      </c>
      <c r="J32" s="101">
        <v>1.7600000000000001E-2</v>
      </c>
      <c r="K32" s="97">
        <v>43426.217238654528</v>
      </c>
      <c r="L32" s="99">
        <v>119.13</v>
      </c>
      <c r="M32" s="97">
        <v>51.733652242052372</v>
      </c>
      <c r="N32" s="98">
        <v>4.4923274789554227E-2</v>
      </c>
      <c r="O32" s="98">
        <v>1.7845120433221666E-3</v>
      </c>
    </row>
    <row r="33" spans="2:15" s="148" customFormat="1">
      <c r="B33" s="90" t="s">
        <v>2418</v>
      </c>
      <c r="C33" s="100" t="s">
        <v>2194</v>
      </c>
      <c r="D33" s="87" t="s">
        <v>2201</v>
      </c>
      <c r="E33" s="87" t="s">
        <v>454</v>
      </c>
      <c r="F33" s="87" t="s">
        <v>184</v>
      </c>
      <c r="G33" s="97">
        <v>2.0299999999999998</v>
      </c>
      <c r="H33" s="100" t="s">
        <v>902</v>
      </c>
      <c r="I33" s="101">
        <v>3.5755000000000002E-2</v>
      </c>
      <c r="J33" s="101">
        <v>2.63E-2</v>
      </c>
      <c r="K33" s="97">
        <v>3322.4674995080081</v>
      </c>
      <c r="L33" s="99">
        <v>103.59</v>
      </c>
      <c r="M33" s="97">
        <v>13.429685022205616</v>
      </c>
      <c r="N33" s="98">
        <v>1.1661759888262806E-2</v>
      </c>
      <c r="O33" s="98">
        <v>4.6324652564677475E-4</v>
      </c>
    </row>
    <row r="34" spans="2:15" s="148" customFormat="1">
      <c r="B34" s="90" t="s">
        <v>2419</v>
      </c>
      <c r="C34" s="100" t="s">
        <v>2194</v>
      </c>
      <c r="D34" s="87" t="s">
        <v>2202</v>
      </c>
      <c r="E34" s="87" t="s">
        <v>454</v>
      </c>
      <c r="F34" s="87" t="s">
        <v>184</v>
      </c>
      <c r="G34" s="97">
        <v>6.660000000000001</v>
      </c>
      <c r="H34" s="100" t="s">
        <v>278</v>
      </c>
      <c r="I34" s="101">
        <v>2.3599999999999999E-2</v>
      </c>
      <c r="J34" s="101">
        <v>2.2300000000000004E-2</v>
      </c>
      <c r="K34" s="97">
        <v>25838.303043097709</v>
      </c>
      <c r="L34" s="99">
        <v>100.98</v>
      </c>
      <c r="M34" s="97">
        <v>26.091520679650639</v>
      </c>
      <c r="N34" s="98">
        <v>2.2656752469072967E-2</v>
      </c>
      <c r="O34" s="98">
        <v>9.0000668546610962E-4</v>
      </c>
    </row>
    <row r="35" spans="2:15" s="148" customFormat="1">
      <c r="B35" s="90" t="s">
        <v>2420</v>
      </c>
      <c r="C35" s="100" t="s">
        <v>2191</v>
      </c>
      <c r="D35" s="87">
        <v>4176</v>
      </c>
      <c r="E35" s="87" t="s">
        <v>454</v>
      </c>
      <c r="F35" s="87" t="s">
        <v>184</v>
      </c>
      <c r="G35" s="97">
        <v>2.4499999999999997</v>
      </c>
      <c r="H35" s="100" t="s">
        <v>278</v>
      </c>
      <c r="I35" s="101">
        <v>1E-3</v>
      </c>
      <c r="J35" s="101">
        <v>-6.8999999999999999E-3</v>
      </c>
      <c r="K35" s="97">
        <v>1097.2133826966931</v>
      </c>
      <c r="L35" s="99">
        <v>102.04</v>
      </c>
      <c r="M35" s="97">
        <v>1.1195964932991824</v>
      </c>
      <c r="N35" s="98">
        <v>9.7220935971376802E-4</v>
      </c>
      <c r="O35" s="98">
        <v>3.8619609081641647E-5</v>
      </c>
    </row>
    <row r="36" spans="2:15" s="148" customFormat="1">
      <c r="B36" s="90" t="s">
        <v>2421</v>
      </c>
      <c r="C36" s="100" t="s">
        <v>2191</v>
      </c>
      <c r="D36" s="87">
        <v>4260</v>
      </c>
      <c r="E36" s="87" t="s">
        <v>454</v>
      </c>
      <c r="F36" s="87" t="s">
        <v>184</v>
      </c>
      <c r="G36" s="97">
        <v>2.4499999999999997</v>
      </c>
      <c r="H36" s="100" t="s">
        <v>278</v>
      </c>
      <c r="I36" s="101">
        <v>1E-3</v>
      </c>
      <c r="J36" s="101">
        <v>-4.3E-3</v>
      </c>
      <c r="K36" s="97">
        <v>2060.5057359910784</v>
      </c>
      <c r="L36" s="99">
        <v>101.37</v>
      </c>
      <c r="M36" s="97">
        <v>2.0887345850174217</v>
      </c>
      <c r="N36" s="98">
        <v>1.8137671256256277E-3</v>
      </c>
      <c r="O36" s="98">
        <v>7.2049272779494075E-5</v>
      </c>
    </row>
    <row r="37" spans="2:15" s="148" customFormat="1">
      <c r="B37" s="90" t="s">
        <v>2421</v>
      </c>
      <c r="C37" s="100" t="s">
        <v>2191</v>
      </c>
      <c r="D37" s="87">
        <v>4280</v>
      </c>
      <c r="E37" s="87" t="s">
        <v>454</v>
      </c>
      <c r="F37" s="87" t="s">
        <v>184</v>
      </c>
      <c r="G37" s="97">
        <v>2.4499999999999997</v>
      </c>
      <c r="H37" s="100" t="s">
        <v>278</v>
      </c>
      <c r="I37" s="101">
        <v>1E-3</v>
      </c>
      <c r="J37" s="101">
        <v>-5.6999999999999993E-3</v>
      </c>
      <c r="K37" s="97">
        <v>2142.7977639819001</v>
      </c>
      <c r="L37" s="99">
        <v>101.73</v>
      </c>
      <c r="M37" s="97">
        <v>2.1798680847749368</v>
      </c>
      <c r="N37" s="98">
        <v>1.8929035305518733E-3</v>
      </c>
      <c r="O37" s="98">
        <v>7.5192851877804647E-5</v>
      </c>
    </row>
    <row r="38" spans="2:15" s="148" customFormat="1">
      <c r="B38" s="90" t="s">
        <v>2421</v>
      </c>
      <c r="C38" s="100" t="s">
        <v>2191</v>
      </c>
      <c r="D38" s="87">
        <v>4344</v>
      </c>
      <c r="E38" s="87" t="s">
        <v>454</v>
      </c>
      <c r="F38" s="87" t="s">
        <v>184</v>
      </c>
      <c r="G38" s="97">
        <v>2.4499999999999997</v>
      </c>
      <c r="H38" s="100" t="s">
        <v>278</v>
      </c>
      <c r="I38" s="101">
        <v>1E-3</v>
      </c>
      <c r="J38" s="101">
        <v>-6.3E-3</v>
      </c>
      <c r="K38" s="97">
        <v>1683.8497576958046</v>
      </c>
      <c r="L38" s="99">
        <v>101.87</v>
      </c>
      <c r="M38" s="97">
        <v>1.7153376809275194</v>
      </c>
      <c r="N38" s="98">
        <v>1.4895253410031925E-3</v>
      </c>
      <c r="O38" s="98">
        <v>5.9169237378745657E-5</v>
      </c>
    </row>
    <row r="39" spans="2:15" s="148" customFormat="1">
      <c r="B39" s="90" t="s">
        <v>2421</v>
      </c>
      <c r="C39" s="100" t="s">
        <v>2191</v>
      </c>
      <c r="D39" s="87">
        <v>4452</v>
      </c>
      <c r="E39" s="87" t="s">
        <v>454</v>
      </c>
      <c r="F39" s="87" t="s">
        <v>184</v>
      </c>
      <c r="G39" s="97">
        <v>2.4500000000000002</v>
      </c>
      <c r="H39" s="100" t="s">
        <v>278</v>
      </c>
      <c r="I39" s="101">
        <v>1E-3</v>
      </c>
      <c r="J39" s="101">
        <v>-2.0000000000000001E-4</v>
      </c>
      <c r="K39" s="97">
        <v>666.33538101741749</v>
      </c>
      <c r="L39" s="99">
        <v>100.32</v>
      </c>
      <c r="M39" s="97">
        <v>0.66846762666729931</v>
      </c>
      <c r="N39" s="98">
        <v>5.80468487710716E-4</v>
      </c>
      <c r="O39" s="98">
        <v>2.3058270171560141E-5</v>
      </c>
    </row>
    <row r="40" spans="2:15" s="148" customFormat="1">
      <c r="B40" s="90" t="s">
        <v>2421</v>
      </c>
      <c r="C40" s="100" t="s">
        <v>2191</v>
      </c>
      <c r="D40" s="87">
        <v>4464</v>
      </c>
      <c r="E40" s="87" t="s">
        <v>454</v>
      </c>
      <c r="F40" s="87" t="s">
        <v>184</v>
      </c>
      <c r="G40" s="97">
        <v>2.4499999999999997</v>
      </c>
      <c r="H40" s="100" t="s">
        <v>278</v>
      </c>
      <c r="I40" s="101">
        <v>1E-3</v>
      </c>
      <c r="J40" s="101">
        <v>-3.3E-3</v>
      </c>
      <c r="K40" s="97">
        <v>1042.3934789309201</v>
      </c>
      <c r="L40" s="99">
        <v>101.1</v>
      </c>
      <c r="M40" s="97">
        <v>1.053859767289193</v>
      </c>
      <c r="N40" s="98">
        <v>9.1512641895220468E-4</v>
      </c>
      <c r="O40" s="98">
        <v>3.6352071914450489E-5</v>
      </c>
    </row>
    <row r="41" spans="2:15" s="148" customFormat="1">
      <c r="B41" s="90" t="s">
        <v>2421</v>
      </c>
      <c r="C41" s="100" t="s">
        <v>2191</v>
      </c>
      <c r="D41" s="87">
        <v>4495</v>
      </c>
      <c r="E41" s="87" t="s">
        <v>454</v>
      </c>
      <c r="F41" s="87" t="s">
        <v>184</v>
      </c>
      <c r="G41" s="97">
        <v>2.4500000000000002</v>
      </c>
      <c r="H41" s="100" t="s">
        <v>278</v>
      </c>
      <c r="I41" s="101">
        <v>1E-3</v>
      </c>
      <c r="J41" s="101">
        <v>-1.1000000000000001E-3</v>
      </c>
      <c r="K41" s="97">
        <v>471.48842753752217</v>
      </c>
      <c r="L41" s="99">
        <v>100.53</v>
      </c>
      <c r="M41" s="97">
        <v>0.47398729684624485</v>
      </c>
      <c r="N41" s="98">
        <v>4.115901480018363E-4</v>
      </c>
      <c r="O41" s="98">
        <v>1.634982265791577E-5</v>
      </c>
    </row>
    <row r="42" spans="2:15" s="148" customFormat="1">
      <c r="B42" s="90" t="s">
        <v>2422</v>
      </c>
      <c r="C42" s="100" t="s">
        <v>2194</v>
      </c>
      <c r="D42" s="87" t="s">
        <v>2203</v>
      </c>
      <c r="E42" s="87" t="s">
        <v>454</v>
      </c>
      <c r="F42" s="87" t="s">
        <v>184</v>
      </c>
      <c r="G42" s="97">
        <v>7.3100000000000005</v>
      </c>
      <c r="H42" s="100" t="s">
        <v>278</v>
      </c>
      <c r="I42" s="101">
        <v>5.3499999999999999E-2</v>
      </c>
      <c r="J42" s="101">
        <v>4.0999999999999995E-2</v>
      </c>
      <c r="K42" s="97">
        <v>465.61756516477419</v>
      </c>
      <c r="L42" s="99">
        <v>111.05</v>
      </c>
      <c r="M42" s="97">
        <v>0.51706831258290264</v>
      </c>
      <c r="N42" s="98">
        <v>4.4899984602771474E-4</v>
      </c>
      <c r="O42" s="98">
        <v>1.7835868743757854E-5</v>
      </c>
    </row>
    <row r="43" spans="2:15" s="148" customFormat="1">
      <c r="B43" s="90" t="s">
        <v>2422</v>
      </c>
      <c r="C43" s="100" t="s">
        <v>2194</v>
      </c>
      <c r="D43" s="87" t="s">
        <v>2204</v>
      </c>
      <c r="E43" s="87" t="s">
        <v>454</v>
      </c>
      <c r="F43" s="87" t="s">
        <v>184</v>
      </c>
      <c r="G43" s="97">
        <v>7.73</v>
      </c>
      <c r="H43" s="100" t="s">
        <v>278</v>
      </c>
      <c r="I43" s="101">
        <v>5.3499999999999999E-2</v>
      </c>
      <c r="J43" s="101">
        <v>2.2199999999999998E-2</v>
      </c>
      <c r="K43" s="97">
        <v>2312.5168498049179</v>
      </c>
      <c r="L43" s="99">
        <v>128.43</v>
      </c>
      <c r="M43" s="97">
        <v>2.9699654037624978</v>
      </c>
      <c r="N43" s="98">
        <v>2.5789900029567097E-3</v>
      </c>
      <c r="O43" s="98">
        <v>1.0244664355933939E-4</v>
      </c>
    </row>
    <row r="44" spans="2:15" s="148" customFormat="1">
      <c r="B44" s="90" t="s">
        <v>2422</v>
      </c>
      <c r="C44" s="100" t="s">
        <v>2194</v>
      </c>
      <c r="D44" s="87" t="s">
        <v>2205</v>
      </c>
      <c r="E44" s="87" t="s">
        <v>454</v>
      </c>
      <c r="F44" s="87" t="s">
        <v>184</v>
      </c>
      <c r="G44" s="97">
        <v>7.31</v>
      </c>
      <c r="H44" s="100" t="s">
        <v>278</v>
      </c>
      <c r="I44" s="101">
        <v>5.3499999999999999E-2</v>
      </c>
      <c r="J44" s="101">
        <v>4.0999999999999995E-2</v>
      </c>
      <c r="K44" s="97">
        <v>364.39638904109358</v>
      </c>
      <c r="L44" s="99">
        <v>111.05</v>
      </c>
      <c r="M44" s="97">
        <v>0.40466219187692448</v>
      </c>
      <c r="N44" s="98">
        <v>3.5139121354849101E-4</v>
      </c>
      <c r="O44" s="98">
        <v>1.395850715319358E-5</v>
      </c>
    </row>
    <row r="45" spans="2:15" s="148" customFormat="1">
      <c r="B45" s="90" t="s">
        <v>2422</v>
      </c>
      <c r="C45" s="100" t="s">
        <v>2194</v>
      </c>
      <c r="D45" s="87" t="s">
        <v>2206</v>
      </c>
      <c r="E45" s="87" t="s">
        <v>454</v>
      </c>
      <c r="F45" s="87" t="s">
        <v>184</v>
      </c>
      <c r="G45" s="97">
        <v>7.3100000000000005</v>
      </c>
      <c r="H45" s="100" t="s">
        <v>278</v>
      </c>
      <c r="I45" s="101">
        <v>5.3499999999999999E-2</v>
      </c>
      <c r="J45" s="101">
        <v>4.1000000000000009E-2</v>
      </c>
      <c r="K45" s="97">
        <v>465.61761780487194</v>
      </c>
      <c r="L45" s="99">
        <v>111.05</v>
      </c>
      <c r="M45" s="97">
        <v>0.51706836814745027</v>
      </c>
      <c r="N45" s="98">
        <v>4.4899989427757403E-4</v>
      </c>
      <c r="O45" s="98">
        <v>1.783587066041365E-5</v>
      </c>
    </row>
    <row r="46" spans="2:15" s="148" customFormat="1">
      <c r="B46" s="90" t="s">
        <v>2422</v>
      </c>
      <c r="C46" s="100" t="s">
        <v>2194</v>
      </c>
      <c r="D46" s="87" t="s">
        <v>2207</v>
      </c>
      <c r="E46" s="87" t="s">
        <v>454</v>
      </c>
      <c r="F46" s="87" t="s">
        <v>184</v>
      </c>
      <c r="G46" s="97">
        <v>7.73</v>
      </c>
      <c r="H46" s="100" t="s">
        <v>278</v>
      </c>
      <c r="I46" s="101">
        <v>5.3499999999999999E-2</v>
      </c>
      <c r="J46" s="101">
        <v>2.2200000000000001E-2</v>
      </c>
      <c r="K46" s="97">
        <v>2457.0495000133701</v>
      </c>
      <c r="L46" s="99">
        <v>128.43</v>
      </c>
      <c r="M46" s="97">
        <v>3.1555886832723634</v>
      </c>
      <c r="N46" s="98">
        <v>2.7401772617596291E-3</v>
      </c>
      <c r="O46" s="98">
        <v>1.0884957402047265E-4</v>
      </c>
    </row>
    <row r="47" spans="2:15" s="148" customFormat="1">
      <c r="B47" s="90" t="s">
        <v>2422</v>
      </c>
      <c r="C47" s="100" t="s">
        <v>2194</v>
      </c>
      <c r="D47" s="87" t="s">
        <v>2208</v>
      </c>
      <c r="E47" s="87" t="s">
        <v>454</v>
      </c>
      <c r="F47" s="87" t="s">
        <v>184</v>
      </c>
      <c r="G47" s="97">
        <v>7.7200000000000006</v>
      </c>
      <c r="H47" s="100" t="s">
        <v>278</v>
      </c>
      <c r="I47" s="101">
        <v>5.3499999999999999E-2</v>
      </c>
      <c r="J47" s="101">
        <v>2.2699999999999994E-2</v>
      </c>
      <c r="K47" s="97">
        <v>3095.5275541168294</v>
      </c>
      <c r="L47" s="99">
        <v>127.96</v>
      </c>
      <c r="M47" s="97">
        <v>3.9610370654970213</v>
      </c>
      <c r="N47" s="98">
        <v>3.4395939361166754E-3</v>
      </c>
      <c r="O47" s="98">
        <v>1.3663288867278524E-4</v>
      </c>
    </row>
    <row r="48" spans="2:15" s="148" customFormat="1">
      <c r="B48" s="90" t="s">
        <v>2422</v>
      </c>
      <c r="C48" s="100" t="s">
        <v>2194</v>
      </c>
      <c r="D48" s="87" t="s">
        <v>2209</v>
      </c>
      <c r="E48" s="87" t="s">
        <v>454</v>
      </c>
      <c r="F48" s="87" t="s">
        <v>184</v>
      </c>
      <c r="G48" s="97">
        <v>7.3100000000000005</v>
      </c>
      <c r="H48" s="100" t="s">
        <v>278</v>
      </c>
      <c r="I48" s="101">
        <v>5.3499999999999999E-2</v>
      </c>
      <c r="J48" s="101">
        <v>4.0999999999999995E-2</v>
      </c>
      <c r="K48" s="97">
        <v>546.59452945931764</v>
      </c>
      <c r="L48" s="99">
        <v>111.05</v>
      </c>
      <c r="M48" s="97">
        <v>0.60699323078861411</v>
      </c>
      <c r="N48" s="98">
        <v>5.2708677080314404E-4</v>
      </c>
      <c r="O48" s="98">
        <v>2.0937758762696262E-5</v>
      </c>
    </row>
    <row r="49" spans="2:15" s="148" customFormat="1">
      <c r="B49" s="90" t="s">
        <v>2422</v>
      </c>
      <c r="C49" s="100" t="s">
        <v>2194</v>
      </c>
      <c r="D49" s="87" t="s">
        <v>2210</v>
      </c>
      <c r="E49" s="87" t="s">
        <v>454</v>
      </c>
      <c r="F49" s="87" t="s">
        <v>184</v>
      </c>
      <c r="G49" s="97">
        <v>7.72</v>
      </c>
      <c r="H49" s="100" t="s">
        <v>278</v>
      </c>
      <c r="I49" s="101">
        <v>5.3499999999999999E-2</v>
      </c>
      <c r="J49" s="101">
        <v>2.2700000000000001E-2</v>
      </c>
      <c r="K49" s="97">
        <v>2229.8291642168761</v>
      </c>
      <c r="L49" s="99">
        <v>127.96</v>
      </c>
      <c r="M49" s="97">
        <v>2.8532894049200825</v>
      </c>
      <c r="N49" s="98">
        <v>2.4776735922610246E-3</v>
      </c>
      <c r="O49" s="98">
        <v>9.8421995847889257E-5</v>
      </c>
    </row>
    <row r="50" spans="2:15" s="148" customFormat="1">
      <c r="B50" s="90" t="s">
        <v>2422</v>
      </c>
      <c r="C50" s="100" t="s">
        <v>2194</v>
      </c>
      <c r="D50" s="87" t="s">
        <v>2211</v>
      </c>
      <c r="E50" s="87" t="s">
        <v>454</v>
      </c>
      <c r="F50" s="87" t="s">
        <v>184</v>
      </c>
      <c r="G50" s="97">
        <v>7.3100000000000005</v>
      </c>
      <c r="H50" s="100" t="s">
        <v>278</v>
      </c>
      <c r="I50" s="101">
        <v>5.3499999999999999E-2</v>
      </c>
      <c r="J50" s="101">
        <v>4.1000000000000009E-2</v>
      </c>
      <c r="K50" s="97">
        <v>445.37335041118718</v>
      </c>
      <c r="L50" s="99">
        <v>111.05</v>
      </c>
      <c r="M50" s="97">
        <v>0.49458711008263606</v>
      </c>
      <c r="N50" s="98">
        <v>4.2947813832392042E-4</v>
      </c>
      <c r="O50" s="98">
        <v>1.7060397172131994E-5</v>
      </c>
    </row>
    <row r="51" spans="2:15" s="148" customFormat="1">
      <c r="B51" s="90" t="s">
        <v>2422</v>
      </c>
      <c r="C51" s="100" t="s">
        <v>2194</v>
      </c>
      <c r="D51" s="87" t="s">
        <v>2212</v>
      </c>
      <c r="E51" s="87" t="s">
        <v>454</v>
      </c>
      <c r="F51" s="87" t="s">
        <v>184</v>
      </c>
      <c r="G51" s="97">
        <v>7.7200000000000006</v>
      </c>
      <c r="H51" s="100" t="s">
        <v>278</v>
      </c>
      <c r="I51" s="101">
        <v>5.3499999999999999E-2</v>
      </c>
      <c r="J51" s="101">
        <v>2.2700000000000001E-2</v>
      </c>
      <c r="K51" s="97">
        <v>2677.9811982254751</v>
      </c>
      <c r="L51" s="99">
        <v>127.96</v>
      </c>
      <c r="M51" s="97">
        <v>3.4267447462243918</v>
      </c>
      <c r="N51" s="98">
        <v>2.9756375047336595E-3</v>
      </c>
      <c r="O51" s="98">
        <v>1.1820289123252112E-4</v>
      </c>
    </row>
    <row r="52" spans="2:15" s="148" customFormat="1">
      <c r="B52" s="90" t="s">
        <v>2423</v>
      </c>
      <c r="C52" s="100" t="s">
        <v>2191</v>
      </c>
      <c r="D52" s="87">
        <v>4069</v>
      </c>
      <c r="E52" s="87" t="s">
        <v>544</v>
      </c>
      <c r="F52" s="87" t="s">
        <v>183</v>
      </c>
      <c r="G52" s="97">
        <v>6.89</v>
      </c>
      <c r="H52" s="100" t="s">
        <v>278</v>
      </c>
      <c r="I52" s="101">
        <v>2.9779E-2</v>
      </c>
      <c r="J52" s="101">
        <v>2.5499999999999998E-2</v>
      </c>
      <c r="K52" s="97">
        <v>12135.167674371396</v>
      </c>
      <c r="L52" s="99">
        <v>103.82</v>
      </c>
      <c r="M52" s="97">
        <v>12.598731146884804</v>
      </c>
      <c r="N52" s="98">
        <v>1.0940195342542635E-2</v>
      </c>
      <c r="O52" s="98">
        <v>4.3458341887408369E-4</v>
      </c>
    </row>
    <row r="53" spans="2:15" s="148" customFormat="1">
      <c r="B53" s="90" t="s">
        <v>2424</v>
      </c>
      <c r="C53" s="100" t="s">
        <v>2194</v>
      </c>
      <c r="D53" s="87" t="s">
        <v>2213</v>
      </c>
      <c r="E53" s="87" t="s">
        <v>544</v>
      </c>
      <c r="F53" s="87" t="s">
        <v>183</v>
      </c>
      <c r="G53" s="97">
        <v>7.1</v>
      </c>
      <c r="H53" s="100" t="s">
        <v>278</v>
      </c>
      <c r="I53" s="101">
        <v>2.4799999999999999E-2</v>
      </c>
      <c r="J53" s="101">
        <v>2.9900000000000003E-2</v>
      </c>
      <c r="K53" s="97">
        <v>73445.663259776222</v>
      </c>
      <c r="L53" s="99">
        <v>97.06</v>
      </c>
      <c r="M53" s="97">
        <v>71.286364161611516</v>
      </c>
      <c r="N53" s="98">
        <v>6.1902007439891861E-2</v>
      </c>
      <c r="O53" s="98">
        <v>2.4589676131089003E-3</v>
      </c>
    </row>
    <row r="54" spans="2:15" s="148" customFormat="1">
      <c r="B54" s="90" t="s">
        <v>2425</v>
      </c>
      <c r="C54" s="100" t="s">
        <v>2191</v>
      </c>
      <c r="D54" s="87" t="s">
        <v>2214</v>
      </c>
      <c r="E54" s="87" t="s">
        <v>544</v>
      </c>
      <c r="F54" s="87" t="s">
        <v>184</v>
      </c>
      <c r="G54" s="97">
        <v>1.1100000000000001</v>
      </c>
      <c r="H54" s="100" t="s">
        <v>278</v>
      </c>
      <c r="I54" s="101">
        <v>0.05</v>
      </c>
      <c r="J54" s="101">
        <v>9.300000000000001E-3</v>
      </c>
      <c r="K54" s="97">
        <v>13629.133702847301</v>
      </c>
      <c r="L54" s="99">
        <v>103.32</v>
      </c>
      <c r="M54" s="97">
        <v>14.081620754188897</v>
      </c>
      <c r="N54" s="98">
        <v>1.222787279086603E-2</v>
      </c>
      <c r="O54" s="98">
        <v>4.8573454098644068E-4</v>
      </c>
    </row>
    <row r="55" spans="2:15" s="148" customFormat="1">
      <c r="B55" s="90" t="s">
        <v>2426</v>
      </c>
      <c r="C55" s="100" t="s">
        <v>2191</v>
      </c>
      <c r="D55" s="87">
        <v>4099</v>
      </c>
      <c r="E55" s="87" t="s">
        <v>544</v>
      </c>
      <c r="F55" s="87" t="s">
        <v>183</v>
      </c>
      <c r="G55" s="97">
        <v>6.86</v>
      </c>
      <c r="H55" s="100" t="s">
        <v>278</v>
      </c>
      <c r="I55" s="101">
        <v>2.9779E-2</v>
      </c>
      <c r="J55" s="101">
        <v>2.5500000000000002E-2</v>
      </c>
      <c r="K55" s="97">
        <v>8905.1038918783142</v>
      </c>
      <c r="L55" s="99">
        <v>103.8</v>
      </c>
      <c r="M55" s="97">
        <v>9.2434978886957371</v>
      </c>
      <c r="N55" s="98">
        <v>8.02665533312189E-3</v>
      </c>
      <c r="O55" s="98">
        <v>3.1884726072736616E-4</v>
      </c>
    </row>
    <row r="56" spans="2:15" s="148" customFormat="1">
      <c r="B56" s="90" t="s">
        <v>2426</v>
      </c>
      <c r="C56" s="100" t="s">
        <v>2191</v>
      </c>
      <c r="D56" s="87" t="s">
        <v>2215</v>
      </c>
      <c r="E56" s="87" t="s">
        <v>544</v>
      </c>
      <c r="F56" s="87" t="s">
        <v>183</v>
      </c>
      <c r="G56" s="97">
        <v>6.86</v>
      </c>
      <c r="H56" s="100" t="s">
        <v>278</v>
      </c>
      <c r="I56" s="101">
        <v>2.9779E-2</v>
      </c>
      <c r="J56" s="101">
        <v>2.5700000000000004E-2</v>
      </c>
      <c r="K56" s="97">
        <v>251.84117403148193</v>
      </c>
      <c r="L56" s="99">
        <v>103.68</v>
      </c>
      <c r="M56" s="97">
        <v>0.26110893115895867</v>
      </c>
      <c r="N56" s="98">
        <v>2.2673574658094449E-4</v>
      </c>
      <c r="O56" s="98">
        <v>9.0067492256691118E-6</v>
      </c>
    </row>
    <row r="57" spans="2:15" s="148" customFormat="1">
      <c r="B57" s="90" t="s">
        <v>2416</v>
      </c>
      <c r="C57" s="100" t="s">
        <v>2191</v>
      </c>
      <c r="D57" s="87" t="s">
        <v>2216</v>
      </c>
      <c r="E57" s="87" t="s">
        <v>544</v>
      </c>
      <c r="F57" s="87" t="s">
        <v>184</v>
      </c>
      <c r="G57" s="97">
        <v>9.67</v>
      </c>
      <c r="H57" s="100" t="s">
        <v>278</v>
      </c>
      <c r="I57" s="101">
        <v>0.06</v>
      </c>
      <c r="J57" s="101">
        <v>2.1499999999999998E-2</v>
      </c>
      <c r="K57" s="97">
        <v>24041.055238088822</v>
      </c>
      <c r="L57" s="99">
        <v>147.26</v>
      </c>
      <c r="M57" s="97">
        <v>35.402857266101122</v>
      </c>
      <c r="N57" s="98">
        <v>3.074231600466127E-2</v>
      </c>
      <c r="O57" s="98">
        <v>1.2211939892389624E-3</v>
      </c>
    </row>
    <row r="58" spans="2:15" s="148" customFormat="1">
      <c r="B58" s="90" t="s">
        <v>2427</v>
      </c>
      <c r="C58" s="100" t="s">
        <v>2191</v>
      </c>
      <c r="D58" s="87">
        <v>4100</v>
      </c>
      <c r="E58" s="87" t="s">
        <v>544</v>
      </c>
      <c r="F58" s="87" t="s">
        <v>183</v>
      </c>
      <c r="G58" s="97">
        <v>6.85</v>
      </c>
      <c r="H58" s="100" t="s">
        <v>278</v>
      </c>
      <c r="I58" s="101">
        <v>2.9779E-2</v>
      </c>
      <c r="J58" s="101">
        <v>2.5499999999999998E-2</v>
      </c>
      <c r="K58" s="97">
        <v>10143.666544114258</v>
      </c>
      <c r="L58" s="99">
        <v>103.8</v>
      </c>
      <c r="M58" s="97">
        <v>10.529125929536624</v>
      </c>
      <c r="N58" s="98">
        <v>9.1430393356591172E-3</v>
      </c>
      <c r="O58" s="98">
        <v>3.6319399873416708E-4</v>
      </c>
    </row>
    <row r="59" spans="2:15" s="148" customFormat="1">
      <c r="B59" s="90" t="s">
        <v>2428</v>
      </c>
      <c r="C59" s="100" t="s">
        <v>2194</v>
      </c>
      <c r="D59" s="87">
        <v>22333</v>
      </c>
      <c r="E59" s="87" t="s">
        <v>544</v>
      </c>
      <c r="F59" s="87" t="s">
        <v>184</v>
      </c>
      <c r="G59" s="97">
        <v>3.9600000000000004</v>
      </c>
      <c r="H59" s="100" t="s">
        <v>278</v>
      </c>
      <c r="I59" s="101">
        <v>3.7000000000000005E-2</v>
      </c>
      <c r="J59" s="101">
        <v>2.2300000000000004E-2</v>
      </c>
      <c r="K59" s="97">
        <v>29562.678926255885</v>
      </c>
      <c r="L59" s="99">
        <v>107.87</v>
      </c>
      <c r="M59" s="97">
        <v>31.889260423512617</v>
      </c>
      <c r="N59" s="98">
        <v>2.769125988125444E-2</v>
      </c>
      <c r="O59" s="98">
        <v>1.0999952025837795E-3</v>
      </c>
    </row>
    <row r="60" spans="2:15" s="148" customFormat="1">
      <c r="B60" s="90" t="s">
        <v>2428</v>
      </c>
      <c r="C60" s="100" t="s">
        <v>2194</v>
      </c>
      <c r="D60" s="87">
        <v>22334</v>
      </c>
      <c r="E60" s="87" t="s">
        <v>544</v>
      </c>
      <c r="F60" s="87" t="s">
        <v>184</v>
      </c>
      <c r="G60" s="97">
        <v>4.62</v>
      </c>
      <c r="H60" s="100" t="s">
        <v>278</v>
      </c>
      <c r="I60" s="101">
        <v>3.7000000000000005E-2</v>
      </c>
      <c r="J60" s="101">
        <v>2.4399999999999998E-2</v>
      </c>
      <c r="K60" s="97">
        <v>10264.819068570325</v>
      </c>
      <c r="L60" s="99">
        <v>107.86</v>
      </c>
      <c r="M60" s="97">
        <v>11.071633385296874</v>
      </c>
      <c r="N60" s="98">
        <v>9.6141294376389883E-3</v>
      </c>
      <c r="O60" s="98">
        <v>3.819073709095282E-4</v>
      </c>
    </row>
    <row r="61" spans="2:15" s="148" customFormat="1">
      <c r="B61" s="90" t="s">
        <v>2429</v>
      </c>
      <c r="C61" s="100" t="s">
        <v>2194</v>
      </c>
      <c r="D61" s="87" t="s">
        <v>2217</v>
      </c>
      <c r="E61" s="87" t="s">
        <v>595</v>
      </c>
      <c r="F61" s="87" t="s">
        <v>184</v>
      </c>
      <c r="G61" s="97">
        <v>6.9600000000000009</v>
      </c>
      <c r="H61" s="100" t="s">
        <v>278</v>
      </c>
      <c r="I61" s="101">
        <v>5.5E-2</v>
      </c>
      <c r="J61" s="101">
        <v>3.5499999999999997E-2</v>
      </c>
      <c r="K61" s="97">
        <v>1935.8231958218776</v>
      </c>
      <c r="L61" s="99">
        <v>114.75</v>
      </c>
      <c r="M61" s="97">
        <v>2.2213571879188025</v>
      </c>
      <c r="N61" s="98">
        <v>1.9289308802658183E-3</v>
      </c>
      <c r="O61" s="98">
        <v>7.6623986178558332E-5</v>
      </c>
    </row>
    <row r="62" spans="2:15" s="148" customFormat="1">
      <c r="B62" s="90" t="s">
        <v>2429</v>
      </c>
      <c r="C62" s="100" t="s">
        <v>2194</v>
      </c>
      <c r="D62" s="87" t="s">
        <v>2218</v>
      </c>
      <c r="E62" s="87" t="s">
        <v>595</v>
      </c>
      <c r="F62" s="87" t="s">
        <v>184</v>
      </c>
      <c r="G62" s="97">
        <v>6.89</v>
      </c>
      <c r="H62" s="100" t="s">
        <v>278</v>
      </c>
      <c r="I62" s="101">
        <v>5.5E-2</v>
      </c>
      <c r="J62" s="101">
        <v>3.8900000000000004E-2</v>
      </c>
      <c r="K62" s="97">
        <v>3781.4576617390817</v>
      </c>
      <c r="L62" s="99">
        <v>112.16</v>
      </c>
      <c r="M62" s="97">
        <v>4.2412830556283998</v>
      </c>
      <c r="N62" s="98">
        <v>3.6829474802360486E-3</v>
      </c>
      <c r="O62" s="98">
        <v>1.4629975584354483E-4</v>
      </c>
    </row>
    <row r="63" spans="2:15" s="148" customFormat="1">
      <c r="B63" s="90" t="s">
        <v>2429</v>
      </c>
      <c r="C63" s="100" t="s">
        <v>2194</v>
      </c>
      <c r="D63" s="87" t="s">
        <v>2219</v>
      </c>
      <c r="E63" s="87" t="s">
        <v>595</v>
      </c>
      <c r="F63" s="87" t="s">
        <v>184</v>
      </c>
      <c r="G63" s="97">
        <v>7.23</v>
      </c>
      <c r="H63" s="100" t="s">
        <v>278</v>
      </c>
      <c r="I63" s="101">
        <v>5.5E-2</v>
      </c>
      <c r="J63" s="101">
        <v>2.0900000000000002E-2</v>
      </c>
      <c r="K63" s="97">
        <v>23403.156558448307</v>
      </c>
      <c r="L63" s="99">
        <v>132.68</v>
      </c>
      <c r="M63" s="97">
        <v>31.051308649627629</v>
      </c>
      <c r="N63" s="98">
        <v>2.6963618661908422E-2</v>
      </c>
      <c r="O63" s="98">
        <v>1.0710907087501617E-3</v>
      </c>
    </row>
    <row r="64" spans="2:15" s="148" customFormat="1">
      <c r="B64" s="90" t="s">
        <v>2429</v>
      </c>
      <c r="C64" s="100" t="s">
        <v>2194</v>
      </c>
      <c r="D64" s="87" t="s">
        <v>2220</v>
      </c>
      <c r="E64" s="87" t="s">
        <v>595</v>
      </c>
      <c r="F64" s="87" t="s">
        <v>184</v>
      </c>
      <c r="G64" s="97">
        <v>7.28</v>
      </c>
      <c r="H64" s="100" t="s">
        <v>278</v>
      </c>
      <c r="I64" s="101">
        <v>5.5E-2</v>
      </c>
      <c r="J64" s="101">
        <v>1.8599999999999998E-2</v>
      </c>
      <c r="K64" s="97">
        <v>332.66005426346965</v>
      </c>
      <c r="L64" s="99">
        <v>129.28</v>
      </c>
      <c r="M64" s="97">
        <v>0.4300629399518327</v>
      </c>
      <c r="N64" s="98">
        <v>3.7344812884784805E-4</v>
      </c>
      <c r="O64" s="98">
        <v>1.4834686175640805E-5</v>
      </c>
    </row>
    <row r="65" spans="2:15" s="148" customFormat="1">
      <c r="B65" s="90" t="s">
        <v>2429</v>
      </c>
      <c r="C65" s="100" t="s">
        <v>2194</v>
      </c>
      <c r="D65" s="87" t="s">
        <v>2221</v>
      </c>
      <c r="E65" s="87" t="s">
        <v>595</v>
      </c>
      <c r="F65" s="87" t="s">
        <v>184</v>
      </c>
      <c r="G65" s="97">
        <v>7.2500000000000009</v>
      </c>
      <c r="H65" s="100" t="s">
        <v>278</v>
      </c>
      <c r="I65" s="101">
        <v>5.5E-2</v>
      </c>
      <c r="J65" s="101">
        <v>0.02</v>
      </c>
      <c r="K65" s="97">
        <v>2933.6529015150099</v>
      </c>
      <c r="L65" s="99">
        <v>128.19999999999999</v>
      </c>
      <c r="M65" s="97">
        <v>3.7609430494254092</v>
      </c>
      <c r="N65" s="98">
        <v>3.2658409131197065E-3</v>
      </c>
      <c r="O65" s="98">
        <v>1.2973080142393174E-4</v>
      </c>
    </row>
    <row r="66" spans="2:15" s="148" customFormat="1">
      <c r="B66" s="90" t="s">
        <v>2429</v>
      </c>
      <c r="C66" s="100" t="s">
        <v>2194</v>
      </c>
      <c r="D66" s="87" t="s">
        <v>2222</v>
      </c>
      <c r="E66" s="87" t="s">
        <v>595</v>
      </c>
      <c r="F66" s="87" t="s">
        <v>184</v>
      </c>
      <c r="G66" s="97">
        <v>7.2100000000000017</v>
      </c>
      <c r="H66" s="100" t="s">
        <v>278</v>
      </c>
      <c r="I66" s="101">
        <v>5.5E-2</v>
      </c>
      <c r="J66" s="101">
        <v>2.18E-2</v>
      </c>
      <c r="K66" s="97">
        <v>798.70224955039669</v>
      </c>
      <c r="L66" s="99">
        <v>127.2</v>
      </c>
      <c r="M66" s="97">
        <v>1.0159493076110169</v>
      </c>
      <c r="N66" s="98">
        <v>8.8220660904679343E-4</v>
      </c>
      <c r="O66" s="98">
        <v>3.5044380132956801E-5</v>
      </c>
    </row>
    <row r="67" spans="2:15" s="148" customFormat="1">
      <c r="B67" s="90" t="s">
        <v>2429</v>
      </c>
      <c r="C67" s="100" t="s">
        <v>2194</v>
      </c>
      <c r="D67" s="87" t="s">
        <v>2223</v>
      </c>
      <c r="E67" s="87" t="s">
        <v>595</v>
      </c>
      <c r="F67" s="87" t="s">
        <v>184</v>
      </c>
      <c r="G67" s="97">
        <v>7.21</v>
      </c>
      <c r="H67" s="100" t="s">
        <v>278</v>
      </c>
      <c r="I67" s="101">
        <v>5.5E-2</v>
      </c>
      <c r="J67" s="101">
        <v>2.2300000000000004E-2</v>
      </c>
      <c r="K67" s="97">
        <v>1616.1649327957934</v>
      </c>
      <c r="L67" s="99">
        <v>126.5</v>
      </c>
      <c r="M67" s="97">
        <v>2.0444486462157569</v>
      </c>
      <c r="N67" s="98">
        <v>1.7753111243212505E-3</v>
      </c>
      <c r="O67" s="98">
        <v>7.0521663810932611E-5</v>
      </c>
    </row>
    <row r="68" spans="2:15" s="148" customFormat="1">
      <c r="B68" s="90" t="s">
        <v>2429</v>
      </c>
      <c r="C68" s="100" t="s">
        <v>2194</v>
      </c>
      <c r="D68" s="87" t="s">
        <v>2224</v>
      </c>
      <c r="E68" s="87" t="s">
        <v>595</v>
      </c>
      <c r="F68" s="87" t="s">
        <v>184</v>
      </c>
      <c r="G68" s="97">
        <v>7.2</v>
      </c>
      <c r="H68" s="100" t="s">
        <v>278</v>
      </c>
      <c r="I68" s="101">
        <v>5.5E-2</v>
      </c>
      <c r="J68" s="101">
        <v>2.2599999999999999E-2</v>
      </c>
      <c r="K68" s="97">
        <v>2505.3311614732952</v>
      </c>
      <c r="L68" s="99">
        <v>126.45</v>
      </c>
      <c r="M68" s="97">
        <v>3.1679914477436268</v>
      </c>
      <c r="N68" s="98">
        <v>2.7509472880838056E-3</v>
      </c>
      <c r="O68" s="98">
        <v>1.0927739772149229E-4</v>
      </c>
    </row>
    <row r="69" spans="2:15" s="148" customFormat="1">
      <c r="B69" s="90" t="s">
        <v>2429</v>
      </c>
      <c r="C69" s="100" t="s">
        <v>2194</v>
      </c>
      <c r="D69" s="87" t="s">
        <v>2225</v>
      </c>
      <c r="E69" s="87" t="s">
        <v>595</v>
      </c>
      <c r="F69" s="87" t="s">
        <v>184</v>
      </c>
      <c r="G69" s="97">
        <v>7.1899999999999995</v>
      </c>
      <c r="H69" s="100" t="s">
        <v>278</v>
      </c>
      <c r="I69" s="101">
        <v>5.5E-2</v>
      </c>
      <c r="J69" s="101">
        <v>2.3099999999999999E-2</v>
      </c>
      <c r="K69" s="97">
        <v>1096.6210587696885</v>
      </c>
      <c r="L69" s="99">
        <v>125.74</v>
      </c>
      <c r="M69" s="97">
        <v>1.3788913911238347</v>
      </c>
      <c r="N69" s="98">
        <v>1.1973698779003752E-3</v>
      </c>
      <c r="O69" s="98">
        <v>4.7563784640234024E-5</v>
      </c>
    </row>
    <row r="70" spans="2:15" s="148" customFormat="1">
      <c r="B70" s="90" t="s">
        <v>2429</v>
      </c>
      <c r="C70" s="100" t="s">
        <v>2194</v>
      </c>
      <c r="D70" s="87" t="s">
        <v>2226</v>
      </c>
      <c r="E70" s="87" t="s">
        <v>595</v>
      </c>
      <c r="F70" s="87" t="s">
        <v>184</v>
      </c>
      <c r="G70" s="97">
        <v>7.1700000000000008</v>
      </c>
      <c r="H70" s="100" t="s">
        <v>278</v>
      </c>
      <c r="I70" s="101">
        <v>5.5E-2</v>
      </c>
      <c r="J70" s="101">
        <v>2.4199999999999999E-2</v>
      </c>
      <c r="K70" s="97">
        <v>401.64250728959166</v>
      </c>
      <c r="L70" s="99">
        <v>124.34</v>
      </c>
      <c r="M70" s="97">
        <v>0.49940229576540407</v>
      </c>
      <c r="N70" s="98">
        <v>4.3365943812037828E-4</v>
      </c>
      <c r="O70" s="98">
        <v>1.7226493252136707E-5</v>
      </c>
    </row>
    <row r="71" spans="2:15" s="148" customFormat="1">
      <c r="B71" s="90" t="s">
        <v>2429</v>
      </c>
      <c r="C71" s="100" t="s">
        <v>2194</v>
      </c>
      <c r="D71" s="87" t="s">
        <v>2227</v>
      </c>
      <c r="E71" s="87" t="s">
        <v>595</v>
      </c>
      <c r="F71" s="87" t="s">
        <v>184</v>
      </c>
      <c r="G71" s="97">
        <v>7.1700000000000008</v>
      </c>
      <c r="H71" s="100" t="s">
        <v>278</v>
      </c>
      <c r="I71" s="101">
        <v>5.5E-2</v>
      </c>
      <c r="J71" s="101">
        <v>2.4399999999999998E-2</v>
      </c>
      <c r="K71" s="97">
        <v>661.67515316028653</v>
      </c>
      <c r="L71" s="99">
        <v>124.05</v>
      </c>
      <c r="M71" s="97">
        <v>0.82080804041994171</v>
      </c>
      <c r="N71" s="98">
        <v>7.1275433980065226E-4</v>
      </c>
      <c r="O71" s="98">
        <v>2.831313409947924E-5</v>
      </c>
    </row>
    <row r="72" spans="2:15" s="148" customFormat="1">
      <c r="B72" s="90" t="s">
        <v>2429</v>
      </c>
      <c r="C72" s="100" t="s">
        <v>2194</v>
      </c>
      <c r="D72" s="87" t="s">
        <v>2228</v>
      </c>
      <c r="E72" s="87" t="s">
        <v>595</v>
      </c>
      <c r="F72" s="87" t="s">
        <v>184</v>
      </c>
      <c r="G72" s="97">
        <v>7.15</v>
      </c>
      <c r="H72" s="100" t="s">
        <v>278</v>
      </c>
      <c r="I72" s="101">
        <v>5.5E-2</v>
      </c>
      <c r="J72" s="101">
        <v>2.53E-2</v>
      </c>
      <c r="K72" s="97">
        <v>581.08109878594939</v>
      </c>
      <c r="L72" s="99">
        <v>123.05</v>
      </c>
      <c r="M72" s="97">
        <v>0.71502031241759301</v>
      </c>
      <c r="N72" s="98">
        <v>6.2089283440805334E-4</v>
      </c>
      <c r="O72" s="98">
        <v>2.4664068810745787E-5</v>
      </c>
    </row>
    <row r="73" spans="2:15" s="148" customFormat="1">
      <c r="B73" s="90" t="s">
        <v>2430</v>
      </c>
      <c r="C73" s="100" t="s">
        <v>2194</v>
      </c>
      <c r="D73" s="87" t="s">
        <v>2229</v>
      </c>
      <c r="E73" s="87" t="s">
        <v>595</v>
      </c>
      <c r="F73" s="87" t="s">
        <v>184</v>
      </c>
      <c r="G73" s="97">
        <v>7.1300000000000017</v>
      </c>
      <c r="H73" s="100" t="s">
        <v>278</v>
      </c>
      <c r="I73" s="101">
        <v>5.5E-2</v>
      </c>
      <c r="J73" s="101">
        <v>2.6000000000000002E-2</v>
      </c>
      <c r="K73" s="97">
        <v>1811.6256171757936</v>
      </c>
      <c r="L73" s="99">
        <v>122.44</v>
      </c>
      <c r="M73" s="97">
        <v>2.2181544737114622</v>
      </c>
      <c r="N73" s="98">
        <v>1.9261497812292456E-3</v>
      </c>
      <c r="O73" s="98">
        <v>7.6513511046287039E-5</v>
      </c>
    </row>
    <row r="74" spans="2:15" s="148" customFormat="1">
      <c r="B74" s="90" t="s">
        <v>2429</v>
      </c>
      <c r="C74" s="100" t="s">
        <v>2194</v>
      </c>
      <c r="D74" s="87" t="s">
        <v>2230</v>
      </c>
      <c r="E74" s="87" t="s">
        <v>595</v>
      </c>
      <c r="F74" s="87" t="s">
        <v>184</v>
      </c>
      <c r="G74" s="97">
        <v>7.3</v>
      </c>
      <c r="H74" s="100" t="s">
        <v>278</v>
      </c>
      <c r="I74" s="101">
        <v>5.5888E-2</v>
      </c>
      <c r="J74" s="101">
        <v>1.6799999999999999E-2</v>
      </c>
      <c r="K74" s="97">
        <v>911.72089043423045</v>
      </c>
      <c r="L74" s="99">
        <v>134.28</v>
      </c>
      <c r="M74" s="97">
        <v>1.2242587964819829</v>
      </c>
      <c r="N74" s="98">
        <v>1.0630935946792377E-3</v>
      </c>
      <c r="O74" s="98">
        <v>4.2229853717718662E-5</v>
      </c>
    </row>
    <row r="75" spans="2:15" s="148" customFormat="1">
      <c r="B75" s="90" t="s">
        <v>2429</v>
      </c>
      <c r="C75" s="100" t="s">
        <v>2194</v>
      </c>
      <c r="D75" s="87" t="s">
        <v>2231</v>
      </c>
      <c r="E75" s="87" t="s">
        <v>595</v>
      </c>
      <c r="F75" s="87" t="s">
        <v>184</v>
      </c>
      <c r="G75" s="97">
        <v>7.12</v>
      </c>
      <c r="H75" s="100" t="s">
        <v>278</v>
      </c>
      <c r="I75" s="101">
        <v>5.5E-2</v>
      </c>
      <c r="J75" s="101">
        <v>2.69E-2</v>
      </c>
      <c r="K75" s="97">
        <v>1325.5823809914591</v>
      </c>
      <c r="L75" s="99">
        <v>121.64</v>
      </c>
      <c r="M75" s="97">
        <v>1.6124384583888167</v>
      </c>
      <c r="N75" s="98">
        <v>1.400172089311055E-3</v>
      </c>
      <c r="O75" s="98">
        <v>5.5619808836379171E-5</v>
      </c>
    </row>
    <row r="76" spans="2:15" s="148" customFormat="1">
      <c r="B76" s="90" t="s">
        <v>2429</v>
      </c>
      <c r="C76" s="100" t="s">
        <v>2194</v>
      </c>
      <c r="D76" s="87" t="s">
        <v>2232</v>
      </c>
      <c r="E76" s="87" t="s">
        <v>595</v>
      </c>
      <c r="F76" s="87" t="s">
        <v>184</v>
      </c>
      <c r="G76" s="97">
        <v>7.09</v>
      </c>
      <c r="H76" s="100" t="s">
        <v>278</v>
      </c>
      <c r="I76" s="101">
        <v>5.5E-2</v>
      </c>
      <c r="J76" s="101">
        <v>2.8300000000000002E-2</v>
      </c>
      <c r="K76" s="97">
        <v>646.34765221585042</v>
      </c>
      <c r="L76" s="99">
        <v>120.5</v>
      </c>
      <c r="M76" s="97">
        <v>0.77884894601187971</v>
      </c>
      <c r="N76" s="98">
        <v>6.7631886992129935E-4</v>
      </c>
      <c r="O76" s="98">
        <v>2.6865787816101744E-5</v>
      </c>
    </row>
    <row r="77" spans="2:15" s="148" customFormat="1">
      <c r="B77" s="90" t="s">
        <v>2429</v>
      </c>
      <c r="C77" s="100" t="s">
        <v>2194</v>
      </c>
      <c r="D77" s="87" t="s">
        <v>2233</v>
      </c>
      <c r="E77" s="87" t="s">
        <v>595</v>
      </c>
      <c r="F77" s="87" t="s">
        <v>184</v>
      </c>
      <c r="G77" s="97">
        <v>7.080000000000001</v>
      </c>
      <c r="H77" s="100" t="s">
        <v>278</v>
      </c>
      <c r="I77" s="101">
        <v>5.5E-2</v>
      </c>
      <c r="J77" s="101">
        <v>2.8999999999999998E-2</v>
      </c>
      <c r="K77" s="97">
        <v>166.92542904223509</v>
      </c>
      <c r="L77" s="99">
        <v>119.89</v>
      </c>
      <c r="M77" s="97">
        <v>0.20012690151047938</v>
      </c>
      <c r="N77" s="98">
        <v>1.7378157929529267E-4</v>
      </c>
      <c r="O77" s="98">
        <v>6.9032216064556657E-6</v>
      </c>
    </row>
    <row r="78" spans="2:15" s="148" customFormat="1">
      <c r="B78" s="90" t="s">
        <v>2429</v>
      </c>
      <c r="C78" s="100" t="s">
        <v>2194</v>
      </c>
      <c r="D78" s="87" t="s">
        <v>2234</v>
      </c>
      <c r="E78" s="87" t="s">
        <v>595</v>
      </c>
      <c r="F78" s="87" t="s">
        <v>184</v>
      </c>
      <c r="G78" s="97">
        <v>7.03</v>
      </c>
      <c r="H78" s="100" t="s">
        <v>278</v>
      </c>
      <c r="I78" s="101">
        <v>5.5E-2</v>
      </c>
      <c r="J78" s="101">
        <v>3.1300000000000001E-2</v>
      </c>
      <c r="K78" s="97">
        <v>1899.0725349471054</v>
      </c>
      <c r="L78" s="99">
        <v>117.99</v>
      </c>
      <c r="M78" s="97">
        <v>2.2407157534982631</v>
      </c>
      <c r="N78" s="98">
        <v>1.945741024598733E-3</v>
      </c>
      <c r="O78" s="98">
        <v>7.7291744821546781E-5</v>
      </c>
    </row>
    <row r="79" spans="2:15" s="148" customFormat="1">
      <c r="B79" s="90" t="s">
        <v>2429</v>
      </c>
      <c r="C79" s="100" t="s">
        <v>2194</v>
      </c>
      <c r="D79" s="87" t="s">
        <v>2235</v>
      </c>
      <c r="E79" s="87" t="s">
        <v>595</v>
      </c>
      <c r="F79" s="87" t="s">
        <v>184</v>
      </c>
      <c r="G79" s="97">
        <v>6.9799999999999995</v>
      </c>
      <c r="H79" s="100" t="s">
        <v>278</v>
      </c>
      <c r="I79" s="101">
        <v>5.5E-2</v>
      </c>
      <c r="J79" s="101">
        <v>3.4399999999999993E-2</v>
      </c>
      <c r="K79" s="97">
        <v>367.31821276218949</v>
      </c>
      <c r="L79" s="99">
        <v>115.59</v>
      </c>
      <c r="M79" s="97">
        <v>0.42458313501664857</v>
      </c>
      <c r="N79" s="98">
        <v>3.6868970232608147E-4</v>
      </c>
      <c r="O79" s="98">
        <v>1.4645664572137167E-5</v>
      </c>
    </row>
    <row r="80" spans="2:15" s="148" customFormat="1">
      <c r="B80" s="90" t="s">
        <v>2429</v>
      </c>
      <c r="C80" s="100" t="s">
        <v>2194</v>
      </c>
      <c r="D80" s="87" t="s">
        <v>2236</v>
      </c>
      <c r="E80" s="87" t="s">
        <v>595</v>
      </c>
      <c r="F80" s="87" t="s">
        <v>184</v>
      </c>
      <c r="G80" s="97">
        <v>6.9700000000000006</v>
      </c>
      <c r="H80" s="100" t="s">
        <v>278</v>
      </c>
      <c r="I80" s="101">
        <v>5.5E-2</v>
      </c>
      <c r="J80" s="101">
        <v>3.5200000000000002E-2</v>
      </c>
      <c r="K80" s="97">
        <v>353.54364441813374</v>
      </c>
      <c r="L80" s="99">
        <v>114.98</v>
      </c>
      <c r="M80" s="97">
        <v>0.40650449586819254</v>
      </c>
      <c r="N80" s="98">
        <v>3.5299099096336201E-4</v>
      </c>
      <c r="O80" s="98">
        <v>1.402205599456469E-5</v>
      </c>
    </row>
    <row r="81" spans="2:15" s="148" customFormat="1">
      <c r="B81" s="90" t="s">
        <v>2429</v>
      </c>
      <c r="C81" s="100" t="s">
        <v>2194</v>
      </c>
      <c r="D81" s="87" t="s">
        <v>2237</v>
      </c>
      <c r="E81" s="87" t="s">
        <v>595</v>
      </c>
      <c r="F81" s="87" t="s">
        <v>184</v>
      </c>
      <c r="G81" s="97">
        <v>6.8900000000000006</v>
      </c>
      <c r="H81" s="100" t="s">
        <v>278</v>
      </c>
      <c r="I81" s="101">
        <v>5.5E-2</v>
      </c>
      <c r="J81" s="101">
        <v>3.8800000000000001E-2</v>
      </c>
      <c r="K81" s="97">
        <v>704.0929621538188</v>
      </c>
      <c r="L81" s="99">
        <v>112.19</v>
      </c>
      <c r="M81" s="97">
        <v>0.78992191925728328</v>
      </c>
      <c r="N81" s="98">
        <v>6.8593416283573038E-4</v>
      </c>
      <c r="O81" s="98">
        <v>2.7247741404442154E-5</v>
      </c>
    </row>
    <row r="82" spans="2:15" s="148" customFormat="1">
      <c r="B82" s="90" t="s">
        <v>2429</v>
      </c>
      <c r="C82" s="100" t="s">
        <v>2194</v>
      </c>
      <c r="D82" s="87" t="s">
        <v>2238</v>
      </c>
      <c r="E82" s="87" t="s">
        <v>595</v>
      </c>
      <c r="F82" s="87" t="s">
        <v>184</v>
      </c>
      <c r="G82" s="97">
        <v>6.7399999999999993</v>
      </c>
      <c r="H82" s="100" t="s">
        <v>278</v>
      </c>
      <c r="I82" s="101">
        <v>5.5E-2</v>
      </c>
      <c r="J82" s="101">
        <v>4.7200000000000006E-2</v>
      </c>
      <c r="K82" s="97">
        <v>443.27369775518542</v>
      </c>
      <c r="L82" s="99">
        <v>106.22</v>
      </c>
      <c r="M82" s="97">
        <v>0.47084534100955105</v>
      </c>
      <c r="N82" s="98">
        <v>4.0886180891670776E-4</v>
      </c>
      <c r="O82" s="98">
        <v>1.6241443338320603E-5</v>
      </c>
    </row>
    <row r="83" spans="2:15" s="148" customFormat="1">
      <c r="B83" s="90" t="s">
        <v>2429</v>
      </c>
      <c r="C83" s="100" t="s">
        <v>2194</v>
      </c>
      <c r="D83" s="87" t="s">
        <v>2239</v>
      </c>
      <c r="E83" s="87" t="s">
        <v>595</v>
      </c>
      <c r="F83" s="87" t="s">
        <v>184</v>
      </c>
      <c r="G83" s="97">
        <v>6.7</v>
      </c>
      <c r="H83" s="100" t="s">
        <v>278</v>
      </c>
      <c r="I83" s="101">
        <v>5.5E-2</v>
      </c>
      <c r="J83" s="101">
        <v>4.99E-2</v>
      </c>
      <c r="K83" s="97">
        <v>249.23235710518031</v>
      </c>
      <c r="L83" s="99">
        <v>104.39</v>
      </c>
      <c r="M83" s="97">
        <v>0.26017366869266767</v>
      </c>
      <c r="N83" s="98">
        <v>2.2592360494870547E-4</v>
      </c>
      <c r="O83" s="98">
        <v>8.9744880752876416E-6</v>
      </c>
    </row>
    <row r="84" spans="2:15" s="148" customFormat="1">
      <c r="B84" s="90" t="s">
        <v>2429</v>
      </c>
      <c r="C84" s="100" t="s">
        <v>2194</v>
      </c>
      <c r="D84" s="87" t="s">
        <v>2240</v>
      </c>
      <c r="E84" s="87" t="s">
        <v>595</v>
      </c>
      <c r="F84" s="87" t="s">
        <v>184</v>
      </c>
      <c r="G84" s="97">
        <v>6.81</v>
      </c>
      <c r="H84" s="100" t="s">
        <v>278</v>
      </c>
      <c r="I84" s="101">
        <v>5.5E-2</v>
      </c>
      <c r="J84" s="101">
        <v>4.3400000000000008E-2</v>
      </c>
      <c r="K84" s="97">
        <v>740.93856821830036</v>
      </c>
      <c r="L84" s="99">
        <v>108.88</v>
      </c>
      <c r="M84" s="97">
        <v>0.80673393822167516</v>
      </c>
      <c r="N84" s="98">
        <v>7.0053299579983064E-4</v>
      </c>
      <c r="O84" s="98">
        <v>2.7827658905223802E-5</v>
      </c>
    </row>
    <row r="85" spans="2:15" s="148" customFormat="1">
      <c r="B85" s="90" t="s">
        <v>2429</v>
      </c>
      <c r="C85" s="100" t="s">
        <v>2194</v>
      </c>
      <c r="D85" s="87" t="s">
        <v>2241</v>
      </c>
      <c r="E85" s="87" t="s">
        <v>595</v>
      </c>
      <c r="F85" s="87" t="s">
        <v>184</v>
      </c>
      <c r="G85" s="97">
        <v>7.29</v>
      </c>
      <c r="H85" s="100" t="s">
        <v>278</v>
      </c>
      <c r="I85" s="101">
        <v>5.6619999999999997E-2</v>
      </c>
      <c r="J85" s="101">
        <v>1.6899999999999998E-2</v>
      </c>
      <c r="K85" s="97">
        <v>935.43861175597624</v>
      </c>
      <c r="L85" s="99">
        <v>134.9</v>
      </c>
      <c r="M85" s="97">
        <v>1.2619067048990935</v>
      </c>
      <c r="N85" s="98">
        <v>1.0957854163809165E-3</v>
      </c>
      <c r="O85" s="98">
        <v>4.3528488997939865E-5</v>
      </c>
    </row>
    <row r="86" spans="2:15" s="148" customFormat="1">
      <c r="B86" s="90" t="s">
        <v>2429</v>
      </c>
      <c r="C86" s="100" t="s">
        <v>2194</v>
      </c>
      <c r="D86" s="87" t="s">
        <v>2242</v>
      </c>
      <c r="E86" s="87" t="s">
        <v>595</v>
      </c>
      <c r="F86" s="87" t="s">
        <v>184</v>
      </c>
      <c r="G86" s="97">
        <v>6.79</v>
      </c>
      <c r="H86" s="100" t="s">
        <v>278</v>
      </c>
      <c r="I86" s="101">
        <v>5.5E-2</v>
      </c>
      <c r="J86" s="101">
        <v>4.4699999999999997E-2</v>
      </c>
      <c r="K86" s="97">
        <v>290.81736465831517</v>
      </c>
      <c r="L86" s="99">
        <v>107.94</v>
      </c>
      <c r="M86" s="97">
        <v>0.31390827401565574</v>
      </c>
      <c r="N86" s="98">
        <v>2.725844211875914E-4</v>
      </c>
      <c r="O86" s="98">
        <v>1.0828021436771256E-5</v>
      </c>
    </row>
    <row r="87" spans="2:15" s="148" customFormat="1">
      <c r="B87" s="90" t="s">
        <v>2429</v>
      </c>
      <c r="C87" s="100" t="s">
        <v>2194</v>
      </c>
      <c r="D87" s="87" t="s">
        <v>2243</v>
      </c>
      <c r="E87" s="87" t="s">
        <v>595</v>
      </c>
      <c r="F87" s="87" t="s">
        <v>184</v>
      </c>
      <c r="G87" s="97">
        <v>7.2999999999999989</v>
      </c>
      <c r="H87" s="100" t="s">
        <v>278</v>
      </c>
      <c r="I87" s="101">
        <v>5.5309999999999998E-2</v>
      </c>
      <c r="J87" s="101">
        <v>1.7200000000000003E-2</v>
      </c>
      <c r="K87" s="97">
        <v>3449.4810104695885</v>
      </c>
      <c r="L87" s="99">
        <v>133.61000000000001</v>
      </c>
      <c r="M87" s="97">
        <v>4.6088515632822196</v>
      </c>
      <c r="N87" s="98">
        <v>4.0021281364955464E-3</v>
      </c>
      <c r="O87" s="98">
        <v>1.5897874524845322E-4</v>
      </c>
    </row>
    <row r="88" spans="2:15" s="148" customFormat="1">
      <c r="B88" s="90" t="s">
        <v>2429</v>
      </c>
      <c r="C88" s="100" t="s">
        <v>2194</v>
      </c>
      <c r="D88" s="87" t="s">
        <v>2244</v>
      </c>
      <c r="E88" s="87" t="s">
        <v>595</v>
      </c>
      <c r="F88" s="87" t="s">
        <v>184</v>
      </c>
      <c r="G88" s="97">
        <v>7.2899999999999991</v>
      </c>
      <c r="H88" s="100" t="s">
        <v>278</v>
      </c>
      <c r="I88" s="101">
        <v>5.5452000000000001E-2</v>
      </c>
      <c r="J88" s="101">
        <v>1.7500000000000002E-2</v>
      </c>
      <c r="K88" s="97">
        <v>2007.508305521957</v>
      </c>
      <c r="L88" s="99">
        <v>133.41999999999999</v>
      </c>
      <c r="M88" s="97">
        <v>2.6784176080317335</v>
      </c>
      <c r="N88" s="98">
        <v>2.3258224577653876E-3</v>
      </c>
      <c r="O88" s="98">
        <v>9.2389929406406043E-5</v>
      </c>
    </row>
    <row r="89" spans="2:15" s="148" customFormat="1">
      <c r="B89" s="90" t="s">
        <v>2429</v>
      </c>
      <c r="C89" s="100" t="s">
        <v>2194</v>
      </c>
      <c r="D89" s="87" t="s">
        <v>2245</v>
      </c>
      <c r="E89" s="87" t="s">
        <v>595</v>
      </c>
      <c r="F89" s="87" t="s">
        <v>184</v>
      </c>
      <c r="G89" s="97">
        <v>7.3000000000000007</v>
      </c>
      <c r="H89" s="100" t="s">
        <v>278</v>
      </c>
      <c r="I89" s="101">
        <v>5.5E-2</v>
      </c>
      <c r="J89" s="101">
        <v>1.7000000000000001E-2</v>
      </c>
      <c r="K89" s="97">
        <v>1414.04169067012</v>
      </c>
      <c r="L89" s="99">
        <v>131.88</v>
      </c>
      <c r="M89" s="97">
        <v>1.864838272533619</v>
      </c>
      <c r="N89" s="98">
        <v>1.619345213887839E-3</v>
      </c>
      <c r="O89" s="98">
        <v>6.4326143853406137E-5</v>
      </c>
    </row>
    <row r="90" spans="2:15" s="148" customFormat="1">
      <c r="B90" s="90" t="s">
        <v>2429</v>
      </c>
      <c r="C90" s="100" t="s">
        <v>2194</v>
      </c>
      <c r="D90" s="87" t="s">
        <v>2246</v>
      </c>
      <c r="E90" s="87" t="s">
        <v>595</v>
      </c>
      <c r="F90" s="87" t="s">
        <v>184</v>
      </c>
      <c r="G90" s="97">
        <v>7.3100000000000005</v>
      </c>
      <c r="H90" s="100" t="s">
        <v>278</v>
      </c>
      <c r="I90" s="101">
        <v>5.5E-2</v>
      </c>
      <c r="J90" s="101">
        <v>1.6900000000000002E-2</v>
      </c>
      <c r="K90" s="97">
        <v>2601.9345844498594</v>
      </c>
      <c r="L90" s="99">
        <v>131.96</v>
      </c>
      <c r="M90" s="97">
        <v>3.4335130403798213</v>
      </c>
      <c r="N90" s="98">
        <v>2.9815147997828912E-3</v>
      </c>
      <c r="O90" s="98">
        <v>1.1843635826818679E-4</v>
      </c>
    </row>
    <row r="91" spans="2:15" s="148" customFormat="1">
      <c r="B91" s="90" t="s">
        <v>2429</v>
      </c>
      <c r="C91" s="100" t="s">
        <v>2194</v>
      </c>
      <c r="D91" s="87" t="s">
        <v>2247</v>
      </c>
      <c r="E91" s="87" t="s">
        <v>595</v>
      </c>
      <c r="F91" s="87" t="s">
        <v>184</v>
      </c>
      <c r="G91" s="97">
        <v>7.3</v>
      </c>
      <c r="H91" s="100" t="s">
        <v>278</v>
      </c>
      <c r="I91" s="101">
        <v>5.5E-2</v>
      </c>
      <c r="J91" s="101">
        <v>1.7299999999999999E-2</v>
      </c>
      <c r="K91" s="97">
        <v>1153.8287583134027</v>
      </c>
      <c r="L91" s="99">
        <v>132.01</v>
      </c>
      <c r="M91" s="97">
        <v>1.5231693656147409</v>
      </c>
      <c r="N91" s="98">
        <v>1.3226546550858288E-3</v>
      </c>
      <c r="O91" s="98">
        <v>5.2540541004940596E-5</v>
      </c>
    </row>
    <row r="92" spans="2:15" s="148" customFormat="1">
      <c r="B92" s="90" t="s">
        <v>2429</v>
      </c>
      <c r="C92" s="100" t="s">
        <v>2194</v>
      </c>
      <c r="D92" s="87" t="s">
        <v>2248</v>
      </c>
      <c r="E92" s="87" t="s">
        <v>595</v>
      </c>
      <c r="F92" s="87" t="s">
        <v>184</v>
      </c>
      <c r="G92" s="97">
        <v>7.29</v>
      </c>
      <c r="H92" s="100" t="s">
        <v>278</v>
      </c>
      <c r="I92" s="101">
        <v>5.5E-2</v>
      </c>
      <c r="J92" s="101">
        <v>1.7600000000000001E-2</v>
      </c>
      <c r="K92" s="97">
        <v>1454.9781488229135</v>
      </c>
      <c r="L92" s="99">
        <v>130.15</v>
      </c>
      <c r="M92" s="97">
        <v>1.8936541522326897</v>
      </c>
      <c r="N92" s="98">
        <v>1.644367682357054E-3</v>
      </c>
      <c r="O92" s="98">
        <v>6.5320125181484798E-5</v>
      </c>
    </row>
    <row r="93" spans="2:15" s="148" customFormat="1">
      <c r="B93" s="90" t="s">
        <v>2415</v>
      </c>
      <c r="C93" s="100" t="s">
        <v>2194</v>
      </c>
      <c r="D93" s="87">
        <v>2424</v>
      </c>
      <c r="E93" s="87" t="s">
        <v>595</v>
      </c>
      <c r="F93" s="87" t="s">
        <v>183</v>
      </c>
      <c r="G93" s="97">
        <v>5.97</v>
      </c>
      <c r="H93" s="100" t="s">
        <v>278</v>
      </c>
      <c r="I93" s="101">
        <v>7.1500000000000008E-2</v>
      </c>
      <c r="J93" s="101">
        <v>1.9000000000000003E-2</v>
      </c>
      <c r="K93" s="97">
        <v>24728.698906645401</v>
      </c>
      <c r="L93" s="99">
        <v>144.32</v>
      </c>
      <c r="M93" s="97">
        <v>35.688458353851573</v>
      </c>
      <c r="N93" s="98">
        <v>3.0990319684841807E-2</v>
      </c>
      <c r="O93" s="98">
        <v>1.2310455763314798E-3</v>
      </c>
    </row>
    <row r="94" spans="2:15" s="148" customFormat="1">
      <c r="B94" s="90" t="s">
        <v>2431</v>
      </c>
      <c r="C94" s="100" t="s">
        <v>2194</v>
      </c>
      <c r="D94" s="87" t="s">
        <v>2249</v>
      </c>
      <c r="E94" s="87" t="s">
        <v>595</v>
      </c>
      <c r="F94" s="87" t="s">
        <v>184</v>
      </c>
      <c r="G94" s="97">
        <v>4.29</v>
      </c>
      <c r="H94" s="100" t="s">
        <v>278</v>
      </c>
      <c r="I94" s="101">
        <v>4.7500000000000001E-2</v>
      </c>
      <c r="J94" s="101">
        <v>1.77E-2</v>
      </c>
      <c r="K94" s="97">
        <v>18971.995417788272</v>
      </c>
      <c r="L94" s="99">
        <v>114.02</v>
      </c>
      <c r="M94" s="97">
        <v>21.631868861042314</v>
      </c>
      <c r="N94" s="98">
        <v>1.8784182962947388E-2</v>
      </c>
      <c r="O94" s="98">
        <v>7.4617446921169354E-4</v>
      </c>
    </row>
    <row r="95" spans="2:15" s="148" customFormat="1">
      <c r="B95" s="90" t="s">
        <v>2431</v>
      </c>
      <c r="C95" s="100" t="s">
        <v>2194</v>
      </c>
      <c r="D95" s="87" t="s">
        <v>2250</v>
      </c>
      <c r="E95" s="87" t="s">
        <v>595</v>
      </c>
      <c r="F95" s="87" t="s">
        <v>184</v>
      </c>
      <c r="G95" s="97">
        <v>4.3</v>
      </c>
      <c r="H95" s="100" t="s">
        <v>278</v>
      </c>
      <c r="I95" s="101">
        <v>4.4999999999999998E-2</v>
      </c>
      <c r="J95" s="101">
        <v>1.7699999999999997E-2</v>
      </c>
      <c r="K95" s="97">
        <v>32269.045548554124</v>
      </c>
      <c r="L95" s="99">
        <v>112.91</v>
      </c>
      <c r="M95" s="97">
        <v>36.434979954236823</v>
      </c>
      <c r="N95" s="98">
        <v>3.1638566880565294E-2</v>
      </c>
      <c r="O95" s="98">
        <v>1.2567962575371022E-3</v>
      </c>
    </row>
    <row r="96" spans="2:15" s="148" customFormat="1">
      <c r="B96" s="90" t="s">
        <v>2432</v>
      </c>
      <c r="C96" s="100" t="s">
        <v>2194</v>
      </c>
      <c r="D96" s="87" t="s">
        <v>2251</v>
      </c>
      <c r="E96" s="87" t="s">
        <v>595</v>
      </c>
      <c r="F96" s="87" t="s">
        <v>184</v>
      </c>
      <c r="G96" s="97">
        <v>2.99</v>
      </c>
      <c r="H96" s="100" t="s">
        <v>278</v>
      </c>
      <c r="I96" s="101">
        <v>4.4000000000000004E-2</v>
      </c>
      <c r="J96" s="101">
        <v>3.7100000000000001E-2</v>
      </c>
      <c r="K96" s="97">
        <v>1690.7243965465639</v>
      </c>
      <c r="L96" s="99">
        <v>102.27</v>
      </c>
      <c r="M96" s="97">
        <v>1.729103899967176</v>
      </c>
      <c r="N96" s="98">
        <v>1.5014793325334676E-3</v>
      </c>
      <c r="O96" s="98">
        <v>5.9644092383227811E-5</v>
      </c>
    </row>
    <row r="97" spans="2:17" s="148" customFormat="1">
      <c r="B97" s="90" t="s">
        <v>2432</v>
      </c>
      <c r="C97" s="100" t="s">
        <v>2194</v>
      </c>
      <c r="D97" s="87" t="s">
        <v>2252</v>
      </c>
      <c r="E97" s="87" t="s">
        <v>595</v>
      </c>
      <c r="F97" s="87" t="s">
        <v>184</v>
      </c>
      <c r="G97" s="97">
        <v>2.9699999999999998</v>
      </c>
      <c r="H97" s="100" t="s">
        <v>278</v>
      </c>
      <c r="I97" s="101">
        <v>4.4500000000000005E-2</v>
      </c>
      <c r="J97" s="101">
        <v>3.73E-2</v>
      </c>
      <c r="K97" s="97">
        <v>976.86300852186162</v>
      </c>
      <c r="L97" s="99">
        <v>103.39</v>
      </c>
      <c r="M97" s="97">
        <v>1.0099787097996609</v>
      </c>
      <c r="N97" s="98">
        <v>8.7702199913596577E-4</v>
      </c>
      <c r="O97" s="98">
        <v>3.4838429011424788E-5</v>
      </c>
    </row>
    <row r="98" spans="2:17" s="148" customFormat="1">
      <c r="B98" s="90" t="s">
        <v>2432</v>
      </c>
      <c r="C98" s="100" t="s">
        <v>2194</v>
      </c>
      <c r="D98" s="87" t="s">
        <v>2253</v>
      </c>
      <c r="E98" s="87" t="s">
        <v>595</v>
      </c>
      <c r="F98" s="87" t="s">
        <v>184</v>
      </c>
      <c r="G98" s="97">
        <v>0.22999999999999998</v>
      </c>
      <c r="H98" s="100" t="s">
        <v>278</v>
      </c>
      <c r="I98" s="101">
        <v>2.9500000000000002E-2</v>
      </c>
      <c r="J98" s="101">
        <v>2.2600000000000002E-2</v>
      </c>
      <c r="K98" s="97">
        <v>1809.4509026647968</v>
      </c>
      <c r="L98" s="99">
        <v>100.21</v>
      </c>
      <c r="M98" s="97">
        <v>1.8132506667101431</v>
      </c>
      <c r="N98" s="98">
        <v>1.574548759516125E-3</v>
      </c>
      <c r="O98" s="98">
        <v>6.2546669567550121E-5</v>
      </c>
    </row>
    <row r="99" spans="2:17" s="148" customFormat="1">
      <c r="B99" s="90" t="s">
        <v>2432</v>
      </c>
      <c r="C99" s="100" t="s">
        <v>2194</v>
      </c>
      <c r="D99" s="87" t="s">
        <v>2254</v>
      </c>
      <c r="E99" s="87" t="s">
        <v>595</v>
      </c>
      <c r="F99" s="87" t="s">
        <v>184</v>
      </c>
      <c r="G99" s="97">
        <v>1.74</v>
      </c>
      <c r="H99" s="100" t="s">
        <v>278</v>
      </c>
      <c r="I99" s="101">
        <v>3.4500000000000003E-2</v>
      </c>
      <c r="J99" s="101">
        <v>2.75E-2</v>
      </c>
      <c r="K99" s="97">
        <v>789.0044900863428</v>
      </c>
      <c r="L99" s="99">
        <v>103.59</v>
      </c>
      <c r="M99" s="97">
        <v>0.81732974360288424</v>
      </c>
      <c r="N99" s="98">
        <v>7.0973393669860165E-4</v>
      </c>
      <c r="O99" s="98">
        <v>2.8193152959712682E-5</v>
      </c>
    </row>
    <row r="100" spans="2:17" s="148" customFormat="1">
      <c r="B100" s="90" t="s">
        <v>2432</v>
      </c>
      <c r="C100" s="100" t="s">
        <v>2194</v>
      </c>
      <c r="D100" s="87" t="s">
        <v>2255</v>
      </c>
      <c r="E100" s="87" t="s">
        <v>595</v>
      </c>
      <c r="F100" s="87" t="s">
        <v>184</v>
      </c>
      <c r="G100" s="97">
        <v>3.6999999999999993</v>
      </c>
      <c r="H100" s="100" t="s">
        <v>278</v>
      </c>
      <c r="I100" s="101">
        <v>3.4000000000000002E-2</v>
      </c>
      <c r="J100" s="101">
        <v>3.1200000000000002E-2</v>
      </c>
      <c r="K100" s="97">
        <v>3384.2233385939639</v>
      </c>
      <c r="L100" s="99">
        <v>102.73</v>
      </c>
      <c r="M100" s="97">
        <v>3.4766124275106072</v>
      </c>
      <c r="N100" s="98">
        <v>3.0189404507359441E-3</v>
      </c>
      <c r="O100" s="98">
        <v>1.1992303806096147E-4</v>
      </c>
    </row>
    <row r="101" spans="2:17" s="148" customFormat="1">
      <c r="B101" s="90" t="s">
        <v>2432</v>
      </c>
      <c r="C101" s="100" t="s">
        <v>2194</v>
      </c>
      <c r="D101" s="87" t="s">
        <v>2256</v>
      </c>
      <c r="E101" s="87" t="s">
        <v>595</v>
      </c>
      <c r="F101" s="87" t="s">
        <v>184</v>
      </c>
      <c r="G101" s="97">
        <v>2.9899999999999998</v>
      </c>
      <c r="H101" s="100" t="s">
        <v>278</v>
      </c>
      <c r="I101" s="101">
        <v>4.4000000000000004E-2</v>
      </c>
      <c r="J101" s="101">
        <v>3.7100000000000001E-2</v>
      </c>
      <c r="K101" s="97">
        <v>751.4330560335178</v>
      </c>
      <c r="L101" s="99">
        <v>102.27</v>
      </c>
      <c r="M101" s="97">
        <v>0.76849061180958977</v>
      </c>
      <c r="N101" s="98">
        <v>6.6732413876343885E-4</v>
      </c>
      <c r="O101" s="98">
        <v>2.6508485144984378E-5</v>
      </c>
    </row>
    <row r="102" spans="2:17" s="148" customFormat="1">
      <c r="B102" s="90" t="s">
        <v>2432</v>
      </c>
      <c r="C102" s="100" t="s">
        <v>2194</v>
      </c>
      <c r="D102" s="87" t="s">
        <v>2257</v>
      </c>
      <c r="E102" s="87" t="s">
        <v>595</v>
      </c>
      <c r="F102" s="87" t="s">
        <v>184</v>
      </c>
      <c r="G102" s="97">
        <v>1.1399999999999999</v>
      </c>
      <c r="H102" s="100" t="s">
        <v>278</v>
      </c>
      <c r="I102" s="101">
        <v>0.03</v>
      </c>
      <c r="J102" s="101">
        <v>3.39E-2</v>
      </c>
      <c r="K102" s="97">
        <v>1052.0063152949933</v>
      </c>
      <c r="L102" s="99">
        <v>102.53</v>
      </c>
      <c r="M102" s="97">
        <v>1.0786220962581337</v>
      </c>
      <c r="N102" s="98">
        <v>9.3662895860465996E-4</v>
      </c>
      <c r="O102" s="98">
        <v>3.7206229167045559E-5</v>
      </c>
    </row>
    <row r="103" spans="2:17" s="148" customFormat="1">
      <c r="B103" s="90" t="s">
        <v>2432</v>
      </c>
      <c r="C103" s="100" t="s">
        <v>2194</v>
      </c>
      <c r="D103" s="87" t="s">
        <v>2258</v>
      </c>
      <c r="E103" s="87" t="s">
        <v>595</v>
      </c>
      <c r="F103" s="87" t="s">
        <v>184</v>
      </c>
      <c r="G103" s="97">
        <v>4.6199999999999992</v>
      </c>
      <c r="H103" s="100" t="s">
        <v>278</v>
      </c>
      <c r="I103" s="101">
        <v>3.5000000000000003E-2</v>
      </c>
      <c r="J103" s="101">
        <v>3.1099999999999999E-2</v>
      </c>
      <c r="K103" s="97">
        <v>1052.0063152949933</v>
      </c>
      <c r="L103" s="99">
        <v>104.85</v>
      </c>
      <c r="M103" s="97">
        <v>1.1030286191083292</v>
      </c>
      <c r="N103" s="98">
        <v>9.5782253155263035E-4</v>
      </c>
      <c r="O103" s="98">
        <v>3.8048113164680432E-5</v>
      </c>
    </row>
    <row r="104" spans="2:17" s="148" customFormat="1">
      <c r="B104" s="90" t="s">
        <v>2433</v>
      </c>
      <c r="C104" s="100" t="s">
        <v>2194</v>
      </c>
      <c r="D104" s="87">
        <v>3363</v>
      </c>
      <c r="E104" s="87" t="s">
        <v>595</v>
      </c>
      <c r="F104" s="87" t="s">
        <v>183</v>
      </c>
      <c r="G104" s="97">
        <v>2.5499999999999998</v>
      </c>
      <c r="H104" s="100" t="s">
        <v>278</v>
      </c>
      <c r="I104" s="101">
        <v>3.7000000000000005E-2</v>
      </c>
      <c r="J104" s="101">
        <v>2.3300000000000001E-2</v>
      </c>
      <c r="K104" s="97">
        <v>7690.5720496435088</v>
      </c>
      <c r="L104" s="99">
        <v>103.62</v>
      </c>
      <c r="M104" s="97">
        <v>7.8545054681675976</v>
      </c>
      <c r="N104" s="98">
        <v>6.820514156464879E-3</v>
      </c>
      <c r="O104" s="98">
        <v>2.7093504894462931E-4</v>
      </c>
      <c r="Q104" s="161"/>
    </row>
    <row r="105" spans="2:17" s="148" customFormat="1">
      <c r="B105" s="90" t="s">
        <v>2434</v>
      </c>
      <c r="C105" s="100" t="s">
        <v>2194</v>
      </c>
      <c r="D105" s="87" t="s">
        <v>2259</v>
      </c>
      <c r="E105" s="87" t="s">
        <v>595</v>
      </c>
      <c r="F105" s="87" t="s">
        <v>183</v>
      </c>
      <c r="G105" s="97">
        <v>2.87</v>
      </c>
      <c r="H105" s="100" t="s">
        <v>278</v>
      </c>
      <c r="I105" s="101">
        <v>3.4000000000000002E-2</v>
      </c>
      <c r="J105" s="101">
        <v>2.87E-2</v>
      </c>
      <c r="K105" s="97">
        <v>337.42901609148049</v>
      </c>
      <c r="L105" s="99">
        <v>102.01</v>
      </c>
      <c r="M105" s="97">
        <v>0.34421134760631955</v>
      </c>
      <c r="N105" s="98">
        <v>2.9889830476016689E-4</v>
      </c>
      <c r="O105" s="98">
        <v>1.1873302359896589E-5</v>
      </c>
    </row>
    <row r="106" spans="2:17" s="148" customFormat="1">
      <c r="B106" s="90" t="s">
        <v>2435</v>
      </c>
      <c r="C106" s="100" t="s">
        <v>2194</v>
      </c>
      <c r="D106" s="87" t="s">
        <v>2260</v>
      </c>
      <c r="E106" s="87" t="s">
        <v>595</v>
      </c>
      <c r="F106" s="87" t="s">
        <v>183</v>
      </c>
      <c r="G106" s="97">
        <v>11.98</v>
      </c>
      <c r="H106" s="100" t="s">
        <v>278</v>
      </c>
      <c r="I106" s="101">
        <v>3.4000000000000002E-2</v>
      </c>
      <c r="J106" s="101">
        <v>3.2699999999999993E-2</v>
      </c>
      <c r="K106" s="97">
        <v>751.05166975169732</v>
      </c>
      <c r="L106" s="99">
        <v>102.38</v>
      </c>
      <c r="M106" s="97">
        <v>0.76892672039751009</v>
      </c>
      <c r="N106" s="98">
        <v>6.677028366725206E-4</v>
      </c>
      <c r="O106" s="98">
        <v>2.6523528371078271E-5</v>
      </c>
    </row>
    <row r="107" spans="2:17" s="148" customFormat="1">
      <c r="B107" s="90" t="s">
        <v>2436</v>
      </c>
      <c r="C107" s="100" t="s">
        <v>2194</v>
      </c>
      <c r="D107" s="87">
        <v>4180</v>
      </c>
      <c r="E107" s="87" t="s">
        <v>595</v>
      </c>
      <c r="F107" s="87" t="s">
        <v>184</v>
      </c>
      <c r="G107" s="97">
        <v>3.25</v>
      </c>
      <c r="H107" s="100" t="s">
        <v>902</v>
      </c>
      <c r="I107" s="101">
        <v>4.5850000000000002E-2</v>
      </c>
      <c r="J107" s="101">
        <v>3.95E-2</v>
      </c>
      <c r="K107" s="97">
        <v>2125.0149475607604</v>
      </c>
      <c r="L107" s="99">
        <v>102.19</v>
      </c>
      <c r="M107" s="97">
        <v>8.4733986949290561</v>
      </c>
      <c r="N107" s="98">
        <v>7.3579343710887188E-3</v>
      </c>
      <c r="O107" s="98">
        <v>2.9228328880055417E-4</v>
      </c>
    </row>
    <row r="108" spans="2:17" s="148" customFormat="1">
      <c r="B108" s="90" t="s">
        <v>2436</v>
      </c>
      <c r="C108" s="100" t="s">
        <v>2194</v>
      </c>
      <c r="D108" s="87">
        <v>4179</v>
      </c>
      <c r="E108" s="87" t="s">
        <v>595</v>
      </c>
      <c r="F108" s="87" t="s">
        <v>184</v>
      </c>
      <c r="G108" s="97">
        <v>3.53</v>
      </c>
      <c r="H108" s="100" t="s">
        <v>945</v>
      </c>
      <c r="I108" s="101">
        <v>0</v>
      </c>
      <c r="J108" s="101">
        <v>-5.8000000000000005E-3</v>
      </c>
      <c r="K108" s="97">
        <v>2002.0555926904342</v>
      </c>
      <c r="L108" s="99">
        <v>102.08</v>
      </c>
      <c r="M108" s="97">
        <v>8.6791784352250474</v>
      </c>
      <c r="N108" s="98">
        <v>7.5366246320466646E-3</v>
      </c>
      <c r="O108" s="98">
        <v>2.9938150067841977E-4</v>
      </c>
    </row>
    <row r="109" spans="2:17" s="148" customFormat="1">
      <c r="B109" s="90" t="s">
        <v>2437</v>
      </c>
      <c r="C109" s="100" t="s">
        <v>2194</v>
      </c>
      <c r="D109" s="87" t="s">
        <v>2262</v>
      </c>
      <c r="E109" s="87" t="s">
        <v>595</v>
      </c>
      <c r="F109" s="87" t="s">
        <v>184</v>
      </c>
      <c r="G109" s="97">
        <v>0.19</v>
      </c>
      <c r="H109" s="100" t="s">
        <v>278</v>
      </c>
      <c r="I109" s="101">
        <v>2.6000000000000002E-2</v>
      </c>
      <c r="J109" s="101">
        <v>2.5099999999999997E-2</v>
      </c>
      <c r="K109" s="97">
        <v>1726.0560529275267</v>
      </c>
      <c r="L109" s="99">
        <v>100.17</v>
      </c>
      <c r="M109" s="97">
        <v>1.7289916127896954</v>
      </c>
      <c r="N109" s="98">
        <v>1.5013818271861609E-3</v>
      </c>
      <c r="O109" s="98">
        <v>5.9640219124491174E-5</v>
      </c>
    </row>
    <row r="110" spans="2:17" s="148" customFormat="1">
      <c r="B110" s="90" t="s">
        <v>2437</v>
      </c>
      <c r="C110" s="100" t="s">
        <v>2194</v>
      </c>
      <c r="D110" s="87" t="s">
        <v>2263</v>
      </c>
      <c r="E110" s="87" t="s">
        <v>595</v>
      </c>
      <c r="F110" s="87" t="s">
        <v>184</v>
      </c>
      <c r="G110" s="97">
        <v>10.26</v>
      </c>
      <c r="H110" s="100" t="s">
        <v>278</v>
      </c>
      <c r="I110" s="101">
        <v>4.4999999999999998E-2</v>
      </c>
      <c r="J110" s="101">
        <v>3.7900000000000003E-2</v>
      </c>
      <c r="K110" s="97">
        <v>2329.5502116071571</v>
      </c>
      <c r="L110" s="99">
        <v>108.06</v>
      </c>
      <c r="M110" s="97">
        <v>2.5173119892407412</v>
      </c>
      <c r="N110" s="98">
        <v>2.1859252792474962E-3</v>
      </c>
      <c r="O110" s="98">
        <v>8.6832716557132245E-5</v>
      </c>
    </row>
    <row r="111" spans="2:17" s="148" customFormat="1">
      <c r="B111" s="90" t="s">
        <v>2437</v>
      </c>
      <c r="C111" s="100" t="s">
        <v>2194</v>
      </c>
      <c r="D111" s="87" t="s">
        <v>2264</v>
      </c>
      <c r="E111" s="87" t="s">
        <v>595</v>
      </c>
      <c r="F111" s="87" t="s">
        <v>184</v>
      </c>
      <c r="G111" s="97">
        <v>10.31</v>
      </c>
      <c r="H111" s="100" t="s">
        <v>278</v>
      </c>
      <c r="I111" s="101">
        <v>4.4999999999999998E-2</v>
      </c>
      <c r="J111" s="101">
        <v>3.5599999999999993E-2</v>
      </c>
      <c r="K111" s="97">
        <v>457.03267585694653</v>
      </c>
      <c r="L111" s="99">
        <v>110.53</v>
      </c>
      <c r="M111" s="97">
        <v>0.50515822433353286</v>
      </c>
      <c r="N111" s="98">
        <v>4.3865763850888494E-4</v>
      </c>
      <c r="O111" s="98">
        <v>1.7425039525310488E-5</v>
      </c>
    </row>
    <row r="112" spans="2:17" s="148" customFormat="1">
      <c r="B112" s="90" t="s">
        <v>2438</v>
      </c>
      <c r="C112" s="100" t="s">
        <v>2194</v>
      </c>
      <c r="D112" s="87" t="s">
        <v>2265</v>
      </c>
      <c r="E112" s="87" t="s">
        <v>595</v>
      </c>
      <c r="F112" s="87" t="s">
        <v>184</v>
      </c>
      <c r="G112" s="97">
        <v>10.190000000000001</v>
      </c>
      <c r="H112" s="100" t="s">
        <v>278</v>
      </c>
      <c r="I112" s="101">
        <v>4.4999999999999998E-2</v>
      </c>
      <c r="J112" s="101">
        <v>4.1200000000000001E-2</v>
      </c>
      <c r="K112" s="97">
        <v>1673.7371650166863</v>
      </c>
      <c r="L112" s="99">
        <v>104.94</v>
      </c>
      <c r="M112" s="97">
        <v>1.7564198059286902</v>
      </c>
      <c r="N112" s="98">
        <v>1.5251992884316758E-3</v>
      </c>
      <c r="O112" s="98">
        <v>6.0586333285426369E-5</v>
      </c>
    </row>
    <row r="113" spans="2:17" s="148" customFormat="1">
      <c r="B113" s="90" t="s">
        <v>2438</v>
      </c>
      <c r="C113" s="100" t="s">
        <v>2194</v>
      </c>
      <c r="D113" s="87" t="s">
        <v>2266</v>
      </c>
      <c r="E113" s="87" t="s">
        <v>595</v>
      </c>
      <c r="F113" s="87" t="s">
        <v>184</v>
      </c>
      <c r="G113" s="97">
        <v>10.23</v>
      </c>
      <c r="H113" s="100" t="s">
        <v>278</v>
      </c>
      <c r="I113" s="101">
        <v>4.4999999999999998E-2</v>
      </c>
      <c r="J113" s="101">
        <v>3.9000000000000007E-2</v>
      </c>
      <c r="K113" s="97">
        <v>1574.8026805897962</v>
      </c>
      <c r="L113" s="99">
        <v>107.28</v>
      </c>
      <c r="M113" s="97">
        <v>1.6894483362382968</v>
      </c>
      <c r="N113" s="98">
        <v>1.467044149453951E-3</v>
      </c>
      <c r="O113" s="98">
        <v>5.827620459661236E-5</v>
      </c>
    </row>
    <row r="114" spans="2:17" s="148" customFormat="1">
      <c r="B114" s="90" t="s">
        <v>2437</v>
      </c>
      <c r="C114" s="100" t="s">
        <v>2194</v>
      </c>
      <c r="D114" s="87" t="s">
        <v>2267</v>
      </c>
      <c r="E114" s="87" t="s">
        <v>595</v>
      </c>
      <c r="F114" s="87" t="s">
        <v>184</v>
      </c>
      <c r="G114" s="97">
        <v>10.220000000000001</v>
      </c>
      <c r="H114" s="100" t="s">
        <v>278</v>
      </c>
      <c r="I114" s="101">
        <v>4.4999999999999998E-2</v>
      </c>
      <c r="J114" s="101">
        <v>3.9599999999999996E-2</v>
      </c>
      <c r="K114" s="97">
        <v>836.8571756915976</v>
      </c>
      <c r="L114" s="99">
        <v>106.62</v>
      </c>
      <c r="M114" s="97">
        <v>0.892257132392691</v>
      </c>
      <c r="N114" s="98">
        <v>7.7479765306100775E-4</v>
      </c>
      <c r="O114" s="98">
        <v>3.0777714881699038E-5</v>
      </c>
    </row>
    <row r="115" spans="2:17" s="148" customFormat="1">
      <c r="B115" s="90" t="s">
        <v>2437</v>
      </c>
      <c r="C115" s="100" t="s">
        <v>2194</v>
      </c>
      <c r="D115" s="87" t="s">
        <v>2268</v>
      </c>
      <c r="E115" s="87" t="s">
        <v>595</v>
      </c>
      <c r="F115" s="87" t="s">
        <v>184</v>
      </c>
      <c r="G115" s="97">
        <v>10.14</v>
      </c>
      <c r="H115" s="100" t="s">
        <v>278</v>
      </c>
      <c r="I115" s="101">
        <v>4.4999999999999998E-2</v>
      </c>
      <c r="J115" s="101">
        <v>4.3700000000000003E-2</v>
      </c>
      <c r="K115" s="97">
        <v>1449.1751219895141</v>
      </c>
      <c r="L115" s="99">
        <v>102.45</v>
      </c>
      <c r="M115" s="97">
        <v>1.4846799321232496</v>
      </c>
      <c r="N115" s="98">
        <v>1.2892320892646002E-3</v>
      </c>
      <c r="O115" s="98">
        <v>5.1212877972668102E-5</v>
      </c>
    </row>
    <row r="116" spans="2:17" s="148" customFormat="1">
      <c r="B116" s="90" t="s">
        <v>2439</v>
      </c>
      <c r="C116" s="100" t="s">
        <v>2191</v>
      </c>
      <c r="D116" s="87">
        <v>8558</v>
      </c>
      <c r="E116" s="87" t="s">
        <v>634</v>
      </c>
      <c r="F116" s="87" t="s">
        <v>184</v>
      </c>
      <c r="G116" s="97">
        <v>1.7100000000000002</v>
      </c>
      <c r="H116" s="100" t="s">
        <v>278</v>
      </c>
      <c r="I116" s="101">
        <v>5.9000000000000004E-2</v>
      </c>
      <c r="J116" s="101">
        <v>1.84E-2</v>
      </c>
      <c r="K116" s="97">
        <v>4202.6608696591884</v>
      </c>
      <c r="L116" s="99">
        <v>125.49</v>
      </c>
      <c r="M116" s="97">
        <v>5.2739190051886791</v>
      </c>
      <c r="N116" s="98">
        <v>4.5796440502485648E-3</v>
      </c>
      <c r="O116" s="98">
        <v>1.8191972869479147E-4</v>
      </c>
    </row>
    <row r="117" spans="2:17" s="148" customFormat="1">
      <c r="B117" s="90" t="s">
        <v>2439</v>
      </c>
      <c r="C117" s="100" t="s">
        <v>2191</v>
      </c>
      <c r="D117" s="87">
        <v>8559</v>
      </c>
      <c r="E117" s="87" t="s">
        <v>634</v>
      </c>
      <c r="F117" s="87" t="s">
        <v>184</v>
      </c>
      <c r="G117" s="97">
        <v>1.6699999999999997</v>
      </c>
      <c r="H117" s="100" t="s">
        <v>278</v>
      </c>
      <c r="I117" s="101">
        <v>5.9000000000000004E-2</v>
      </c>
      <c r="J117" s="101">
        <v>1.9900000000000001E-2</v>
      </c>
      <c r="K117" s="97">
        <v>644.06835937724884</v>
      </c>
      <c r="L117" s="99">
        <v>114.34</v>
      </c>
      <c r="M117" s="97">
        <v>0.73642772126089096</v>
      </c>
      <c r="N117" s="98">
        <v>6.3948210596190052E-4</v>
      </c>
      <c r="O117" s="98">
        <v>2.5402500706457451E-5</v>
      </c>
    </row>
    <row r="118" spans="2:17" s="148" customFormat="1">
      <c r="B118" s="90" t="s">
        <v>2439</v>
      </c>
      <c r="C118" s="100" t="s">
        <v>2191</v>
      </c>
      <c r="D118" s="87">
        <v>8560</v>
      </c>
      <c r="E118" s="87" t="s">
        <v>634</v>
      </c>
      <c r="F118" s="87" t="s">
        <v>184</v>
      </c>
      <c r="G118" s="97">
        <v>1.6500000000000001</v>
      </c>
      <c r="H118" s="100" t="s">
        <v>278</v>
      </c>
      <c r="I118" s="101">
        <v>5.9000000000000004E-2</v>
      </c>
      <c r="J118" s="101">
        <v>1.8500000000000003E-2</v>
      </c>
      <c r="K118" s="97">
        <v>671.15686596522073</v>
      </c>
      <c r="L118" s="99">
        <v>110.18</v>
      </c>
      <c r="M118" s="97">
        <v>0.73948061297657808</v>
      </c>
      <c r="N118" s="98">
        <v>6.4213310560145599E-4</v>
      </c>
      <c r="O118" s="98">
        <v>2.5507807828562658E-5</v>
      </c>
    </row>
    <row r="119" spans="2:17" s="148" customFormat="1">
      <c r="B119" s="90" t="s">
        <v>2440</v>
      </c>
      <c r="C119" s="100" t="s">
        <v>2194</v>
      </c>
      <c r="D119" s="87" t="s">
        <v>2269</v>
      </c>
      <c r="E119" s="87" t="s">
        <v>634</v>
      </c>
      <c r="F119" s="87" t="s">
        <v>184</v>
      </c>
      <c r="G119" s="97">
        <v>10.130000000000001</v>
      </c>
      <c r="H119" s="100" t="s">
        <v>278</v>
      </c>
      <c r="I119" s="101">
        <v>3.9842000000000002E-2</v>
      </c>
      <c r="J119" s="101">
        <v>1.78E-2</v>
      </c>
      <c r="K119" s="97">
        <v>98935.044599415138</v>
      </c>
      <c r="L119" s="99">
        <v>125.12</v>
      </c>
      <c r="M119" s="97">
        <v>119.80694509916377</v>
      </c>
      <c r="N119" s="98">
        <v>0.10403518953590994</v>
      </c>
      <c r="O119" s="98">
        <v>4.1326472641594744E-3</v>
      </c>
      <c r="Q119" s="161"/>
    </row>
    <row r="120" spans="2:17" s="148" customFormat="1">
      <c r="B120" s="90" t="s">
        <v>2441</v>
      </c>
      <c r="C120" s="100" t="s">
        <v>2191</v>
      </c>
      <c r="D120" s="87" t="s">
        <v>2270</v>
      </c>
      <c r="E120" s="87" t="s">
        <v>634</v>
      </c>
      <c r="F120" s="87" t="s">
        <v>184</v>
      </c>
      <c r="G120" s="97">
        <v>0.99</v>
      </c>
      <c r="H120" s="100" t="s">
        <v>278</v>
      </c>
      <c r="I120" s="101">
        <v>6.2950000000000006E-2</v>
      </c>
      <c r="J120" s="101">
        <v>-9.8999999999999991E-3</v>
      </c>
      <c r="K120" s="97">
        <v>2329.1228325021193</v>
      </c>
      <c r="L120" s="99">
        <v>124.43</v>
      </c>
      <c r="M120" s="97">
        <v>2.8981273219382482</v>
      </c>
      <c r="N120" s="98">
        <v>2.5166089076679846E-3</v>
      </c>
      <c r="O120" s="98">
        <v>9.9968644875141896E-5</v>
      </c>
    </row>
    <row r="121" spans="2:17" s="148" customFormat="1">
      <c r="B121" s="90" t="s">
        <v>2433</v>
      </c>
      <c r="C121" s="100" t="s">
        <v>2194</v>
      </c>
      <c r="D121" s="87">
        <v>3968</v>
      </c>
      <c r="E121" s="87" t="s">
        <v>634</v>
      </c>
      <c r="F121" s="87" t="s">
        <v>184</v>
      </c>
      <c r="G121" s="97">
        <v>4.2</v>
      </c>
      <c r="H121" s="100" t="s">
        <v>278</v>
      </c>
      <c r="I121" s="101">
        <v>0.08</v>
      </c>
      <c r="J121" s="101">
        <v>4.9000000000000002E-2</v>
      </c>
      <c r="K121" s="97">
        <v>1410.7546207060755</v>
      </c>
      <c r="L121" s="99">
        <v>113.89</v>
      </c>
      <c r="M121" s="97">
        <v>1.6067085047844964</v>
      </c>
      <c r="N121" s="98">
        <v>1.395196444462052E-3</v>
      </c>
      <c r="O121" s="98">
        <v>5.5422158549352364E-5</v>
      </c>
    </row>
    <row r="122" spans="2:17" s="148" customFormat="1">
      <c r="B122" s="90" t="s">
        <v>2442</v>
      </c>
      <c r="C122" s="100" t="s">
        <v>2191</v>
      </c>
      <c r="D122" s="87" t="s">
        <v>2271</v>
      </c>
      <c r="E122" s="87" t="s">
        <v>709</v>
      </c>
      <c r="F122" s="87" t="s">
        <v>184</v>
      </c>
      <c r="G122" s="97">
        <v>1.25</v>
      </c>
      <c r="H122" s="100" t="s">
        <v>278</v>
      </c>
      <c r="I122" s="101">
        <v>0.11</v>
      </c>
      <c r="J122" s="101">
        <v>0.12050000000000001</v>
      </c>
      <c r="K122" s="97">
        <v>1866.5301340498604</v>
      </c>
      <c r="L122" s="99">
        <v>104.41</v>
      </c>
      <c r="M122" s="97">
        <v>1.9488441948460558</v>
      </c>
      <c r="N122" s="98">
        <v>1.6922923376349603E-3</v>
      </c>
      <c r="O122" s="98">
        <v>6.7223862718788582E-5</v>
      </c>
    </row>
    <row r="123" spans="2:17" s="148" customFormat="1">
      <c r="B123" s="90" t="s">
        <v>2443</v>
      </c>
      <c r="C123" s="100" t="s">
        <v>2191</v>
      </c>
      <c r="D123" s="87" t="s">
        <v>2272</v>
      </c>
      <c r="E123" s="87" t="s">
        <v>1018</v>
      </c>
      <c r="F123" s="87" t="s">
        <v>184</v>
      </c>
      <c r="G123" s="97">
        <v>2.4699999999999998</v>
      </c>
      <c r="H123" s="100" t="s">
        <v>278</v>
      </c>
      <c r="I123" s="101">
        <v>6.2E-2</v>
      </c>
      <c r="J123" s="101">
        <v>0.1399</v>
      </c>
      <c r="K123" s="97">
        <v>10095.618736288754</v>
      </c>
      <c r="L123" s="99">
        <v>84.86</v>
      </c>
      <c r="M123" s="97">
        <v>8.5671416579162951</v>
      </c>
      <c r="N123" s="98">
        <v>7.4393367214613372E-3</v>
      </c>
      <c r="O123" s="98">
        <v>2.955168793006939E-4</v>
      </c>
    </row>
    <row r="124" spans="2:17" s="148" customFormat="1">
      <c r="B124" s="151"/>
      <c r="C124" s="151"/>
      <c r="D124" s="151"/>
    </row>
    <row r="125" spans="2:17" s="148" customFormat="1">
      <c r="B125" s="86"/>
      <c r="C125" s="87"/>
      <c r="D125" s="87"/>
      <c r="E125" s="87"/>
      <c r="F125" s="87"/>
      <c r="G125" s="87"/>
      <c r="H125" s="87"/>
      <c r="I125" s="87"/>
      <c r="J125" s="87"/>
      <c r="K125" s="97"/>
      <c r="L125" s="99"/>
      <c r="M125" s="87"/>
      <c r="N125" s="98"/>
      <c r="O125" s="87"/>
    </row>
    <row r="126" spans="2:17" s="148" customFormat="1">
      <c r="B126" s="104" t="s">
        <v>48</v>
      </c>
      <c r="C126" s="85"/>
      <c r="D126" s="85"/>
      <c r="E126" s="85"/>
      <c r="F126" s="85"/>
      <c r="G126" s="94">
        <v>1.8772735997602996</v>
      </c>
      <c r="H126" s="85"/>
      <c r="I126" s="85"/>
      <c r="J126" s="106">
        <v>3.5371866192043584E-2</v>
      </c>
      <c r="K126" s="94"/>
      <c r="L126" s="96"/>
      <c r="M126" s="94">
        <v>25.386911470208918</v>
      </c>
      <c r="N126" s="95">
        <v>2.2044900187952337E-2</v>
      </c>
      <c r="O126" s="95">
        <v>8.7570173954422902E-4</v>
      </c>
    </row>
    <row r="127" spans="2:17" s="148" customFormat="1">
      <c r="B127" s="90" t="s">
        <v>2410</v>
      </c>
      <c r="C127" s="100" t="s">
        <v>2191</v>
      </c>
      <c r="D127" s="87">
        <v>4351</v>
      </c>
      <c r="E127" s="87" t="s">
        <v>544</v>
      </c>
      <c r="F127" s="87" t="s">
        <v>184</v>
      </c>
      <c r="G127" s="97">
        <v>2.34</v>
      </c>
      <c r="H127" s="100" t="s">
        <v>278</v>
      </c>
      <c r="I127" s="101">
        <v>3.61E-2</v>
      </c>
      <c r="J127" s="101">
        <v>2.9700000000000001E-2</v>
      </c>
      <c r="K127" s="97">
        <v>11132.20812973542</v>
      </c>
      <c r="L127" s="99">
        <v>101.63</v>
      </c>
      <c r="M127" s="97">
        <v>11.313663494978263</v>
      </c>
      <c r="N127" s="98">
        <v>9.8242979576130124E-3</v>
      </c>
      <c r="O127" s="98">
        <v>3.9025601104713566E-4</v>
      </c>
    </row>
    <row r="128" spans="2:17" s="148" customFormat="1">
      <c r="B128" s="90" t="s">
        <v>2411</v>
      </c>
      <c r="C128" s="100" t="s">
        <v>2191</v>
      </c>
      <c r="D128" s="87">
        <v>10510</v>
      </c>
      <c r="E128" s="87" t="s">
        <v>595</v>
      </c>
      <c r="F128" s="87" t="s">
        <v>184</v>
      </c>
      <c r="G128" s="97">
        <v>1.2000000000000002</v>
      </c>
      <c r="H128" s="100" t="s">
        <v>278</v>
      </c>
      <c r="I128" s="101">
        <v>4.2500000000000003E-2</v>
      </c>
      <c r="J128" s="101">
        <v>4.7500000000000001E-2</v>
      </c>
      <c r="K128" s="97">
        <v>5142.145346691017</v>
      </c>
      <c r="L128" s="99">
        <v>99.62</v>
      </c>
      <c r="M128" s="97">
        <v>5.1226051961697889</v>
      </c>
      <c r="N128" s="98">
        <v>4.4482496574806737E-3</v>
      </c>
      <c r="O128" s="98">
        <v>1.7670027669763151E-4</v>
      </c>
    </row>
    <row r="129" spans="2:15" s="148" customFormat="1">
      <c r="B129" s="90" t="s">
        <v>2411</v>
      </c>
      <c r="C129" s="100" t="s">
        <v>2191</v>
      </c>
      <c r="D129" s="87">
        <v>3880</v>
      </c>
      <c r="E129" s="87" t="s">
        <v>634</v>
      </c>
      <c r="F129" s="87" t="s">
        <v>184</v>
      </c>
      <c r="G129" s="97">
        <v>1.68</v>
      </c>
      <c r="H129" s="100" t="s">
        <v>278</v>
      </c>
      <c r="I129" s="101">
        <v>4.4999999999999998E-2</v>
      </c>
      <c r="J129" s="101">
        <v>3.56E-2</v>
      </c>
      <c r="K129" s="97">
        <v>8788.0636030880614</v>
      </c>
      <c r="L129" s="99">
        <v>101.85</v>
      </c>
      <c r="M129" s="97">
        <v>8.9506427790608694</v>
      </c>
      <c r="N129" s="98">
        <v>7.7723525728586552E-3</v>
      </c>
      <c r="O129" s="98">
        <v>3.0874545179946196E-4</v>
      </c>
    </row>
    <row r="130" spans="2:15" s="148" customFormat="1">
      <c r="B130" s="151"/>
      <c r="C130" s="151"/>
      <c r="D130" s="151"/>
    </row>
    <row r="131" spans="2:15" s="148" customFormat="1">
      <c r="B131" s="84" t="s">
        <v>2407</v>
      </c>
      <c r="C131" s="85"/>
      <c r="D131" s="85"/>
      <c r="E131" s="85"/>
      <c r="F131" s="85"/>
      <c r="G131" s="94">
        <v>5.1677762616622784</v>
      </c>
      <c r="H131" s="85"/>
      <c r="I131" s="85"/>
      <c r="J131" s="106">
        <v>4.2315371875942441E-2</v>
      </c>
      <c r="K131" s="94"/>
      <c r="L131" s="96"/>
      <c r="M131" s="94">
        <v>38.062574801083315</v>
      </c>
      <c r="N131" s="95">
        <v>3.3051900124637192E-2</v>
      </c>
      <c r="O131" s="95">
        <v>1.3129388741893579E-3</v>
      </c>
    </row>
    <row r="132" spans="2:15" s="148" customFormat="1">
      <c r="B132" s="104" t="s">
        <v>49</v>
      </c>
      <c r="C132" s="151"/>
      <c r="D132" s="151"/>
      <c r="G132" s="94">
        <v>5.1677762616622784</v>
      </c>
      <c r="H132" s="85"/>
      <c r="I132" s="85"/>
      <c r="J132" s="106">
        <v>4.2315371875942441E-2</v>
      </c>
      <c r="K132" s="94"/>
      <c r="L132" s="96"/>
      <c r="M132" s="94">
        <v>38.062574801083315</v>
      </c>
      <c r="N132" s="95">
        <v>3.3051900124637192E-2</v>
      </c>
      <c r="O132" s="95">
        <v>1.3129388741893579E-3</v>
      </c>
    </row>
    <row r="133" spans="2:15" s="148" customFormat="1">
      <c r="B133" s="90" t="s">
        <v>2408</v>
      </c>
      <c r="C133" s="100" t="s">
        <v>2194</v>
      </c>
      <c r="D133" s="87">
        <v>4517</v>
      </c>
      <c r="E133" s="87" t="s">
        <v>544</v>
      </c>
      <c r="F133" s="87" t="s">
        <v>184</v>
      </c>
      <c r="G133" s="97">
        <v>5.24</v>
      </c>
      <c r="H133" s="100" t="s">
        <v>902</v>
      </c>
      <c r="I133" s="101">
        <v>3.6719000000000002E-2</v>
      </c>
      <c r="J133" s="101">
        <v>3.7499999999999999E-2</v>
      </c>
      <c r="K133" s="97">
        <v>831.33665948967439</v>
      </c>
      <c r="L133" s="99">
        <v>99.89</v>
      </c>
      <c r="M133" s="97">
        <v>3.2403073729799927</v>
      </c>
      <c r="N133" s="98">
        <v>2.813743322004902E-3</v>
      </c>
      <c r="O133" s="98">
        <v>1.1177187924204076E-4</v>
      </c>
    </row>
    <row r="134" spans="2:15" s="148" customFormat="1">
      <c r="B134" s="90" t="s">
        <v>2408</v>
      </c>
      <c r="C134" s="100" t="s">
        <v>2194</v>
      </c>
      <c r="D134" s="87">
        <v>4534</v>
      </c>
      <c r="E134" s="87" t="s">
        <v>544</v>
      </c>
      <c r="F134" s="87" t="s">
        <v>184</v>
      </c>
      <c r="G134" s="97">
        <v>5.24</v>
      </c>
      <c r="H134" s="100" t="s">
        <v>902</v>
      </c>
      <c r="I134" s="101">
        <v>3.6719000000000002E-2</v>
      </c>
      <c r="J134" s="101">
        <v>3.7499999999999999E-2</v>
      </c>
      <c r="K134" s="97">
        <v>19.791255485474824</v>
      </c>
      <c r="L134" s="99">
        <v>99.89</v>
      </c>
      <c r="M134" s="97">
        <v>7.7140521798838915E-2</v>
      </c>
      <c r="N134" s="98">
        <v>6.6985505720045386E-5</v>
      </c>
      <c r="O134" s="98">
        <v>2.6609022215193021E-6</v>
      </c>
    </row>
    <row r="135" spans="2:15" s="148" customFormat="1">
      <c r="B135" s="90" t="s">
        <v>2408</v>
      </c>
      <c r="C135" s="100" t="s">
        <v>2194</v>
      </c>
      <c r="D135" s="87">
        <v>4564</v>
      </c>
      <c r="E135" s="87" t="s">
        <v>544</v>
      </c>
      <c r="F135" s="87" t="s">
        <v>184</v>
      </c>
      <c r="G135" s="97">
        <v>5.24</v>
      </c>
      <c r="H135" s="100" t="s">
        <v>902</v>
      </c>
      <c r="I135" s="101">
        <v>3.6719000000000002E-2</v>
      </c>
      <c r="J135" s="101">
        <v>3.7499999999999999E-2</v>
      </c>
      <c r="K135" s="97">
        <v>2824.7242061400261</v>
      </c>
      <c r="L135" s="99">
        <v>99.89</v>
      </c>
      <c r="M135" s="97">
        <v>11.00994954031799</v>
      </c>
      <c r="N135" s="98">
        <v>9.5605658441564045E-3</v>
      </c>
      <c r="O135" s="98">
        <v>3.7977963471707437E-4</v>
      </c>
    </row>
    <row r="136" spans="2:15" s="148" customFormat="1">
      <c r="B136" s="90" t="s">
        <v>2408</v>
      </c>
      <c r="C136" s="100" t="s">
        <v>2194</v>
      </c>
      <c r="D136" s="87">
        <v>4636</v>
      </c>
      <c r="E136" s="87" t="s">
        <v>544</v>
      </c>
      <c r="F136" s="87" t="s">
        <v>184</v>
      </c>
      <c r="G136" s="97">
        <v>5.24</v>
      </c>
      <c r="H136" s="100" t="s">
        <v>902</v>
      </c>
      <c r="I136" s="101">
        <v>3.6719000000000002E-2</v>
      </c>
      <c r="J136" s="101">
        <v>3.7899999999999996E-2</v>
      </c>
      <c r="K136" s="97">
        <v>288.18318982712935</v>
      </c>
      <c r="L136" s="99">
        <v>99.89</v>
      </c>
      <c r="M136" s="97">
        <v>1.1232538658800133</v>
      </c>
      <c r="N136" s="98">
        <v>9.7538526449403968E-4</v>
      </c>
      <c r="O136" s="98">
        <v>3.8745767300413287E-5</v>
      </c>
    </row>
    <row r="137" spans="2:15" s="148" customFormat="1">
      <c r="B137" s="90" t="s">
        <v>2409</v>
      </c>
      <c r="C137" s="100" t="s">
        <v>2194</v>
      </c>
      <c r="D137" s="87" t="s">
        <v>2261</v>
      </c>
      <c r="E137" s="87" t="s">
        <v>595</v>
      </c>
      <c r="F137" s="87" t="s">
        <v>184</v>
      </c>
      <c r="G137" s="97">
        <v>2.78</v>
      </c>
      <c r="H137" s="100" t="s">
        <v>902</v>
      </c>
      <c r="I137" s="101">
        <v>4.0346E-2</v>
      </c>
      <c r="J137" s="101">
        <v>3.8800000000000001E-2</v>
      </c>
      <c r="K137" s="97">
        <v>2894.1470637709381</v>
      </c>
      <c r="L137" s="99">
        <v>102.48</v>
      </c>
      <c r="M137" s="97">
        <v>11.573027807545198</v>
      </c>
      <c r="N137" s="98">
        <v>1.0049518752571254E-2</v>
      </c>
      <c r="O137" s="98">
        <v>3.992025810132021E-4</v>
      </c>
    </row>
    <row r="138" spans="2:15" s="148" customFormat="1">
      <c r="B138" s="90" t="s">
        <v>2445</v>
      </c>
      <c r="C138" s="100" t="s">
        <v>2194</v>
      </c>
      <c r="D138" s="87">
        <v>4623</v>
      </c>
      <c r="E138" s="87" t="s">
        <v>709</v>
      </c>
      <c r="F138" s="87" t="s">
        <v>907</v>
      </c>
      <c r="G138" s="97">
        <v>7.5699999999999985</v>
      </c>
      <c r="H138" s="100" t="s">
        <v>902</v>
      </c>
      <c r="I138" s="101">
        <v>5.0199999999999995E-2</v>
      </c>
      <c r="J138" s="101">
        <v>5.269999999999999E-2</v>
      </c>
      <c r="K138" s="97">
        <v>2846.1120533380963</v>
      </c>
      <c r="L138" s="99">
        <v>99.4</v>
      </c>
      <c r="M138" s="97">
        <v>11.038895692561287</v>
      </c>
      <c r="N138" s="98">
        <v>9.5857014356905516E-3</v>
      </c>
      <c r="O138" s="98">
        <v>3.8077810969510832E-4</v>
      </c>
    </row>
    <row r="141" spans="2:15">
      <c r="B141" s="174" t="s">
        <v>2446</v>
      </c>
    </row>
    <row r="142" spans="2:15">
      <c r="B142" s="174" t="s">
        <v>135</v>
      </c>
    </row>
  </sheetData>
  <mergeCells count="1">
    <mergeCell ref="B6:O6"/>
  </mergeCells>
  <phoneticPr fontId="6" type="noConversion"/>
  <conditionalFormatting sqref="B125:B126">
    <cfRule type="cellIs" dxfId="38" priority="35" operator="equal">
      <formula>2958465</formula>
    </cfRule>
    <cfRule type="cellIs" dxfId="37" priority="36" operator="equal">
      <formula>"NR3"</formula>
    </cfRule>
    <cfRule type="cellIs" dxfId="36" priority="37" operator="equal">
      <formula>"דירוג פנימי"</formula>
    </cfRule>
  </conditionalFormatting>
  <conditionalFormatting sqref="B125:B126">
    <cfRule type="cellIs" dxfId="35" priority="34" operator="equal">
      <formula>2958465</formula>
    </cfRule>
  </conditionalFormatting>
  <conditionalFormatting sqref="B11:B15 B17:B18">
    <cfRule type="cellIs" dxfId="34" priority="33" operator="equal">
      <formula>"NR3"</formula>
    </cfRule>
  </conditionalFormatting>
  <conditionalFormatting sqref="B16">
    <cfRule type="cellIs" dxfId="33" priority="32" operator="equal">
      <formula>"NR3"</formula>
    </cfRule>
  </conditionalFormatting>
  <conditionalFormatting sqref="B131">
    <cfRule type="cellIs" dxfId="32" priority="31" operator="equal">
      <formula>"NR3"</formula>
    </cfRule>
  </conditionalFormatting>
  <conditionalFormatting sqref="B132">
    <cfRule type="cellIs" dxfId="31" priority="30" operator="equal">
      <formula>"NR3"</formula>
    </cfRule>
  </conditionalFormatting>
  <conditionalFormatting sqref="B133:B137">
    <cfRule type="cellIs" dxfId="30" priority="27" operator="equal">
      <formula>2958465</formula>
    </cfRule>
    <cfRule type="cellIs" dxfId="29" priority="28" operator="equal">
      <formula>"NR3"</formula>
    </cfRule>
    <cfRule type="cellIs" dxfId="28" priority="29" operator="equal">
      <formula>"דירוג פנימי"</formula>
    </cfRule>
  </conditionalFormatting>
  <conditionalFormatting sqref="B133:B137">
    <cfRule type="cellIs" dxfId="27" priority="26" operator="equal">
      <formula>2958465</formula>
    </cfRule>
  </conditionalFormatting>
  <conditionalFormatting sqref="B127:B129">
    <cfRule type="cellIs" dxfId="26" priority="23" operator="equal">
      <formula>2958465</formula>
    </cfRule>
    <cfRule type="cellIs" dxfId="25" priority="24" operator="equal">
      <formula>"NR3"</formula>
    </cfRule>
    <cfRule type="cellIs" dxfId="24" priority="25" operator="equal">
      <formula>"דירוג פנימי"</formula>
    </cfRule>
  </conditionalFormatting>
  <conditionalFormatting sqref="B127:B129">
    <cfRule type="cellIs" dxfId="23" priority="22" operator="equal">
      <formula>2958465</formula>
    </cfRule>
  </conditionalFormatting>
  <conditionalFormatting sqref="B29 B50:B92 B94:B104 B107:B123">
    <cfRule type="cellIs" dxfId="22" priority="19" operator="equal">
      <formula>2958465</formula>
    </cfRule>
    <cfRule type="cellIs" dxfId="21" priority="20" operator="equal">
      <formula>"NR3"</formula>
    </cfRule>
    <cfRule type="cellIs" dxfId="20" priority="21" operator="equal">
      <formula>"דירוג פנימי"</formula>
    </cfRule>
  </conditionalFormatting>
  <conditionalFormatting sqref="B29 B50:B92 B94:B104 B107:B123">
    <cfRule type="cellIs" dxfId="19" priority="18" operator="equal">
      <formula>2958465</formula>
    </cfRule>
  </conditionalFormatting>
  <conditionalFormatting sqref="B30:B35 B19 B21:B28">
    <cfRule type="cellIs" dxfId="18" priority="17" operator="equal">
      <formula>"NR3"</formula>
    </cfRule>
  </conditionalFormatting>
  <conditionalFormatting sqref="B20">
    <cfRule type="cellIs" dxfId="17" priority="14" operator="equal">
      <formula>2958465</formula>
    </cfRule>
    <cfRule type="cellIs" dxfId="16" priority="15" operator="equal">
      <formula>"NR3"</formula>
    </cfRule>
    <cfRule type="cellIs" dxfId="15" priority="16" operator="equal">
      <formula>"דירוג פנימי"</formula>
    </cfRule>
  </conditionalFormatting>
  <conditionalFormatting sqref="B20">
    <cfRule type="cellIs" dxfId="14" priority="13" operator="equal">
      <formula>2958465</formula>
    </cfRule>
  </conditionalFormatting>
  <conditionalFormatting sqref="B93">
    <cfRule type="cellIs" dxfId="13" priority="10" operator="equal">
      <formula>2958465</formula>
    </cfRule>
    <cfRule type="cellIs" dxfId="12" priority="11" operator="equal">
      <formula>"NR3"</formula>
    </cfRule>
    <cfRule type="cellIs" dxfId="11" priority="12" operator="equal">
      <formula>"דירוג פנימי"</formula>
    </cfRule>
  </conditionalFormatting>
  <conditionalFormatting sqref="B93">
    <cfRule type="cellIs" dxfId="10" priority="9" operator="equal">
      <formula>2958465</formula>
    </cfRule>
  </conditionalFormatting>
  <conditionalFormatting sqref="B105:B106">
    <cfRule type="cellIs" dxfId="9" priority="6" operator="equal">
      <formula>2958465</formula>
    </cfRule>
    <cfRule type="cellIs" dxfId="8" priority="7" operator="equal">
      <formula>"NR3"</formula>
    </cfRule>
    <cfRule type="cellIs" dxfId="7" priority="8" operator="equal">
      <formula>"דירוג פנימי"</formula>
    </cfRule>
  </conditionalFormatting>
  <conditionalFormatting sqref="B105:B106">
    <cfRule type="cellIs" dxfId="6" priority="5" operator="equal">
      <formula>2958465</formula>
    </cfRule>
  </conditionalFormatting>
  <conditionalFormatting sqref="B138">
    <cfRule type="cellIs" dxfId="5" priority="2" operator="equal">
      <formula>2958465</formula>
    </cfRule>
    <cfRule type="cellIs" dxfId="4" priority="3" operator="equal">
      <formula>"NR3"</formula>
    </cfRule>
    <cfRule type="cellIs" dxfId="3" priority="4" operator="equal">
      <formula>"דירוג פנימי"</formula>
    </cfRule>
  </conditionalFormatting>
  <conditionalFormatting sqref="B138">
    <cfRule type="cellIs" dxfId="2" priority="1" operator="equal">
      <formula>2958465</formula>
    </cfRule>
  </conditionalFormatting>
  <dataValidations count="1">
    <dataValidation allowBlank="1" showInputMessage="1" showErrorMessage="1" sqref="R1 B1:B15 D1:Q2 S1:AF2 C5:C28 A1:A28 B17:B28 A125:A1048576 B125:B140 B143:B1048576 C125:XFD1048576 A29:XFD123 D3:XFD28 AH1:XFD2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 enableFormatConditionsCalculation="0">
    <tabColor indexed="52"/>
    <pageSetUpPr fitToPage="1"/>
  </sheetPr>
  <dimension ref="B1:BL42"/>
  <sheetViews>
    <sheetView rightToLeft="1" zoomScale="85" zoomScaleNormal="85" workbookViewId="0">
      <selection activeCell="O36" sqref="O36"/>
    </sheetView>
  </sheetViews>
  <sheetFormatPr defaultColWidth="9.140625" defaultRowHeight="18"/>
  <cols>
    <col min="1" max="1" width="6.28515625" style="1" customWidth="1"/>
    <col min="2" max="2" width="37.42578125" style="2" bestFit="1" customWidth="1"/>
    <col min="3" max="3" width="11.42578125" style="2" customWidth="1"/>
    <col min="4" max="4" width="11.28515625" style="2" bestFit="1" customWidth="1"/>
    <col min="5" max="5" width="6.5703125" style="1" customWidth="1"/>
    <col min="6" max="6" width="7.85546875" style="1" bestFit="1" customWidth="1"/>
    <col min="7" max="7" width="6" style="1" customWidth="1"/>
    <col min="8" max="8" width="8" style="1" customWidth="1"/>
    <col min="9" max="9" width="7.28515625" style="1" bestFit="1" customWidth="1"/>
    <col min="10" max="10" width="8.42578125" style="1" customWidth="1"/>
    <col min="11" max="11" width="15.42578125" style="1" bestFit="1" customWidth="1"/>
    <col min="12" max="12" width="7.28515625" style="1" bestFit="1" customWidth="1"/>
    <col min="13" max="13" width="11.28515625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202</v>
      </c>
      <c r="C1" s="81" t="s" vm="1">
        <v>273</v>
      </c>
      <c r="R1"/>
      <c r="S1"/>
      <c r="T1"/>
    </row>
    <row r="2" spans="2:64">
      <c r="B2" s="57" t="s">
        <v>201</v>
      </c>
      <c r="C2" s="81" t="s">
        <v>274</v>
      </c>
      <c r="R2" s="164"/>
      <c r="S2" s="163"/>
      <c r="T2" s="163"/>
    </row>
    <row r="3" spans="2:64">
      <c r="B3" s="57" t="s">
        <v>203</v>
      </c>
      <c r="C3" s="81" t="s">
        <v>2383</v>
      </c>
    </row>
    <row r="4" spans="2:64">
      <c r="B4" s="57" t="s">
        <v>204</v>
      </c>
      <c r="C4" s="81">
        <v>17010</v>
      </c>
    </row>
    <row r="6" spans="2:64" ht="26.25" customHeight="1">
      <c r="B6" s="189" t="s">
        <v>236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1"/>
    </row>
    <row r="7" spans="2:64" s="3" customFormat="1" ht="63">
      <c r="B7" s="60" t="s">
        <v>139</v>
      </c>
      <c r="C7" s="61" t="s">
        <v>58</v>
      </c>
      <c r="D7" s="61" t="s">
        <v>140</v>
      </c>
      <c r="E7" s="61" t="s">
        <v>15</v>
      </c>
      <c r="F7" s="61" t="s">
        <v>80</v>
      </c>
      <c r="G7" s="61" t="s">
        <v>18</v>
      </c>
      <c r="H7" s="61" t="s">
        <v>124</v>
      </c>
      <c r="I7" s="61" t="s">
        <v>66</v>
      </c>
      <c r="J7" s="61" t="s">
        <v>19</v>
      </c>
      <c r="K7" s="61" t="s">
        <v>0</v>
      </c>
      <c r="L7" s="61" t="s">
        <v>128</v>
      </c>
      <c r="M7" s="61" t="s">
        <v>133</v>
      </c>
      <c r="N7" s="78" t="s">
        <v>205</v>
      </c>
      <c r="O7" s="63" t="s">
        <v>207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22</v>
      </c>
      <c r="L8" s="33" t="s">
        <v>76</v>
      </c>
      <c r="M8" s="33" t="s">
        <v>23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82" t="s">
        <v>52</v>
      </c>
      <c r="C10" s="83"/>
      <c r="D10" s="83"/>
      <c r="E10" s="83"/>
      <c r="F10" s="83"/>
      <c r="G10" s="91">
        <v>2.0427650743966805</v>
      </c>
      <c r="H10" s="83"/>
      <c r="I10" s="83"/>
      <c r="J10" s="92">
        <v>1.1121696921276543E-2</v>
      </c>
      <c r="K10" s="91"/>
      <c r="L10" s="93"/>
      <c r="M10" s="91">
        <v>137.69784881050623</v>
      </c>
      <c r="N10" s="92">
        <v>1</v>
      </c>
      <c r="O10" s="92">
        <v>4.7497800540392491E-3</v>
      </c>
      <c r="P10" s="1"/>
      <c r="Q10" s="1"/>
      <c r="R10" s="1"/>
      <c r="S10" s="1"/>
      <c r="T10" s="1"/>
      <c r="U10" s="1"/>
      <c r="BL10" s="1"/>
    </row>
    <row r="11" spans="2:64" ht="20.25" customHeight="1">
      <c r="B11" s="84" t="s">
        <v>263</v>
      </c>
      <c r="C11" s="85"/>
      <c r="D11" s="85"/>
      <c r="E11" s="85"/>
      <c r="F11" s="85"/>
      <c r="G11" s="94">
        <v>2.0427650743966805</v>
      </c>
      <c r="H11" s="85"/>
      <c r="I11" s="85"/>
      <c r="J11" s="95">
        <v>1.1121696921276543E-2</v>
      </c>
      <c r="K11" s="94"/>
      <c r="L11" s="96"/>
      <c r="M11" s="94">
        <v>137.69784881050623</v>
      </c>
      <c r="N11" s="95">
        <v>1</v>
      </c>
      <c r="O11" s="95">
        <v>4.7497800540392491E-3</v>
      </c>
    </row>
    <row r="12" spans="2:64">
      <c r="B12" s="104" t="s">
        <v>258</v>
      </c>
      <c r="C12" s="85"/>
      <c r="D12" s="85"/>
      <c r="E12" s="85"/>
      <c r="F12" s="85"/>
      <c r="G12" s="94">
        <v>2.0924551988354323</v>
      </c>
      <c r="H12" s="85"/>
      <c r="I12" s="85"/>
      <c r="J12" s="95">
        <v>1.0746964211965608E-2</v>
      </c>
      <c r="K12" s="94"/>
      <c r="L12" s="96"/>
      <c r="M12" s="94">
        <v>108.26325979455373</v>
      </c>
      <c r="N12" s="95">
        <v>0.7862378441622635</v>
      </c>
      <c r="O12" s="95">
        <v>3.7344568299327394E-3</v>
      </c>
    </row>
    <row r="13" spans="2:64">
      <c r="B13" s="90" t="s">
        <v>2273</v>
      </c>
      <c r="C13" s="87">
        <v>3249</v>
      </c>
      <c r="D13" s="87" t="s">
        <v>358</v>
      </c>
      <c r="E13" s="87" t="s">
        <v>360</v>
      </c>
      <c r="F13" s="87" t="s">
        <v>185</v>
      </c>
      <c r="G13" s="97">
        <v>0.90999999999999981</v>
      </c>
      <c r="H13" s="100" t="s">
        <v>278</v>
      </c>
      <c r="I13" s="101">
        <v>5.5999999999999994E-2</v>
      </c>
      <c r="J13" s="98">
        <v>1.0799999999999999E-2</v>
      </c>
      <c r="K13" s="97">
        <v>584.88997541711251</v>
      </c>
      <c r="L13" s="99">
        <v>135.31</v>
      </c>
      <c r="M13" s="97">
        <v>0.79141461696354543</v>
      </c>
      <c r="N13" s="98">
        <v>5.7474726279323042E-3</v>
      </c>
      <c r="O13" s="98">
        <v>2.7299230849289409E-5</v>
      </c>
    </row>
    <row r="14" spans="2:64">
      <c r="B14" s="90" t="s">
        <v>2274</v>
      </c>
      <c r="C14" s="87">
        <v>3223</v>
      </c>
      <c r="D14" s="87" t="s">
        <v>358</v>
      </c>
      <c r="E14" s="87" t="s">
        <v>360</v>
      </c>
      <c r="F14" s="87" t="s">
        <v>185</v>
      </c>
      <c r="G14" s="97">
        <v>0.13999999999999999</v>
      </c>
      <c r="H14" s="100" t="s">
        <v>278</v>
      </c>
      <c r="I14" s="101">
        <v>6.0999999999999999E-2</v>
      </c>
      <c r="J14" s="98">
        <v>1.1199999999999998E-2</v>
      </c>
      <c r="K14" s="97">
        <v>661.13961620099508</v>
      </c>
      <c r="L14" s="99">
        <v>139.96</v>
      </c>
      <c r="M14" s="97">
        <v>0.92533104913064645</v>
      </c>
      <c r="N14" s="98">
        <v>6.7200109306286013E-3</v>
      </c>
      <c r="O14" s="98">
        <v>3.1918573881225468E-5</v>
      </c>
    </row>
    <row r="15" spans="2:64">
      <c r="B15" s="90" t="s">
        <v>2275</v>
      </c>
      <c r="C15" s="87">
        <v>3282</v>
      </c>
      <c r="D15" s="87" t="s">
        <v>358</v>
      </c>
      <c r="E15" s="87" t="s">
        <v>360</v>
      </c>
      <c r="F15" s="87" t="s">
        <v>185</v>
      </c>
      <c r="G15" s="97">
        <v>0.68</v>
      </c>
      <c r="H15" s="100" t="s">
        <v>278</v>
      </c>
      <c r="I15" s="101">
        <v>6.0999999999999999E-2</v>
      </c>
      <c r="J15" s="98">
        <v>1.1700000000000002E-2</v>
      </c>
      <c r="K15" s="97">
        <v>8773.3496312566876</v>
      </c>
      <c r="L15" s="99">
        <v>127.9</v>
      </c>
      <c r="M15" s="97">
        <v>11.221113514527181</v>
      </c>
      <c r="N15" s="98">
        <v>8.1490841080380183E-2</v>
      </c>
      <c r="O15" s="98">
        <v>3.8706357155047209E-4</v>
      </c>
    </row>
    <row r="16" spans="2:64">
      <c r="B16" s="90" t="s">
        <v>2276</v>
      </c>
      <c r="C16" s="87">
        <v>3225</v>
      </c>
      <c r="D16" s="87" t="s">
        <v>372</v>
      </c>
      <c r="E16" s="87" t="s">
        <v>360</v>
      </c>
      <c r="F16" s="87" t="s">
        <v>185</v>
      </c>
      <c r="G16" s="97">
        <v>0.15</v>
      </c>
      <c r="H16" s="100" t="s">
        <v>278</v>
      </c>
      <c r="I16" s="101">
        <v>6.13E-2</v>
      </c>
      <c r="J16" s="98">
        <v>1.1300000000000001E-2</v>
      </c>
      <c r="K16" s="97">
        <v>662.03715326387169</v>
      </c>
      <c r="L16" s="99">
        <v>139.97999999999999</v>
      </c>
      <c r="M16" s="97">
        <v>0.92671960132788567</v>
      </c>
      <c r="N16" s="98">
        <v>6.730094982116944E-3</v>
      </c>
      <c r="O16" s="98">
        <v>3.1966470907848704E-5</v>
      </c>
    </row>
    <row r="17" spans="2:15">
      <c r="B17" s="90" t="s">
        <v>2277</v>
      </c>
      <c r="C17" s="87">
        <v>3327</v>
      </c>
      <c r="D17" s="87" t="s">
        <v>372</v>
      </c>
      <c r="E17" s="87" t="s">
        <v>360</v>
      </c>
      <c r="F17" s="87" t="s">
        <v>185</v>
      </c>
      <c r="G17" s="97">
        <v>2.44</v>
      </c>
      <c r="H17" s="100" t="s">
        <v>278</v>
      </c>
      <c r="I17" s="101">
        <v>5.2499999999999998E-2</v>
      </c>
      <c r="J17" s="98">
        <v>1.11E-2</v>
      </c>
      <c r="K17" s="97">
        <v>4386.6748156283438</v>
      </c>
      <c r="L17" s="99">
        <v>137.74</v>
      </c>
      <c r="M17" s="97">
        <v>6.0422057769929358</v>
      </c>
      <c r="N17" s="98">
        <v>4.3880175537876084E-2</v>
      </c>
      <c r="O17" s="98">
        <v>2.0842118253754484E-4</v>
      </c>
    </row>
    <row r="18" spans="2:15">
      <c r="B18" s="90" t="s">
        <v>2278</v>
      </c>
      <c r="C18" s="87">
        <v>3310</v>
      </c>
      <c r="D18" s="87" t="s">
        <v>372</v>
      </c>
      <c r="E18" s="87" t="s">
        <v>360</v>
      </c>
      <c r="F18" s="87" t="s">
        <v>185</v>
      </c>
      <c r="G18" s="97">
        <v>2.0700000000000003</v>
      </c>
      <c r="H18" s="100" t="s">
        <v>278</v>
      </c>
      <c r="I18" s="101">
        <v>5.7000000000000002E-2</v>
      </c>
      <c r="J18" s="98">
        <v>1.1000000000000001E-2</v>
      </c>
      <c r="K18" s="97">
        <v>5848.8997541711251</v>
      </c>
      <c r="L18" s="99">
        <v>138.38999999999999</v>
      </c>
      <c r="M18" s="97">
        <v>8.0942923405529221</v>
      </c>
      <c r="N18" s="98">
        <v>5.8782997777197907E-2</v>
      </c>
      <c r="O18" s="98">
        <v>2.792063103587682E-4</v>
      </c>
    </row>
    <row r="19" spans="2:15">
      <c r="B19" s="90" t="s">
        <v>2279</v>
      </c>
      <c r="C19" s="87">
        <v>3350</v>
      </c>
      <c r="D19" s="87" t="s">
        <v>372</v>
      </c>
      <c r="E19" s="87" t="s">
        <v>360</v>
      </c>
      <c r="F19" s="87" t="s">
        <v>185</v>
      </c>
      <c r="G19" s="97">
        <v>1</v>
      </c>
      <c r="H19" s="100" t="s">
        <v>278</v>
      </c>
      <c r="I19" s="101">
        <v>5.7000000000000002E-2</v>
      </c>
      <c r="J19" s="98">
        <v>1.0299999999999998E-2</v>
      </c>
      <c r="K19" s="97">
        <v>3605.9518294951304</v>
      </c>
      <c r="L19" s="99">
        <v>132.72</v>
      </c>
      <c r="M19" s="97">
        <v>4.7858192549084793</v>
      </c>
      <c r="N19" s="98">
        <v>3.4755947868833556E-2</v>
      </c>
      <c r="O19" s="98">
        <v>1.6508310794661357E-4</v>
      </c>
    </row>
    <row r="20" spans="2:15">
      <c r="B20" s="90" t="s">
        <v>2280</v>
      </c>
      <c r="C20" s="87">
        <v>3440</v>
      </c>
      <c r="D20" s="87" t="s">
        <v>372</v>
      </c>
      <c r="E20" s="87" t="s">
        <v>360</v>
      </c>
      <c r="F20" s="87" t="s">
        <v>185</v>
      </c>
      <c r="G20" s="97">
        <v>2.87</v>
      </c>
      <c r="H20" s="100" t="s">
        <v>278</v>
      </c>
      <c r="I20" s="101">
        <v>5.3499999999999999E-2</v>
      </c>
      <c r="J20" s="98">
        <v>9.6000000000000009E-3</v>
      </c>
      <c r="K20" s="97">
        <v>7707.2530941957057</v>
      </c>
      <c r="L20" s="99">
        <v>142.68</v>
      </c>
      <c r="M20" s="97">
        <v>10.996708198617823</v>
      </c>
      <c r="N20" s="98">
        <v>7.9861147386194903E-2</v>
      </c>
      <c r="O20" s="98">
        <v>3.7932288494763733E-4</v>
      </c>
    </row>
    <row r="21" spans="2:15">
      <c r="B21" s="90" t="s">
        <v>2281</v>
      </c>
      <c r="C21" s="87">
        <v>3123</v>
      </c>
      <c r="D21" s="87" t="s">
        <v>358</v>
      </c>
      <c r="E21" s="87" t="s">
        <v>360</v>
      </c>
      <c r="F21" s="87" t="s">
        <v>185</v>
      </c>
      <c r="G21" s="97">
        <v>4.4000000000000004</v>
      </c>
      <c r="H21" s="100" t="s">
        <v>278</v>
      </c>
      <c r="I21" s="101">
        <v>5.5999999999999994E-2</v>
      </c>
      <c r="J21" s="98">
        <v>1.0500000000000001E-2</v>
      </c>
      <c r="K21" s="97">
        <v>4673.6328218017179</v>
      </c>
      <c r="L21" s="99">
        <v>163.28</v>
      </c>
      <c r="M21" s="97">
        <v>7.6311076720320932</v>
      </c>
      <c r="N21" s="98">
        <v>5.541922214437562E-2</v>
      </c>
      <c r="O21" s="98">
        <v>2.6322911595172562E-4</v>
      </c>
    </row>
    <row r="22" spans="2:15">
      <c r="B22" s="90" t="s">
        <v>2282</v>
      </c>
      <c r="C22" s="87">
        <v>3274</v>
      </c>
      <c r="D22" s="87" t="s">
        <v>372</v>
      </c>
      <c r="E22" s="87" t="s">
        <v>360</v>
      </c>
      <c r="F22" s="87" t="s">
        <v>185</v>
      </c>
      <c r="G22" s="97">
        <v>1.0599999999999998</v>
      </c>
      <c r="H22" s="100" t="s">
        <v>278</v>
      </c>
      <c r="I22" s="101">
        <v>5.9000000000000004E-2</v>
      </c>
      <c r="J22" s="98">
        <v>9.8999999999999991E-3</v>
      </c>
      <c r="K22" s="97">
        <v>659.06397327848424</v>
      </c>
      <c r="L22" s="99">
        <v>131.35</v>
      </c>
      <c r="M22" s="97">
        <v>0.86568051566230464</v>
      </c>
      <c r="N22" s="98">
        <v>6.286812198886391E-3</v>
      </c>
      <c r="O22" s="98">
        <v>2.9860975185761219E-5</v>
      </c>
    </row>
    <row r="23" spans="2:15">
      <c r="B23" s="90" t="s">
        <v>2283</v>
      </c>
      <c r="C23" s="87">
        <v>3276</v>
      </c>
      <c r="D23" s="87" t="s">
        <v>372</v>
      </c>
      <c r="E23" s="87" t="s">
        <v>360</v>
      </c>
      <c r="F23" s="87" t="s">
        <v>185</v>
      </c>
      <c r="G23" s="97">
        <v>1.1000000000000001</v>
      </c>
      <c r="H23" s="100" t="s">
        <v>278</v>
      </c>
      <c r="I23" s="101">
        <v>5.9000000000000004E-2</v>
      </c>
      <c r="J23" s="98">
        <v>1.09E-2</v>
      </c>
      <c r="K23" s="97">
        <v>549.21997773207022</v>
      </c>
      <c r="L23" s="99">
        <v>131.15</v>
      </c>
      <c r="M23" s="97">
        <v>0.72030202389145292</v>
      </c>
      <c r="N23" s="98">
        <v>5.2310332377283626E-3</v>
      </c>
      <c r="O23" s="98">
        <v>2.4846257334578531E-5</v>
      </c>
    </row>
    <row r="24" spans="2:15">
      <c r="B24" s="90" t="s">
        <v>2284</v>
      </c>
      <c r="C24" s="87">
        <v>3114</v>
      </c>
      <c r="D24" s="87" t="s">
        <v>358</v>
      </c>
      <c r="E24" s="87" t="s">
        <v>360</v>
      </c>
      <c r="F24" s="87" t="s">
        <v>185</v>
      </c>
      <c r="G24" s="97">
        <v>1.32</v>
      </c>
      <c r="H24" s="100" t="s">
        <v>278</v>
      </c>
      <c r="I24" s="101">
        <v>5.5999999999999994E-2</v>
      </c>
      <c r="J24" s="98">
        <v>1.03E-2</v>
      </c>
      <c r="K24" s="97">
        <v>791.77418684928261</v>
      </c>
      <c r="L24" s="99">
        <v>151.66999999999999</v>
      </c>
      <c r="M24" s="97">
        <v>1.2008838470058805</v>
      </c>
      <c r="N24" s="98">
        <v>8.7211518362823835E-3</v>
      </c>
      <c r="O24" s="98">
        <v>4.142355304022184E-5</v>
      </c>
    </row>
    <row r="25" spans="2:15">
      <c r="B25" s="90" t="s">
        <v>2285</v>
      </c>
      <c r="C25" s="87">
        <v>3115</v>
      </c>
      <c r="D25" s="87" t="s">
        <v>358</v>
      </c>
      <c r="E25" s="87" t="s">
        <v>360</v>
      </c>
      <c r="F25" s="87" t="s">
        <v>185</v>
      </c>
      <c r="G25" s="97">
        <v>1.4900000000000002</v>
      </c>
      <c r="H25" s="100" t="s">
        <v>278</v>
      </c>
      <c r="I25" s="101">
        <v>6.2E-2</v>
      </c>
      <c r="J25" s="98">
        <v>9.8999999999999991E-3</v>
      </c>
      <c r="K25" s="97">
        <v>2070.2440809705267</v>
      </c>
      <c r="L25" s="99">
        <v>157.61000000000001</v>
      </c>
      <c r="M25" s="97">
        <v>3.2629117650068817</v>
      </c>
      <c r="N25" s="98">
        <v>2.3696170951059359E-2</v>
      </c>
      <c r="O25" s="98">
        <v>1.1255160014044603E-4</v>
      </c>
    </row>
    <row r="26" spans="2:15">
      <c r="B26" s="90" t="s">
        <v>2286</v>
      </c>
      <c r="C26" s="87">
        <v>3116</v>
      </c>
      <c r="D26" s="87" t="s">
        <v>358</v>
      </c>
      <c r="E26" s="87" t="s">
        <v>360</v>
      </c>
      <c r="F26" s="87" t="s">
        <v>185</v>
      </c>
      <c r="G26" s="97">
        <v>1.55</v>
      </c>
      <c r="H26" s="100" t="s">
        <v>278</v>
      </c>
      <c r="I26" s="101">
        <v>5.5999999999999994E-2</v>
      </c>
      <c r="J26" s="98">
        <v>9.7000000000000003E-3</v>
      </c>
      <c r="K26" s="97">
        <v>3322.391908327585</v>
      </c>
      <c r="L26" s="99">
        <v>155.22999999999999</v>
      </c>
      <c r="M26" s="97">
        <v>5.1573489503919605</v>
      </c>
      <c r="N26" s="98">
        <v>3.7454099646024815E-2</v>
      </c>
      <c r="O26" s="98">
        <v>1.778987354406872E-4</v>
      </c>
    </row>
    <row r="27" spans="2:15">
      <c r="B27" s="90" t="s">
        <v>2287</v>
      </c>
      <c r="C27" s="87">
        <v>3306</v>
      </c>
      <c r="D27" s="87" t="s">
        <v>363</v>
      </c>
      <c r="E27" s="87" t="s">
        <v>380</v>
      </c>
      <c r="F27" s="87" t="s">
        <v>185</v>
      </c>
      <c r="G27" s="97">
        <v>2.0499999999999998</v>
      </c>
      <c r="H27" s="100" t="s">
        <v>278</v>
      </c>
      <c r="I27" s="101">
        <v>5.7599999999999998E-2</v>
      </c>
      <c r="J27" s="98">
        <v>1.1199999999999998E-2</v>
      </c>
      <c r="K27" s="97">
        <v>14622.249385427813</v>
      </c>
      <c r="L27" s="99">
        <v>139.16</v>
      </c>
      <c r="M27" s="97">
        <v>20.348321800244968</v>
      </c>
      <c r="N27" s="98">
        <v>0.14777516116644232</v>
      </c>
      <c r="O27" s="98">
        <v>7.0189951299080323E-4</v>
      </c>
    </row>
    <row r="28" spans="2:15">
      <c r="B28" s="90" t="s">
        <v>2288</v>
      </c>
      <c r="C28" s="87">
        <v>3296</v>
      </c>
      <c r="D28" s="87" t="s">
        <v>363</v>
      </c>
      <c r="E28" s="87" t="s">
        <v>380</v>
      </c>
      <c r="F28" s="87" t="s">
        <v>185</v>
      </c>
      <c r="G28" s="97">
        <v>1.8699999999999999</v>
      </c>
      <c r="H28" s="100" t="s">
        <v>278</v>
      </c>
      <c r="I28" s="101">
        <v>6.2199999999999998E-2</v>
      </c>
      <c r="J28" s="98">
        <v>1.0999999999999999E-2</v>
      </c>
      <c r="K28" s="97">
        <v>9358.2396066738002</v>
      </c>
      <c r="L28" s="99">
        <v>141</v>
      </c>
      <c r="M28" s="97">
        <v>13.195117602680719</v>
      </c>
      <c r="N28" s="98">
        <v>9.5826606709297713E-2</v>
      </c>
      <c r="O28" s="98">
        <v>4.5515530519408599E-4</v>
      </c>
    </row>
    <row r="29" spans="2:15">
      <c r="B29" s="90" t="s">
        <v>2289</v>
      </c>
      <c r="C29" s="87">
        <v>3326</v>
      </c>
      <c r="D29" s="87" t="s">
        <v>379</v>
      </c>
      <c r="E29" s="87" t="s">
        <v>380</v>
      </c>
      <c r="F29" s="87" t="s">
        <v>185</v>
      </c>
      <c r="G29" s="97">
        <v>1.5699999999999998</v>
      </c>
      <c r="H29" s="100" t="s">
        <v>278</v>
      </c>
      <c r="I29" s="101">
        <v>5.2999999999999999E-2</v>
      </c>
      <c r="J29" s="98">
        <v>1.0500000000000001E-2</v>
      </c>
      <c r="K29" s="97">
        <v>778.52694653371327</v>
      </c>
      <c r="L29" s="99">
        <v>133.22</v>
      </c>
      <c r="M29" s="97">
        <v>1.0371535636947036</v>
      </c>
      <c r="N29" s="98">
        <v>7.5320970708989713E-3</v>
      </c>
      <c r="O29" s="98">
        <v>3.5775804432443396E-5</v>
      </c>
    </row>
    <row r="30" spans="2:15">
      <c r="B30" s="90" t="s">
        <v>2290</v>
      </c>
      <c r="C30" s="87">
        <v>3126</v>
      </c>
      <c r="D30" s="87" t="s">
        <v>363</v>
      </c>
      <c r="E30" s="87" t="s">
        <v>380</v>
      </c>
      <c r="F30" s="87" t="s">
        <v>185</v>
      </c>
      <c r="G30" s="97">
        <v>0.36</v>
      </c>
      <c r="H30" s="100" t="s">
        <v>278</v>
      </c>
      <c r="I30" s="101">
        <v>6.0499999999999998E-2</v>
      </c>
      <c r="J30" s="98">
        <v>0.01</v>
      </c>
      <c r="K30" s="97">
        <v>128.46523127616473</v>
      </c>
      <c r="L30" s="99">
        <v>136.53</v>
      </c>
      <c r="M30" s="97">
        <v>0.1753935684620698</v>
      </c>
      <c r="N30" s="98">
        <v>1.2737567796243408E-3</v>
      </c>
      <c r="O30" s="98">
        <v>6.0500645455569618E-6</v>
      </c>
    </row>
    <row r="31" spans="2:15">
      <c r="B31" s="90" t="s">
        <v>2291</v>
      </c>
      <c r="C31" s="87">
        <v>3129</v>
      </c>
      <c r="D31" s="87" t="s">
        <v>363</v>
      </c>
      <c r="E31" s="87" t="s">
        <v>380</v>
      </c>
      <c r="F31" s="87" t="s">
        <v>185</v>
      </c>
      <c r="G31" s="97">
        <v>4.2</v>
      </c>
      <c r="H31" s="100" t="s">
        <v>278</v>
      </c>
      <c r="I31" s="101">
        <v>5.7500000000000002E-2</v>
      </c>
      <c r="J31" s="98">
        <v>1.0299999999999998E-2</v>
      </c>
      <c r="K31" s="97">
        <v>3782.2907234555178</v>
      </c>
      <c r="L31" s="99">
        <v>164.13</v>
      </c>
      <c r="M31" s="97">
        <v>6.2078733475029395</v>
      </c>
      <c r="N31" s="98">
        <v>4.508329942064631E-2</v>
      </c>
      <c r="O31" s="98">
        <v>2.141357563584651E-4</v>
      </c>
    </row>
    <row r="32" spans="2:15">
      <c r="B32" s="90" t="s">
        <v>2292</v>
      </c>
      <c r="C32" s="87">
        <v>3266</v>
      </c>
      <c r="D32" s="87" t="s">
        <v>363</v>
      </c>
      <c r="E32" s="87" t="s">
        <v>380</v>
      </c>
      <c r="F32" s="87" t="s">
        <v>185</v>
      </c>
      <c r="G32" s="97">
        <v>1.03</v>
      </c>
      <c r="H32" s="100" t="s">
        <v>278</v>
      </c>
      <c r="I32" s="101">
        <v>5.8799999999999998E-2</v>
      </c>
      <c r="J32" s="98">
        <v>0.01</v>
      </c>
      <c r="K32" s="97">
        <v>658.38478734123044</v>
      </c>
      <c r="L32" s="99">
        <v>133.05000000000001</v>
      </c>
      <c r="M32" s="97">
        <v>0.87598095453037772</v>
      </c>
      <c r="N32" s="98">
        <v>6.3616168451248968E-3</v>
      </c>
      <c r="O32" s="98">
        <v>3.0216280802414331E-5</v>
      </c>
    </row>
    <row r="33" spans="2:15">
      <c r="B33" s="90" t="s">
        <v>2293</v>
      </c>
      <c r="C33" s="87">
        <v>3264</v>
      </c>
      <c r="D33" s="87" t="s">
        <v>363</v>
      </c>
      <c r="E33" s="87" t="s">
        <v>380</v>
      </c>
      <c r="F33" s="87" t="s">
        <v>185</v>
      </c>
      <c r="G33" s="97">
        <v>1.02</v>
      </c>
      <c r="H33" s="100" t="s">
        <v>278</v>
      </c>
      <c r="I33" s="101">
        <v>5.9500000000000004E-2</v>
      </c>
      <c r="J33" s="98">
        <v>1.03E-2</v>
      </c>
      <c r="K33" s="97">
        <v>550.63551382832532</v>
      </c>
      <c r="L33" s="99">
        <v>133.16999999999999</v>
      </c>
      <c r="M33" s="97">
        <v>0.73328129101588524</v>
      </c>
      <c r="N33" s="98">
        <v>5.3252922783492054E-3</v>
      </c>
      <c r="O33" s="98">
        <v>2.5293967045632289E-5</v>
      </c>
    </row>
    <row r="34" spans="2:15">
      <c r="B34" s="90" t="s">
        <v>2294</v>
      </c>
      <c r="C34" s="87">
        <v>3321</v>
      </c>
      <c r="D34" s="87" t="s">
        <v>493</v>
      </c>
      <c r="E34" s="87" t="s">
        <v>454</v>
      </c>
      <c r="F34" s="87" t="s">
        <v>185</v>
      </c>
      <c r="G34" s="97">
        <v>1.48</v>
      </c>
      <c r="H34" s="100" t="s">
        <v>278</v>
      </c>
      <c r="I34" s="101">
        <v>5.8499999999999996E-2</v>
      </c>
      <c r="J34" s="98">
        <v>1.1299999999999999E-2</v>
      </c>
      <c r="K34" s="97">
        <v>2339.5598987440003</v>
      </c>
      <c r="L34" s="99">
        <v>132.33000000000001</v>
      </c>
      <c r="M34" s="97">
        <v>3.0682985394100633</v>
      </c>
      <c r="N34" s="98">
        <v>2.2282835686362256E-2</v>
      </c>
      <c r="O34" s="98">
        <v>1.0583856849051745E-4</v>
      </c>
    </row>
    <row r="35" spans="2:15">
      <c r="B35" s="86"/>
      <c r="C35" s="87"/>
      <c r="D35" s="87"/>
      <c r="E35" s="87"/>
      <c r="F35" s="87"/>
      <c r="G35" s="87"/>
      <c r="H35" s="87"/>
      <c r="I35" s="87"/>
      <c r="J35" s="127"/>
      <c r="K35" s="97"/>
      <c r="L35" s="99"/>
      <c r="M35" s="87"/>
      <c r="N35" s="98"/>
      <c r="O35" s="87"/>
    </row>
    <row r="36" spans="2:15">
      <c r="B36" s="104" t="s">
        <v>74</v>
      </c>
      <c r="C36" s="85"/>
      <c r="D36" s="85"/>
      <c r="E36" s="85"/>
      <c r="F36" s="85"/>
      <c r="G36" s="94">
        <v>1.8599999999999999</v>
      </c>
      <c r="H36" s="85"/>
      <c r="I36" s="85"/>
      <c r="J36" s="95">
        <v>1.2499999999999997E-2</v>
      </c>
      <c r="K36" s="94"/>
      <c r="L36" s="96"/>
      <c r="M36" s="94">
        <v>29.434589015952501</v>
      </c>
      <c r="N36" s="95">
        <v>0.21376215583773639</v>
      </c>
      <c r="O36" s="95">
        <v>1.0153232241065101E-3</v>
      </c>
    </row>
    <row r="37" spans="2:15">
      <c r="B37" s="90" t="s">
        <v>2295</v>
      </c>
      <c r="C37" s="87" t="s">
        <v>2296</v>
      </c>
      <c r="D37" s="87" t="s">
        <v>363</v>
      </c>
      <c r="E37" s="87" t="s">
        <v>380</v>
      </c>
      <c r="F37" s="87" t="s">
        <v>185</v>
      </c>
      <c r="G37" s="97">
        <v>1.8599999999999999</v>
      </c>
      <c r="H37" s="100" t="s">
        <v>278</v>
      </c>
      <c r="I37" s="101">
        <v>1.2E-2</v>
      </c>
      <c r="J37" s="98">
        <v>1.2499999999999997E-2</v>
      </c>
      <c r="K37" s="97">
        <v>29244.498770855625</v>
      </c>
      <c r="L37" s="99">
        <v>100.65</v>
      </c>
      <c r="M37" s="97">
        <v>29.434589015952501</v>
      </c>
      <c r="N37" s="98">
        <v>0.21376215583773639</v>
      </c>
      <c r="O37" s="98">
        <v>1.0153232241065101E-3</v>
      </c>
    </row>
    <row r="38" spans="2:15">
      <c r="O38" s="148"/>
    </row>
    <row r="39" spans="2:15">
      <c r="O39" s="148"/>
    </row>
    <row r="40" spans="2:15">
      <c r="B40" s="174" t="s">
        <v>2446</v>
      </c>
    </row>
    <row r="41" spans="2:15">
      <c r="B41" s="174" t="s">
        <v>135</v>
      </c>
    </row>
    <row r="42" spans="2:15">
      <c r="B42" s="102"/>
    </row>
  </sheetData>
  <mergeCells count="1">
    <mergeCell ref="B6:O6"/>
  </mergeCells>
  <phoneticPr fontId="6" type="noConversion"/>
  <dataValidations count="1">
    <dataValidation allowBlank="1" showInputMessage="1" showErrorMessage="1" sqref="C5:C1048576 R1 D3:XFD1048576 AH1:XFD2 D1:Q2 S1:AF2 A1:A1048576 B1:B39 B42:B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 enableFormatConditionsCalculation="0">
    <tabColor indexed="52"/>
    <pageSetUpPr fitToPage="1"/>
  </sheetPr>
  <dimension ref="B1:BC860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8.7109375" style="2" bestFit="1" customWidth="1"/>
    <col min="3" max="3" width="15.140625" style="2" customWidth="1"/>
    <col min="4" max="4" width="7.140625" style="1" bestFit="1" customWidth="1"/>
    <col min="5" max="5" width="9.7109375" style="1" customWidth="1"/>
    <col min="6" max="6" width="8" style="1" bestFit="1" customWidth="1"/>
    <col min="7" max="7" width="13.140625" style="1" bestFit="1" customWidth="1"/>
    <col min="8" max="8" width="9.7109375" style="1" bestFit="1" customWidth="1"/>
    <col min="9" max="9" width="9" style="1" bestFit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57" t="s">
        <v>202</v>
      </c>
      <c r="C1" s="81" t="s" vm="1">
        <v>273</v>
      </c>
      <c r="R1"/>
      <c r="S1"/>
      <c r="T1"/>
    </row>
    <row r="2" spans="2:55">
      <c r="B2" s="57" t="s">
        <v>201</v>
      </c>
      <c r="C2" s="81" t="s">
        <v>274</v>
      </c>
      <c r="R2" s="164"/>
      <c r="S2" s="163"/>
      <c r="T2" s="163"/>
    </row>
    <row r="3" spans="2:55">
      <c r="B3" s="57" t="s">
        <v>203</v>
      </c>
      <c r="C3" s="81" t="s">
        <v>2383</v>
      </c>
    </row>
    <row r="4" spans="2:55">
      <c r="B4" s="57" t="s">
        <v>204</v>
      </c>
      <c r="C4" s="81">
        <v>17010</v>
      </c>
    </row>
    <row r="6" spans="2:55" ht="26.25" customHeight="1">
      <c r="B6" s="189" t="s">
        <v>237</v>
      </c>
      <c r="C6" s="190"/>
      <c r="D6" s="190"/>
      <c r="E6" s="190"/>
      <c r="F6" s="190"/>
      <c r="G6" s="190"/>
      <c r="H6" s="190"/>
      <c r="I6" s="191"/>
    </row>
    <row r="7" spans="2:55" s="3" customFormat="1" ht="63">
      <c r="B7" s="60" t="s">
        <v>139</v>
      </c>
      <c r="C7" s="62" t="s">
        <v>68</v>
      </c>
      <c r="D7" s="62" t="s">
        <v>106</v>
      </c>
      <c r="E7" s="62" t="s">
        <v>69</v>
      </c>
      <c r="F7" s="62" t="s">
        <v>124</v>
      </c>
      <c r="G7" s="62" t="s">
        <v>251</v>
      </c>
      <c r="H7" s="79" t="s">
        <v>205</v>
      </c>
      <c r="I7" s="64" t="s">
        <v>206</v>
      </c>
    </row>
    <row r="8" spans="2:55" s="3" customFormat="1" ht="22.5" customHeight="1">
      <c r="B8" s="16"/>
      <c r="C8" s="17" t="s">
        <v>24</v>
      </c>
      <c r="D8" s="17"/>
      <c r="E8" s="17" t="s">
        <v>20</v>
      </c>
      <c r="F8" s="17"/>
      <c r="G8" s="17" t="s">
        <v>245</v>
      </c>
      <c r="H8" s="33" t="s">
        <v>20</v>
      </c>
      <c r="I8" s="18" t="s">
        <v>20</v>
      </c>
    </row>
    <row r="9" spans="2:55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149" customFormat="1" ht="18" customHeight="1">
      <c r="B10" s="82" t="s">
        <v>54</v>
      </c>
      <c r="C10" s="82"/>
      <c r="D10" s="82"/>
      <c r="E10" s="92">
        <v>6.3789612025936512E-2</v>
      </c>
      <c r="F10" s="83"/>
      <c r="G10" s="91">
        <v>1411.6492892901215</v>
      </c>
      <c r="H10" s="92">
        <v>1</v>
      </c>
      <c r="I10" s="92">
        <v>4.8693742825249665E-2</v>
      </c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</row>
    <row r="11" spans="2:55" s="148" customFormat="1" ht="22.5" customHeight="1">
      <c r="B11" s="84" t="s">
        <v>271</v>
      </c>
      <c r="C11" s="121"/>
      <c r="D11" s="121"/>
      <c r="E11" s="95">
        <v>6.3789612025936512E-2</v>
      </c>
      <c r="F11" s="128"/>
      <c r="G11" s="94">
        <v>1411.6492892901215</v>
      </c>
      <c r="H11" s="95">
        <v>1</v>
      </c>
      <c r="I11" s="95">
        <v>4.8693742825249665E-2</v>
      </c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</row>
    <row r="12" spans="2:55" s="148" customFormat="1">
      <c r="B12" s="104" t="s">
        <v>107</v>
      </c>
      <c r="C12" s="121"/>
      <c r="D12" s="121"/>
      <c r="E12" s="95">
        <v>6.7051104404902723E-2</v>
      </c>
      <c r="F12" s="128"/>
      <c r="G12" s="94">
        <v>1342.9840012287941</v>
      </c>
      <c r="H12" s="95">
        <v>0.95135811098246836</v>
      </c>
      <c r="I12" s="95">
        <v>4.632518719089565E-2</v>
      </c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</row>
    <row r="13" spans="2:55" s="148" customFormat="1">
      <c r="B13" s="90" t="s">
        <v>2297</v>
      </c>
      <c r="C13" s="122">
        <v>42369</v>
      </c>
      <c r="D13" s="103" t="s">
        <v>2298</v>
      </c>
      <c r="E13" s="154">
        <v>0.12659999999999999</v>
      </c>
      <c r="F13" s="100" t="s">
        <v>278</v>
      </c>
      <c r="G13" s="97">
        <v>5.1470429989358699</v>
      </c>
      <c r="H13" s="98">
        <v>3.6461202070410649E-3</v>
      </c>
      <c r="I13" s="98">
        <v>1.7754323967160369E-4</v>
      </c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</row>
    <row r="14" spans="2:55" s="148" customFormat="1">
      <c r="B14" s="90" t="s">
        <v>2299</v>
      </c>
      <c r="C14" s="122">
        <v>42369</v>
      </c>
      <c r="D14" s="103" t="s">
        <v>2298</v>
      </c>
      <c r="E14" s="154">
        <v>7.0099999999999996E-2</v>
      </c>
      <c r="F14" s="100" t="s">
        <v>278</v>
      </c>
      <c r="G14" s="97">
        <v>50.856183470722577</v>
      </c>
      <c r="H14" s="98">
        <v>3.6026075213268241E-2</v>
      </c>
      <c r="I14" s="98">
        <v>1.7542444414379854E-3</v>
      </c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</row>
    <row r="15" spans="2:55" s="148" customFormat="1">
      <c r="B15" s="90" t="s">
        <v>2300</v>
      </c>
      <c r="C15" s="122">
        <v>42369</v>
      </c>
      <c r="D15" s="103" t="s">
        <v>2298</v>
      </c>
      <c r="E15" s="154">
        <v>6.5500000000000003E-2</v>
      </c>
      <c r="F15" s="100" t="s">
        <v>278</v>
      </c>
      <c r="G15" s="97">
        <v>7.4865913928940531</v>
      </c>
      <c r="H15" s="98">
        <v>5.303435810645892E-3</v>
      </c>
      <c r="I15" s="98">
        <v>2.5824413945381056E-4</v>
      </c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</row>
    <row r="16" spans="2:55" s="148" customFormat="1">
      <c r="B16" s="90" t="s">
        <v>2301</v>
      </c>
      <c r="C16" s="122">
        <v>42369</v>
      </c>
      <c r="D16" s="103" t="s">
        <v>2298</v>
      </c>
      <c r="E16" s="154">
        <v>6.3799999999999996E-2</v>
      </c>
      <c r="F16" s="100" t="s">
        <v>278</v>
      </c>
      <c r="G16" s="97">
        <v>69.677942987849889</v>
      </c>
      <c r="H16" s="98">
        <v>4.9359244903448334E-2</v>
      </c>
      <c r="I16" s="98">
        <v>2.4034863773770283E-3</v>
      </c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</row>
    <row r="17" spans="2:55" s="148" customFormat="1">
      <c r="B17" s="90" t="s">
        <v>2302</v>
      </c>
      <c r="C17" s="122">
        <v>42369</v>
      </c>
      <c r="D17" s="103" t="s">
        <v>2298</v>
      </c>
      <c r="E17" s="154">
        <v>6.5199999999999994E-2</v>
      </c>
      <c r="F17" s="100" t="s">
        <v>278</v>
      </c>
      <c r="G17" s="97">
        <v>206.75860656730086</v>
      </c>
      <c r="H17" s="98">
        <v>0.1464659870804553</v>
      </c>
      <c r="I17" s="98">
        <v>7.1319771075420311E-3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</row>
    <row r="18" spans="2:55" s="148" customFormat="1">
      <c r="B18" s="90" t="s">
        <v>2303</v>
      </c>
      <c r="C18" s="122">
        <v>42369</v>
      </c>
      <c r="D18" s="103" t="s">
        <v>2298</v>
      </c>
      <c r="E18" s="154">
        <v>7.4999999999999997E-2</v>
      </c>
      <c r="F18" s="100" t="s">
        <v>278</v>
      </c>
      <c r="G18" s="97">
        <v>125.05123146382053</v>
      </c>
      <c r="H18" s="98">
        <v>8.8585197763040177E-2</v>
      </c>
      <c r="I18" s="98">
        <v>4.3135448379973606E-3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</row>
    <row r="19" spans="2:55" s="148" customFormat="1">
      <c r="B19" s="90" t="s">
        <v>2304</v>
      </c>
      <c r="C19" s="122">
        <v>42369</v>
      </c>
      <c r="D19" s="103" t="s">
        <v>2298</v>
      </c>
      <c r="E19" s="154">
        <v>7.7499999999999999E-2</v>
      </c>
      <c r="F19" s="100" t="s">
        <v>278</v>
      </c>
      <c r="G19" s="97">
        <v>16.458803881917497</v>
      </c>
      <c r="H19" s="98">
        <v>1.1659272601762272E-2</v>
      </c>
      <c r="I19" s="98">
        <v>5.6773362159969159E-4</v>
      </c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</row>
    <row r="20" spans="2:55" s="148" customFormat="1">
      <c r="B20" s="90" t="s">
        <v>2305</v>
      </c>
      <c r="C20" s="122">
        <v>42369</v>
      </c>
      <c r="D20" s="103" t="s">
        <v>2298</v>
      </c>
      <c r="E20" s="154">
        <v>6.1100000000000002E-2</v>
      </c>
      <c r="F20" s="100" t="s">
        <v>278</v>
      </c>
      <c r="G20" s="97">
        <v>74.926277305839761</v>
      </c>
      <c r="H20" s="98">
        <v>5.3077118994278007E-2</v>
      </c>
      <c r="I20" s="98">
        <v>2.5845235822125477E-3</v>
      </c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</row>
    <row r="21" spans="2:55" s="148" customFormat="1">
      <c r="B21" s="90" t="s">
        <v>2306</v>
      </c>
      <c r="C21" s="122">
        <v>42369</v>
      </c>
      <c r="D21" s="103" t="s">
        <v>2298</v>
      </c>
      <c r="E21" s="154">
        <v>7.5499999999999998E-2</v>
      </c>
      <c r="F21" s="100" t="s">
        <v>278</v>
      </c>
      <c r="G21" s="97">
        <v>30.308764605218006</v>
      </c>
      <c r="H21" s="98">
        <v>2.1470463545842484E-2</v>
      </c>
      <c r="I21" s="98">
        <v>1.045477230240152E-3</v>
      </c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</row>
    <row r="22" spans="2:55" s="148" customFormat="1">
      <c r="B22" s="90" t="s">
        <v>2307</v>
      </c>
      <c r="C22" s="122">
        <v>42369</v>
      </c>
      <c r="D22" s="103" t="s">
        <v>2298</v>
      </c>
      <c r="E22" s="154">
        <v>6.5000000000000002E-2</v>
      </c>
      <c r="F22" s="100" t="s">
        <v>278</v>
      </c>
      <c r="G22" s="97">
        <v>28.067700005791703</v>
      </c>
      <c r="H22" s="98">
        <v>1.988291300022979E-2</v>
      </c>
      <c r="I22" s="98">
        <v>9.6817345225000276E-4</v>
      </c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</row>
    <row r="23" spans="2:55" s="148" customFormat="1">
      <c r="B23" s="90" t="s">
        <v>2308</v>
      </c>
      <c r="C23" s="122">
        <v>42369</v>
      </c>
      <c r="D23" s="103" t="s">
        <v>2298</v>
      </c>
      <c r="E23" s="154">
        <v>7.5499999999999998E-2</v>
      </c>
      <c r="F23" s="100" t="s">
        <v>278</v>
      </c>
      <c r="G23" s="97">
        <v>239.65194150828518</v>
      </c>
      <c r="H23" s="98">
        <v>0.16976733762873877</v>
      </c>
      <c r="I23" s="98">
        <v>8.2666070786211361E-3</v>
      </c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</row>
    <row r="24" spans="2:55" s="148" customFormat="1">
      <c r="B24" s="90" t="s">
        <v>2309</v>
      </c>
      <c r="C24" s="122">
        <v>42369</v>
      </c>
      <c r="D24" s="103" t="s">
        <v>2298</v>
      </c>
      <c r="E24" s="154">
        <v>6.9000000000000006E-2</v>
      </c>
      <c r="F24" s="100" t="s">
        <v>278</v>
      </c>
      <c r="G24" s="97">
        <v>85.180451663453582</v>
      </c>
      <c r="H24" s="98">
        <v>6.0341086351758388E-2</v>
      </c>
      <c r="I24" s="98">
        <v>2.9382333406087055E-3</v>
      </c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</row>
    <row r="25" spans="2:55" s="148" customFormat="1">
      <c r="B25" s="90" t="s">
        <v>2310</v>
      </c>
      <c r="C25" s="122">
        <v>42369</v>
      </c>
      <c r="D25" s="103" t="s">
        <v>2298</v>
      </c>
      <c r="E25" s="154">
        <v>7.1999999999999995E-2</v>
      </c>
      <c r="F25" s="100" t="s">
        <v>278</v>
      </c>
      <c r="G25" s="97">
        <v>33.163261544736834</v>
      </c>
      <c r="H25" s="98">
        <v>2.3492564191644017E-2</v>
      </c>
      <c r="I25" s="98">
        <v>1.1439408790535832E-3</v>
      </c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</row>
    <row r="26" spans="2:55" s="148" customFormat="1">
      <c r="B26" s="90" t="s">
        <v>2311</v>
      </c>
      <c r="C26" s="122">
        <v>42369</v>
      </c>
      <c r="D26" s="103" t="s">
        <v>2298</v>
      </c>
      <c r="E26" s="154">
        <v>5.9900000000000002E-2</v>
      </c>
      <c r="F26" s="100" t="s">
        <v>278</v>
      </c>
      <c r="G26" s="97">
        <v>62.811217195452549</v>
      </c>
      <c r="H26" s="98">
        <v>4.4494916458349604E-2</v>
      </c>
      <c r="I26" s="98">
        <v>2.1666240190538442E-3</v>
      </c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</row>
    <row r="27" spans="2:55" s="148" customFormat="1">
      <c r="B27" s="90" t="s">
        <v>2312</v>
      </c>
      <c r="C27" s="122">
        <v>42369</v>
      </c>
      <c r="D27" s="103" t="s">
        <v>2298</v>
      </c>
      <c r="E27" s="154">
        <v>6.5500000000000003E-2</v>
      </c>
      <c r="F27" s="100" t="s">
        <v>278</v>
      </c>
      <c r="G27" s="97">
        <v>16.117345082100037</v>
      </c>
      <c r="H27" s="98">
        <v>1.1417386176849205E-2</v>
      </c>
      <c r="I27" s="98">
        <v>5.5595526623205573E-4</v>
      </c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</row>
    <row r="28" spans="2:55" s="148" customFormat="1">
      <c r="B28" s="90" t="s">
        <v>2313</v>
      </c>
      <c r="C28" s="122">
        <v>42369</v>
      </c>
      <c r="D28" s="103" t="s">
        <v>2298</v>
      </c>
      <c r="E28" s="154">
        <v>1.4200000000000001E-2</v>
      </c>
      <c r="F28" s="100" t="s">
        <v>278</v>
      </c>
      <c r="G28" s="97">
        <v>7.4948970528031662</v>
      </c>
      <c r="H28" s="98">
        <v>5.3093194674239085E-3</v>
      </c>
      <c r="I28" s="98">
        <v>2.585306367238313E-4</v>
      </c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</row>
    <row r="29" spans="2:55" s="148" customFormat="1">
      <c r="B29" s="90" t="s">
        <v>2314</v>
      </c>
      <c r="C29" s="122">
        <v>42369</v>
      </c>
      <c r="D29" s="103" t="s">
        <v>2298</v>
      </c>
      <c r="E29" s="154">
        <v>3.9300000000000002E-2</v>
      </c>
      <c r="F29" s="100" t="s">
        <v>278</v>
      </c>
      <c r="G29" s="97">
        <v>15.36564439796047</v>
      </c>
      <c r="H29" s="98">
        <v>1.0884887992036192E-2</v>
      </c>
      <c r="I29" s="98">
        <v>5.3002593656585866E-4</v>
      </c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</row>
    <row r="30" spans="2:55" s="148" customFormat="1">
      <c r="B30" s="90" t="s">
        <v>2315</v>
      </c>
      <c r="C30" s="122">
        <v>42369</v>
      </c>
      <c r="D30" s="103" t="s">
        <v>2298</v>
      </c>
      <c r="E30" s="154">
        <v>3.6600000000000001E-2</v>
      </c>
      <c r="F30" s="100" t="s">
        <v>278</v>
      </c>
      <c r="G30" s="97">
        <v>19.721086337479779</v>
      </c>
      <c r="H30" s="98">
        <v>1.3970244937676379E-2</v>
      </c>
      <c r="I30" s="98">
        <v>6.8026351420095966E-4</v>
      </c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</row>
    <row r="31" spans="2:55" s="148" customFormat="1">
      <c r="B31" s="90" t="s">
        <v>2316</v>
      </c>
      <c r="C31" s="122">
        <v>42369</v>
      </c>
      <c r="D31" s="103" t="s">
        <v>2298</v>
      </c>
      <c r="E31" s="154">
        <v>7.9000000000000001E-2</v>
      </c>
      <c r="F31" s="100" t="s">
        <v>278</v>
      </c>
      <c r="G31" s="97">
        <v>28.437350651571208</v>
      </c>
      <c r="H31" s="98">
        <v>2.0144770282051819E-2</v>
      </c>
      <c r="I31" s="98">
        <v>9.8092426338796334E-4</v>
      </c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</row>
    <row r="32" spans="2:55" s="148" customFormat="1">
      <c r="B32" s="90" t="s">
        <v>2317</v>
      </c>
      <c r="C32" s="122">
        <v>42369</v>
      </c>
      <c r="D32" s="103" t="s">
        <v>2298</v>
      </c>
      <c r="E32" s="154">
        <v>7.1599999999999997E-2</v>
      </c>
      <c r="F32" s="100" t="s">
        <v>278</v>
      </c>
      <c r="G32" s="97">
        <v>48.715120452389918</v>
      </c>
      <c r="H32" s="98">
        <v>3.4509364912362457E-2</v>
      </c>
      <c r="I32" s="98">
        <v>1.6803901401052719E-3</v>
      </c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</row>
    <row r="33" spans="2:55" s="148" customFormat="1">
      <c r="B33" s="90" t="s">
        <v>2318</v>
      </c>
      <c r="C33" s="122">
        <v>42369</v>
      </c>
      <c r="D33" s="103" t="s">
        <v>2298</v>
      </c>
      <c r="E33" s="154">
        <v>5.1799999999999999E-2</v>
      </c>
      <c r="F33" s="100" t="s">
        <v>278</v>
      </c>
      <c r="G33" s="97">
        <v>49.815079182879884</v>
      </c>
      <c r="H33" s="98">
        <v>3.5288566048816895E-2</v>
      </c>
      <c r="I33" s="98">
        <v>1.7183323598529267E-3</v>
      </c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</row>
    <row r="34" spans="2:55" s="148" customFormat="1">
      <c r="B34" s="90" t="s">
        <v>2319</v>
      </c>
      <c r="C34" s="122">
        <v>42369</v>
      </c>
      <c r="D34" s="103" t="s">
        <v>2298</v>
      </c>
      <c r="E34" s="154">
        <v>3.5799999999999998E-2</v>
      </c>
      <c r="F34" s="100" t="s">
        <v>278</v>
      </c>
      <c r="G34" s="97">
        <v>21.999174384616484</v>
      </c>
      <c r="H34" s="98">
        <v>1.5584022569571263E-2</v>
      </c>
      <c r="I34" s="98">
        <v>7.5884438718558953E-4</v>
      </c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</row>
    <row r="35" spans="2:55" s="148" customFormat="1">
      <c r="B35" s="90" t="s">
        <v>2320</v>
      </c>
      <c r="C35" s="122">
        <v>42369</v>
      </c>
      <c r="D35" s="103" t="s">
        <v>2298</v>
      </c>
      <c r="E35" s="154">
        <v>7.0800000000000002E-2</v>
      </c>
      <c r="F35" s="100" t="s">
        <v>278</v>
      </c>
      <c r="G35" s="97">
        <v>26.029066414671686</v>
      </c>
      <c r="H35" s="98">
        <v>1.8438762808970045E-2</v>
      </c>
      <c r="I35" s="98">
        <v>8.9785237423576541E-4</v>
      </c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</row>
    <row r="36" spans="2:55" s="148" customFormat="1">
      <c r="B36" s="90" t="s">
        <v>2321</v>
      </c>
      <c r="C36" s="122">
        <v>42369</v>
      </c>
      <c r="D36" s="103" t="s">
        <v>2298</v>
      </c>
      <c r="E36" s="154">
        <v>7.2099999999999997E-2</v>
      </c>
      <c r="F36" s="100" t="s">
        <v>278</v>
      </c>
      <c r="G36" s="97">
        <v>11.658319329721401</v>
      </c>
      <c r="H36" s="98">
        <v>8.2586513648755071E-3</v>
      </c>
      <c r="I36" s="98">
        <v>4.0214464564464506E-4</v>
      </c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</row>
    <row r="37" spans="2:55" s="148" customFormat="1">
      <c r="B37" s="90" t="s">
        <v>2322</v>
      </c>
      <c r="C37" s="122">
        <v>42369</v>
      </c>
      <c r="D37" s="103" t="s">
        <v>2298</v>
      </c>
      <c r="E37" s="154">
        <v>7.46E-2</v>
      </c>
      <c r="F37" s="100" t="s">
        <v>278</v>
      </c>
      <c r="G37" s="97">
        <v>8.2560143427200572</v>
      </c>
      <c r="H37" s="98">
        <v>5.8484882933435775E-3</v>
      </c>
      <c r="I37" s="98">
        <v>2.8478478487255551E-4</v>
      </c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</row>
    <row r="38" spans="2:55" s="148" customFormat="1">
      <c r="B38" s="90" t="s">
        <v>2323</v>
      </c>
      <c r="C38" s="122">
        <v>42369</v>
      </c>
      <c r="D38" s="103" t="s">
        <v>2298</v>
      </c>
      <c r="E38" s="154">
        <v>0.08</v>
      </c>
      <c r="F38" s="100" t="s">
        <v>278</v>
      </c>
      <c r="G38" s="97">
        <v>22.65542085222544</v>
      </c>
      <c r="H38" s="98">
        <v>1.6048901822929555E-2</v>
      </c>
      <c r="I38" s="98">
        <v>7.8148109799341221E-4</v>
      </c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</row>
    <row r="39" spans="2:55" s="148" customFormat="1">
      <c r="B39" s="90" t="s">
        <v>2324</v>
      </c>
      <c r="C39" s="122">
        <v>42369</v>
      </c>
      <c r="D39" s="103" t="s">
        <v>2298</v>
      </c>
      <c r="E39" s="154">
        <v>0.04</v>
      </c>
      <c r="F39" s="100" t="s">
        <v>278</v>
      </c>
      <c r="G39" s="97">
        <v>31.173466155435055</v>
      </c>
      <c r="H39" s="98">
        <v>2.2083010555058836E-2</v>
      </c>
      <c r="I39" s="98">
        <v>1.0753044367753089E-3</v>
      </c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</row>
    <row r="40" spans="2:55" s="148" customFormat="1">
      <c r="B40" s="113"/>
      <c r="C40" s="103"/>
      <c r="D40" s="103"/>
      <c r="E40" s="87"/>
      <c r="F40" s="87"/>
      <c r="G40" s="87"/>
      <c r="H40" s="98"/>
      <c r="I40" s="87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</row>
    <row r="41" spans="2:55" s="148" customFormat="1">
      <c r="B41" s="104" t="s">
        <v>108</v>
      </c>
      <c r="C41" s="121"/>
      <c r="D41" s="121"/>
      <c r="E41" s="95">
        <v>0</v>
      </c>
      <c r="F41" s="128"/>
      <c r="G41" s="94">
        <v>68.66528806132763</v>
      </c>
      <c r="H41" s="95">
        <v>4.8641889017531734E-2</v>
      </c>
      <c r="I41" s="95">
        <v>2.368555634354026E-3</v>
      </c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</row>
    <row r="42" spans="2:55" s="148" customFormat="1">
      <c r="B42" s="90" t="s">
        <v>2325</v>
      </c>
      <c r="C42" s="122">
        <v>42369</v>
      </c>
      <c r="D42" s="103" t="s">
        <v>32</v>
      </c>
      <c r="E42" s="154">
        <v>0</v>
      </c>
      <c r="F42" s="100" t="s">
        <v>278</v>
      </c>
      <c r="G42" s="97">
        <v>6.9863937666645262</v>
      </c>
      <c r="H42" s="98">
        <v>4.9491001905847213E-3</v>
      </c>
      <c r="I42" s="98">
        <v>2.4099021189672652E-4</v>
      </c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</row>
    <row r="43" spans="2:55" s="148" customFormat="1">
      <c r="B43" s="90" t="s">
        <v>2326</v>
      </c>
      <c r="C43" s="122">
        <v>42369</v>
      </c>
      <c r="D43" s="103" t="s">
        <v>32</v>
      </c>
      <c r="E43" s="154">
        <v>0</v>
      </c>
      <c r="F43" s="100" t="s">
        <v>278</v>
      </c>
      <c r="G43" s="97">
        <v>7.0306115774818547</v>
      </c>
      <c r="H43" s="98">
        <v>4.9804237007177263E-3</v>
      </c>
      <c r="I43" s="98">
        <v>2.4251547084352718E-4</v>
      </c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</row>
    <row r="44" spans="2:55" s="148" customFormat="1">
      <c r="B44" s="90" t="s">
        <v>2327</v>
      </c>
      <c r="C44" s="122">
        <v>42369</v>
      </c>
      <c r="D44" s="103" t="s">
        <v>32</v>
      </c>
      <c r="E44" s="154">
        <v>0</v>
      </c>
      <c r="F44" s="100" t="s">
        <v>278</v>
      </c>
      <c r="G44" s="97">
        <v>50.789105255687225</v>
      </c>
      <c r="H44" s="98">
        <v>3.5978557592890252E-2</v>
      </c>
      <c r="I44" s="98">
        <v>1.7519306306516315E-3</v>
      </c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</row>
    <row r="45" spans="2:55" s="148" customFormat="1">
      <c r="B45" s="90" t="s">
        <v>2328</v>
      </c>
      <c r="C45" s="122">
        <v>42369</v>
      </c>
      <c r="D45" s="103" t="s">
        <v>32</v>
      </c>
      <c r="E45" s="154">
        <v>0</v>
      </c>
      <c r="F45" s="100" t="s">
        <v>278</v>
      </c>
      <c r="G45" s="97">
        <v>3.8591774614940233</v>
      </c>
      <c r="H45" s="98">
        <v>2.7338075333390309E-3</v>
      </c>
      <c r="I45" s="98">
        <v>1.3311932096214094E-4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</row>
    <row r="46" spans="2:55" s="148" customFormat="1">
      <c r="B46" s="151"/>
      <c r="C46" s="151"/>
      <c r="F46" s="150"/>
      <c r="G46" s="150"/>
      <c r="H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</row>
    <row r="47" spans="2:55" s="148" customFormat="1">
      <c r="B47" s="151"/>
      <c r="C47" s="151"/>
      <c r="F47" s="150"/>
      <c r="G47" s="150"/>
      <c r="H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</row>
    <row r="48" spans="2:55" s="148" customFormat="1">
      <c r="B48" s="174" t="s">
        <v>2446</v>
      </c>
      <c r="C48" s="151"/>
      <c r="F48" s="150"/>
      <c r="G48" s="150"/>
      <c r="H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</row>
    <row r="49" spans="2:55" s="148" customFormat="1">
      <c r="B49" s="174" t="s">
        <v>135</v>
      </c>
      <c r="C49" s="151"/>
      <c r="F49" s="150"/>
      <c r="G49" s="150"/>
      <c r="H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</row>
    <row r="50" spans="2:55" s="148" customFormat="1">
      <c r="B50" s="152"/>
      <c r="C50" s="151"/>
      <c r="F50" s="150"/>
      <c r="G50" s="150"/>
      <c r="H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</row>
    <row r="51" spans="2:55" s="148" customFormat="1">
      <c r="B51" s="151"/>
      <c r="C51" s="151"/>
      <c r="F51" s="150"/>
      <c r="G51" s="150"/>
      <c r="H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</row>
    <row r="52" spans="2:55" s="148" customFormat="1">
      <c r="B52" s="151"/>
      <c r="C52" s="151"/>
      <c r="F52" s="150"/>
      <c r="G52" s="150"/>
      <c r="H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</row>
    <row r="53" spans="2:55" s="148" customFormat="1">
      <c r="B53" s="151"/>
      <c r="C53" s="151"/>
      <c r="F53" s="150"/>
      <c r="G53" s="150"/>
      <c r="H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</row>
    <row r="54" spans="2:55" s="148" customFormat="1">
      <c r="B54" s="151"/>
      <c r="C54" s="151"/>
      <c r="F54" s="150"/>
      <c r="G54" s="150"/>
      <c r="H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</row>
    <row r="55" spans="2:55" s="148" customFormat="1">
      <c r="B55" s="151"/>
      <c r="C55" s="151"/>
      <c r="F55" s="150"/>
      <c r="G55" s="150"/>
      <c r="H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</row>
    <row r="56" spans="2:55" s="148" customFormat="1">
      <c r="B56" s="151"/>
      <c r="C56" s="151"/>
      <c r="F56" s="150"/>
      <c r="G56" s="150"/>
      <c r="H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</row>
    <row r="57" spans="2:55" s="148" customFormat="1">
      <c r="B57" s="151"/>
      <c r="C57" s="151"/>
      <c r="F57" s="150"/>
      <c r="G57" s="150"/>
      <c r="H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</row>
    <row r="58" spans="2:55" s="148" customFormat="1">
      <c r="B58" s="151"/>
      <c r="C58" s="151"/>
      <c r="F58" s="150"/>
      <c r="G58" s="150"/>
      <c r="H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</row>
    <row r="59" spans="2:55" s="148" customFormat="1">
      <c r="B59" s="151"/>
      <c r="C59" s="151"/>
      <c r="F59" s="150"/>
      <c r="G59" s="150"/>
      <c r="H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</row>
    <row r="60" spans="2:55" s="148" customFormat="1">
      <c r="B60" s="151"/>
      <c r="C60" s="151"/>
      <c r="F60" s="150"/>
      <c r="G60" s="150"/>
      <c r="H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</row>
    <row r="61" spans="2:55" s="148" customFormat="1">
      <c r="B61" s="151"/>
      <c r="C61" s="151"/>
      <c r="F61" s="150"/>
      <c r="G61" s="150"/>
      <c r="H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</row>
    <row r="62" spans="2:55" s="148" customFormat="1">
      <c r="B62" s="151"/>
      <c r="C62" s="151"/>
      <c r="F62" s="150"/>
      <c r="G62" s="150"/>
      <c r="H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</row>
    <row r="63" spans="2:55" s="148" customFormat="1">
      <c r="B63" s="151"/>
      <c r="C63" s="151"/>
      <c r="F63" s="150"/>
      <c r="G63" s="150"/>
      <c r="H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</row>
    <row r="64" spans="2:55" s="148" customFormat="1">
      <c r="B64" s="151"/>
      <c r="C64" s="151"/>
      <c r="F64" s="150"/>
      <c r="G64" s="150"/>
      <c r="H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</row>
    <row r="65" spans="2:55" s="148" customFormat="1">
      <c r="B65" s="151"/>
      <c r="C65" s="151"/>
      <c r="F65" s="150"/>
      <c r="G65" s="150"/>
      <c r="H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</row>
    <row r="66" spans="2:55" s="148" customFormat="1">
      <c r="B66" s="151"/>
      <c r="C66" s="151"/>
      <c r="F66" s="150"/>
      <c r="G66" s="150"/>
      <c r="H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</row>
    <row r="67" spans="2:55" s="148" customFormat="1">
      <c r="B67" s="151"/>
      <c r="C67" s="151"/>
      <c r="F67" s="150"/>
      <c r="G67" s="150"/>
      <c r="H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</row>
    <row r="68" spans="2:55" s="148" customFormat="1">
      <c r="B68" s="151"/>
      <c r="C68" s="151"/>
      <c r="F68" s="150"/>
      <c r="G68" s="150"/>
      <c r="H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C68" s="150"/>
    </row>
    <row r="69" spans="2:55" s="148" customFormat="1">
      <c r="B69" s="151"/>
      <c r="C69" s="151"/>
      <c r="F69" s="150"/>
      <c r="G69" s="150"/>
      <c r="H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</row>
    <row r="70" spans="2:55" s="148" customFormat="1">
      <c r="B70" s="151"/>
      <c r="C70" s="151"/>
      <c r="F70" s="150"/>
      <c r="G70" s="150"/>
      <c r="H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  <c r="AM70" s="150"/>
      <c r="AN70" s="150"/>
      <c r="AO70" s="150"/>
      <c r="AP70" s="150"/>
      <c r="AQ70" s="150"/>
      <c r="AR70" s="150"/>
      <c r="AS70" s="150"/>
      <c r="AT70" s="150"/>
      <c r="AU70" s="150"/>
      <c r="AV70" s="150"/>
      <c r="AW70" s="150"/>
      <c r="AX70" s="150"/>
      <c r="AY70" s="150"/>
      <c r="AZ70" s="150"/>
      <c r="BA70" s="150"/>
      <c r="BB70" s="150"/>
      <c r="BC70" s="150"/>
    </row>
    <row r="71" spans="2:55" s="148" customFormat="1">
      <c r="B71" s="151"/>
      <c r="C71" s="151"/>
      <c r="F71" s="150"/>
      <c r="G71" s="150"/>
      <c r="H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  <c r="AK71" s="150"/>
      <c r="AL71" s="150"/>
      <c r="AM71" s="150"/>
      <c r="AN71" s="150"/>
      <c r="AO71" s="150"/>
      <c r="AP71" s="150"/>
      <c r="AQ71" s="150"/>
      <c r="AR71" s="150"/>
      <c r="AS71" s="150"/>
      <c r="AT71" s="150"/>
      <c r="AU71" s="150"/>
      <c r="AV71" s="150"/>
      <c r="AW71" s="150"/>
      <c r="AX71" s="150"/>
      <c r="AY71" s="150"/>
      <c r="AZ71" s="150"/>
      <c r="BA71" s="150"/>
      <c r="BB71" s="150"/>
      <c r="BC71" s="150"/>
    </row>
    <row r="72" spans="2:55" s="148" customFormat="1">
      <c r="B72" s="151"/>
      <c r="C72" s="151"/>
      <c r="F72" s="150"/>
      <c r="G72" s="150"/>
      <c r="H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</row>
    <row r="73" spans="2:55" s="148" customFormat="1">
      <c r="B73" s="151"/>
      <c r="C73" s="151"/>
      <c r="F73" s="150"/>
      <c r="G73" s="150"/>
      <c r="H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</row>
    <row r="74" spans="2:55" s="148" customFormat="1">
      <c r="B74" s="151"/>
      <c r="C74" s="151"/>
      <c r="F74" s="150"/>
      <c r="G74" s="150"/>
      <c r="H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  <c r="AK74" s="150"/>
      <c r="AL74" s="150"/>
      <c r="AM74" s="150"/>
      <c r="AN74" s="150"/>
      <c r="AO74" s="150"/>
      <c r="AP74" s="150"/>
      <c r="AQ74" s="150"/>
      <c r="AR74" s="150"/>
      <c r="AS74" s="150"/>
      <c r="AT74" s="150"/>
      <c r="AU74" s="150"/>
      <c r="AV74" s="150"/>
      <c r="AW74" s="150"/>
      <c r="AX74" s="150"/>
      <c r="AY74" s="150"/>
      <c r="AZ74" s="150"/>
      <c r="BA74" s="150"/>
      <c r="BB74" s="150"/>
      <c r="BC74" s="150"/>
    </row>
    <row r="75" spans="2:55" s="148" customFormat="1">
      <c r="B75" s="151"/>
      <c r="C75" s="151"/>
      <c r="F75" s="150"/>
      <c r="G75" s="150"/>
      <c r="H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  <c r="AK75" s="150"/>
      <c r="AL75" s="150"/>
      <c r="AM75" s="150"/>
      <c r="AN75" s="150"/>
      <c r="AO75" s="150"/>
      <c r="AP75" s="150"/>
      <c r="AQ75" s="150"/>
      <c r="AR75" s="150"/>
      <c r="AS75" s="150"/>
      <c r="AT75" s="150"/>
      <c r="AU75" s="150"/>
      <c r="AV75" s="150"/>
      <c r="AW75" s="150"/>
      <c r="AX75" s="150"/>
      <c r="AY75" s="150"/>
      <c r="AZ75" s="150"/>
      <c r="BA75" s="150"/>
      <c r="BB75" s="150"/>
      <c r="BC75" s="150"/>
    </row>
    <row r="76" spans="2:55" s="148" customFormat="1">
      <c r="B76" s="151"/>
      <c r="C76" s="151"/>
      <c r="F76" s="150"/>
      <c r="G76" s="150"/>
      <c r="H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  <c r="AK76" s="150"/>
      <c r="AL76" s="150"/>
      <c r="AM76" s="150"/>
      <c r="AN76" s="150"/>
      <c r="AO76" s="150"/>
      <c r="AP76" s="150"/>
      <c r="AQ76" s="150"/>
      <c r="AR76" s="150"/>
      <c r="AS76" s="150"/>
      <c r="AT76" s="150"/>
      <c r="AU76" s="150"/>
      <c r="AV76" s="150"/>
      <c r="AW76" s="150"/>
      <c r="AX76" s="150"/>
      <c r="AY76" s="150"/>
      <c r="AZ76" s="150"/>
      <c r="BA76" s="150"/>
      <c r="BB76" s="150"/>
      <c r="BC76" s="150"/>
    </row>
    <row r="77" spans="2:55" s="148" customFormat="1">
      <c r="B77" s="151"/>
      <c r="C77" s="151"/>
      <c r="F77" s="150"/>
      <c r="G77" s="150"/>
      <c r="H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0"/>
      <c r="AR77" s="150"/>
      <c r="AS77" s="150"/>
      <c r="AT77" s="150"/>
      <c r="AU77" s="150"/>
      <c r="AV77" s="150"/>
      <c r="AW77" s="150"/>
      <c r="AX77" s="150"/>
      <c r="AY77" s="150"/>
      <c r="AZ77" s="150"/>
      <c r="BA77" s="150"/>
      <c r="BB77" s="150"/>
      <c r="BC77" s="150"/>
    </row>
    <row r="78" spans="2:55" s="148" customFormat="1">
      <c r="B78" s="151"/>
      <c r="C78" s="151"/>
      <c r="F78" s="150"/>
      <c r="G78" s="150"/>
      <c r="H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  <c r="AK78" s="150"/>
      <c r="AL78" s="150"/>
      <c r="AM78" s="150"/>
      <c r="AN78" s="150"/>
      <c r="AO78" s="150"/>
      <c r="AP78" s="150"/>
      <c r="AQ78" s="150"/>
      <c r="AR78" s="150"/>
      <c r="AS78" s="150"/>
      <c r="AT78" s="150"/>
      <c r="AU78" s="150"/>
      <c r="AV78" s="150"/>
      <c r="AW78" s="150"/>
      <c r="AX78" s="150"/>
      <c r="AY78" s="150"/>
      <c r="AZ78" s="150"/>
      <c r="BA78" s="150"/>
      <c r="BB78" s="150"/>
      <c r="BC78" s="150"/>
    </row>
    <row r="79" spans="2:55" s="148" customFormat="1">
      <c r="B79" s="151"/>
      <c r="C79" s="151"/>
      <c r="F79" s="150"/>
      <c r="G79" s="150"/>
      <c r="H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</row>
    <row r="80" spans="2:55" s="148" customFormat="1">
      <c r="B80" s="151"/>
      <c r="C80" s="151"/>
      <c r="F80" s="150"/>
      <c r="G80" s="150"/>
      <c r="H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0"/>
      <c r="AW80" s="150"/>
      <c r="AX80" s="150"/>
      <c r="AY80" s="150"/>
      <c r="AZ80" s="150"/>
      <c r="BA80" s="150"/>
      <c r="BB80" s="150"/>
      <c r="BC80" s="150"/>
    </row>
    <row r="81" spans="2:55" s="148" customFormat="1">
      <c r="B81" s="151"/>
      <c r="C81" s="151"/>
      <c r="F81" s="150"/>
      <c r="G81" s="150"/>
      <c r="H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</row>
    <row r="82" spans="2:55" s="148" customFormat="1">
      <c r="B82" s="151"/>
      <c r="C82" s="151"/>
      <c r="F82" s="150"/>
      <c r="G82" s="150"/>
      <c r="H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</row>
    <row r="83" spans="2:55" s="148" customFormat="1">
      <c r="B83" s="151"/>
      <c r="C83" s="151"/>
      <c r="F83" s="150"/>
      <c r="G83" s="150"/>
      <c r="H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</row>
    <row r="84" spans="2:55" s="148" customFormat="1">
      <c r="B84" s="151"/>
      <c r="C84" s="151"/>
      <c r="F84" s="150"/>
      <c r="G84" s="150"/>
      <c r="H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</row>
    <row r="85" spans="2:55" s="148" customFormat="1">
      <c r="B85" s="151"/>
      <c r="C85" s="151"/>
      <c r="F85" s="150"/>
      <c r="G85" s="150"/>
      <c r="H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  <c r="AK85" s="150"/>
      <c r="AL85" s="150"/>
      <c r="AM85" s="150"/>
      <c r="AN85" s="150"/>
      <c r="AO85" s="150"/>
      <c r="AP85" s="150"/>
      <c r="AQ85" s="150"/>
      <c r="AR85" s="150"/>
      <c r="AS85" s="150"/>
      <c r="AT85" s="150"/>
      <c r="AU85" s="150"/>
      <c r="AV85" s="150"/>
      <c r="AW85" s="150"/>
      <c r="AX85" s="150"/>
      <c r="AY85" s="150"/>
      <c r="AZ85" s="150"/>
      <c r="BA85" s="150"/>
      <c r="BB85" s="150"/>
      <c r="BC85" s="150"/>
    </row>
    <row r="86" spans="2:55" s="148" customFormat="1">
      <c r="B86" s="151"/>
      <c r="C86" s="151"/>
      <c r="F86" s="150"/>
      <c r="G86" s="150"/>
      <c r="H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</row>
    <row r="87" spans="2:55" s="148" customFormat="1">
      <c r="B87" s="151"/>
      <c r="C87" s="151"/>
      <c r="F87" s="150"/>
      <c r="G87" s="150"/>
      <c r="H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</row>
    <row r="88" spans="2:55" s="148" customFormat="1">
      <c r="B88" s="151"/>
      <c r="C88" s="151"/>
      <c r="F88" s="150"/>
      <c r="G88" s="150"/>
      <c r="H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0"/>
      <c r="AQ88" s="150"/>
      <c r="AR88" s="150"/>
      <c r="AS88" s="150"/>
      <c r="AT88" s="150"/>
      <c r="AU88" s="150"/>
      <c r="AV88" s="150"/>
      <c r="AW88" s="150"/>
      <c r="AX88" s="150"/>
      <c r="AY88" s="150"/>
      <c r="AZ88" s="150"/>
      <c r="BA88" s="150"/>
      <c r="BB88" s="150"/>
      <c r="BC88" s="150"/>
    </row>
    <row r="89" spans="2:55" s="148" customFormat="1">
      <c r="B89" s="151"/>
      <c r="C89" s="151"/>
      <c r="F89" s="150"/>
      <c r="G89" s="150"/>
      <c r="H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</row>
    <row r="90" spans="2:55" s="148" customFormat="1">
      <c r="B90" s="151"/>
      <c r="C90" s="151"/>
      <c r="F90" s="150"/>
      <c r="G90" s="150"/>
      <c r="H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  <c r="AX90" s="150"/>
      <c r="AY90" s="150"/>
      <c r="AZ90" s="150"/>
      <c r="BA90" s="150"/>
      <c r="BB90" s="150"/>
      <c r="BC90" s="150"/>
    </row>
    <row r="91" spans="2:55" s="148" customFormat="1">
      <c r="B91" s="151"/>
      <c r="C91" s="151"/>
      <c r="F91" s="150"/>
      <c r="G91" s="150"/>
      <c r="H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</row>
    <row r="92" spans="2:55" s="148" customFormat="1">
      <c r="B92" s="151"/>
      <c r="C92" s="151"/>
      <c r="F92" s="150"/>
      <c r="G92" s="150"/>
      <c r="H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</row>
    <row r="93" spans="2:55" s="148" customFormat="1">
      <c r="B93" s="151"/>
      <c r="C93" s="151"/>
      <c r="F93" s="150"/>
      <c r="G93" s="150"/>
      <c r="H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</row>
    <row r="94" spans="2:55" s="148" customFormat="1">
      <c r="B94" s="151"/>
      <c r="C94" s="151"/>
      <c r="F94" s="150"/>
      <c r="G94" s="150"/>
      <c r="H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0"/>
      <c r="AV94" s="150"/>
      <c r="AW94" s="150"/>
      <c r="AX94" s="150"/>
      <c r="AY94" s="150"/>
      <c r="AZ94" s="150"/>
      <c r="BA94" s="150"/>
      <c r="BB94" s="150"/>
      <c r="BC94" s="150"/>
    </row>
    <row r="95" spans="2:55" s="148" customFormat="1">
      <c r="B95" s="151"/>
      <c r="C95" s="151"/>
      <c r="F95" s="150"/>
      <c r="G95" s="150"/>
      <c r="H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  <c r="AM95" s="150"/>
      <c r="AN95" s="150"/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  <c r="BC95" s="150"/>
    </row>
    <row r="96" spans="2:55" s="148" customFormat="1">
      <c r="B96" s="151"/>
      <c r="C96" s="151"/>
      <c r="F96" s="150"/>
      <c r="G96" s="150"/>
      <c r="H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</row>
    <row r="97" spans="2:55" s="148" customFormat="1">
      <c r="B97" s="151"/>
      <c r="C97" s="151"/>
      <c r="F97" s="150"/>
      <c r="G97" s="150"/>
      <c r="H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</row>
    <row r="98" spans="2:55" s="148" customFormat="1">
      <c r="B98" s="151"/>
      <c r="C98" s="151"/>
      <c r="F98" s="150"/>
      <c r="G98" s="150"/>
      <c r="H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  <c r="AE98" s="150"/>
      <c r="AF98" s="150"/>
      <c r="AG98" s="150"/>
      <c r="AH98" s="150"/>
      <c r="AI98" s="150"/>
      <c r="AJ98" s="150"/>
      <c r="AK98" s="150"/>
      <c r="AL98" s="150"/>
      <c r="AM98" s="150"/>
      <c r="AN98" s="150"/>
      <c r="AO98" s="150"/>
      <c r="AP98" s="150"/>
      <c r="AQ98" s="150"/>
      <c r="AR98" s="150"/>
      <c r="AS98" s="150"/>
      <c r="AT98" s="150"/>
      <c r="AU98" s="150"/>
      <c r="AV98" s="150"/>
      <c r="AW98" s="150"/>
      <c r="AX98" s="150"/>
      <c r="AY98" s="150"/>
      <c r="AZ98" s="150"/>
      <c r="BA98" s="150"/>
      <c r="BB98" s="150"/>
      <c r="BC98" s="150"/>
    </row>
    <row r="99" spans="2:55" s="148" customFormat="1">
      <c r="B99" s="151"/>
      <c r="C99" s="151"/>
      <c r="F99" s="150"/>
      <c r="G99" s="150"/>
      <c r="H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</row>
    <row r="100" spans="2:55" s="148" customFormat="1">
      <c r="B100" s="151"/>
      <c r="C100" s="151"/>
      <c r="F100" s="150"/>
      <c r="G100" s="150"/>
      <c r="H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50"/>
      <c r="AJ100" s="150"/>
      <c r="AK100" s="150"/>
      <c r="AL100" s="150"/>
      <c r="AM100" s="150"/>
      <c r="AN100" s="150"/>
      <c r="AO100" s="150"/>
      <c r="AP100" s="150"/>
      <c r="AQ100" s="150"/>
      <c r="AR100" s="150"/>
      <c r="AS100" s="150"/>
      <c r="AT100" s="150"/>
      <c r="AU100" s="150"/>
      <c r="AV100" s="150"/>
      <c r="AW100" s="150"/>
      <c r="AX100" s="150"/>
      <c r="AY100" s="150"/>
      <c r="AZ100" s="150"/>
      <c r="BA100" s="150"/>
      <c r="BB100" s="150"/>
      <c r="BC100" s="150"/>
    </row>
    <row r="101" spans="2:55" s="148" customFormat="1">
      <c r="B101" s="151"/>
      <c r="C101" s="151"/>
      <c r="F101" s="150"/>
      <c r="G101" s="150"/>
      <c r="H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</row>
    <row r="102" spans="2:55" s="148" customFormat="1">
      <c r="B102" s="151"/>
      <c r="C102" s="151"/>
      <c r="F102" s="150"/>
      <c r="G102" s="150"/>
      <c r="H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0"/>
      <c r="AJ102" s="150"/>
      <c r="AK102" s="150"/>
      <c r="AL102" s="150"/>
      <c r="AM102" s="150"/>
      <c r="AN102" s="150"/>
      <c r="AO102" s="150"/>
      <c r="AP102" s="150"/>
      <c r="AQ102" s="150"/>
      <c r="AR102" s="150"/>
      <c r="AS102" s="150"/>
      <c r="AT102" s="150"/>
      <c r="AU102" s="150"/>
      <c r="AV102" s="150"/>
      <c r="AW102" s="150"/>
      <c r="AX102" s="150"/>
      <c r="AY102" s="150"/>
      <c r="AZ102" s="150"/>
      <c r="BA102" s="150"/>
      <c r="BB102" s="150"/>
      <c r="BC102" s="150"/>
    </row>
    <row r="103" spans="2:55" s="148" customFormat="1">
      <c r="B103" s="151"/>
      <c r="C103" s="151"/>
      <c r="F103" s="150"/>
      <c r="G103" s="150"/>
      <c r="H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</row>
    <row r="104" spans="2:55" s="148" customFormat="1">
      <c r="B104" s="151"/>
      <c r="C104" s="151"/>
      <c r="F104" s="150"/>
      <c r="G104" s="150"/>
      <c r="H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0"/>
      <c r="AH104" s="150"/>
      <c r="AI104" s="150"/>
      <c r="AJ104" s="150"/>
      <c r="AK104" s="150"/>
      <c r="AL104" s="150"/>
      <c r="AM104" s="150"/>
      <c r="AN104" s="150"/>
      <c r="AO104" s="150"/>
      <c r="AP104" s="150"/>
      <c r="AQ104" s="150"/>
      <c r="AR104" s="150"/>
      <c r="AS104" s="150"/>
      <c r="AT104" s="150"/>
      <c r="AU104" s="150"/>
      <c r="AV104" s="150"/>
      <c r="AW104" s="150"/>
      <c r="AX104" s="150"/>
      <c r="AY104" s="150"/>
      <c r="AZ104" s="150"/>
      <c r="BA104" s="150"/>
      <c r="BB104" s="150"/>
      <c r="BC104" s="150"/>
    </row>
    <row r="105" spans="2:55" s="148" customFormat="1">
      <c r="B105" s="151"/>
      <c r="C105" s="151"/>
      <c r="F105" s="150"/>
      <c r="G105" s="150"/>
      <c r="H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  <c r="AY105" s="150"/>
      <c r="AZ105" s="150"/>
      <c r="BA105" s="150"/>
      <c r="BB105" s="150"/>
      <c r="BC105" s="150"/>
    </row>
    <row r="106" spans="2:55" s="148" customFormat="1">
      <c r="B106" s="151"/>
      <c r="C106" s="151"/>
      <c r="F106" s="150"/>
      <c r="G106" s="150"/>
      <c r="H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  <c r="AK106" s="150"/>
      <c r="AL106" s="150"/>
      <c r="AM106" s="150"/>
      <c r="AN106" s="150"/>
      <c r="AO106" s="150"/>
      <c r="AP106" s="150"/>
      <c r="AQ106" s="150"/>
      <c r="AR106" s="150"/>
      <c r="AS106" s="150"/>
      <c r="AT106" s="150"/>
      <c r="AU106" s="150"/>
      <c r="AV106" s="150"/>
      <c r="AW106" s="150"/>
      <c r="AX106" s="150"/>
      <c r="AY106" s="150"/>
      <c r="AZ106" s="150"/>
      <c r="BA106" s="150"/>
      <c r="BB106" s="150"/>
      <c r="BC106" s="150"/>
    </row>
    <row r="107" spans="2:55" s="148" customFormat="1">
      <c r="B107" s="151"/>
      <c r="C107" s="151"/>
      <c r="F107" s="150"/>
      <c r="G107" s="150"/>
      <c r="H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  <c r="AK107" s="150"/>
      <c r="AL107" s="150"/>
      <c r="AM107" s="150"/>
      <c r="AN107" s="150"/>
      <c r="AO107" s="150"/>
      <c r="AP107" s="150"/>
      <c r="AQ107" s="150"/>
      <c r="AR107" s="150"/>
      <c r="AS107" s="150"/>
      <c r="AT107" s="150"/>
      <c r="AU107" s="150"/>
      <c r="AV107" s="150"/>
      <c r="AW107" s="150"/>
      <c r="AX107" s="150"/>
      <c r="AY107" s="150"/>
      <c r="AZ107" s="150"/>
      <c r="BA107" s="150"/>
      <c r="BB107" s="150"/>
      <c r="BC107" s="150"/>
    </row>
    <row r="108" spans="2:55">
      <c r="F108" s="3"/>
      <c r="G108" s="3"/>
      <c r="H108" s="3"/>
    </row>
    <row r="109" spans="2:55">
      <c r="F109" s="3"/>
      <c r="G109" s="3"/>
      <c r="H109" s="3"/>
    </row>
    <row r="110" spans="2:55">
      <c r="F110" s="3"/>
      <c r="G110" s="3"/>
      <c r="H110" s="3"/>
    </row>
    <row r="111" spans="2:55">
      <c r="F111" s="3"/>
      <c r="G111" s="3"/>
      <c r="H111" s="3"/>
    </row>
    <row r="112" spans="2:55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</sheetData>
  <mergeCells count="1">
    <mergeCell ref="B6:I6"/>
  </mergeCells>
  <phoneticPr fontId="6" type="noConversion"/>
  <dataValidations count="1">
    <dataValidation allowBlank="1" showInputMessage="1" showErrorMessage="1" sqref="AH1:XFD2 D3:XFD1048576 C5:C1048576 R1 D1:Q2 S1:AF2 A1:A1048576 B1:B47 B50:B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8.570312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6.85546875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202</v>
      </c>
      <c r="C1" s="81" t="s" vm="1">
        <v>273</v>
      </c>
      <c r="R1"/>
      <c r="S1"/>
      <c r="T1"/>
    </row>
    <row r="2" spans="2:60">
      <c r="B2" s="57" t="s">
        <v>201</v>
      </c>
      <c r="C2" s="81" t="s">
        <v>274</v>
      </c>
      <c r="R2" s="164"/>
      <c r="S2" s="163"/>
      <c r="T2" s="163"/>
    </row>
    <row r="3" spans="2:60">
      <c r="B3" s="57" t="s">
        <v>203</v>
      </c>
      <c r="C3" s="81" t="s">
        <v>2383</v>
      </c>
    </row>
    <row r="4" spans="2:60">
      <c r="B4" s="57" t="s">
        <v>204</v>
      </c>
      <c r="C4" s="81">
        <v>17010</v>
      </c>
    </row>
    <row r="6" spans="2:60" ht="26.25" customHeight="1">
      <c r="B6" s="189" t="s">
        <v>238</v>
      </c>
      <c r="C6" s="190"/>
      <c r="D6" s="190"/>
      <c r="E6" s="190"/>
      <c r="F6" s="190"/>
      <c r="G6" s="190"/>
      <c r="H6" s="190"/>
      <c r="I6" s="190"/>
      <c r="J6" s="190"/>
      <c r="K6" s="191"/>
    </row>
    <row r="7" spans="2:60" s="3" customFormat="1" ht="66">
      <c r="B7" s="60" t="s">
        <v>139</v>
      </c>
      <c r="C7" s="60" t="s">
        <v>140</v>
      </c>
      <c r="D7" s="60" t="s">
        <v>15</v>
      </c>
      <c r="E7" s="60" t="s">
        <v>16</v>
      </c>
      <c r="F7" s="60" t="s">
        <v>70</v>
      </c>
      <c r="G7" s="60" t="s">
        <v>124</v>
      </c>
      <c r="H7" s="60" t="s">
        <v>67</v>
      </c>
      <c r="I7" s="60" t="s">
        <v>133</v>
      </c>
      <c r="J7" s="80" t="s">
        <v>205</v>
      </c>
      <c r="K7" s="60" t="s">
        <v>206</v>
      </c>
    </row>
    <row r="8" spans="2:60" s="3" customFormat="1" ht="21.75" customHeight="1">
      <c r="B8" s="16"/>
      <c r="C8" s="72"/>
      <c r="D8" s="17"/>
      <c r="E8" s="17"/>
      <c r="F8" s="17" t="s">
        <v>20</v>
      </c>
      <c r="G8" s="17"/>
      <c r="H8" s="17" t="s">
        <v>20</v>
      </c>
      <c r="I8" s="17" t="s">
        <v>23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2"/>
      <c r="C11" s="103"/>
      <c r="D11" s="103"/>
      <c r="E11" s="103"/>
      <c r="F11" s="103"/>
      <c r="G11" s="103"/>
      <c r="H11" s="103"/>
      <c r="I11" s="103"/>
      <c r="J11" s="103"/>
      <c r="K11" s="103"/>
    </row>
    <row r="12" spans="2:60"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3"/>
      <c r="C14" s="103"/>
      <c r="D14" s="103"/>
      <c r="E14" s="103"/>
      <c r="F14" s="103"/>
      <c r="G14" s="103"/>
      <c r="H14" s="103"/>
      <c r="I14" s="103"/>
      <c r="J14" s="103"/>
      <c r="K14" s="103"/>
    </row>
    <row r="15" spans="2:60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3"/>
      <c r="C17" s="103"/>
      <c r="D17" s="103"/>
      <c r="E17" s="103"/>
      <c r="F17" s="103"/>
      <c r="G17" s="103"/>
      <c r="H17" s="103"/>
      <c r="I17" s="103"/>
      <c r="J17" s="103"/>
      <c r="K17" s="103"/>
    </row>
    <row r="18" spans="2:11">
      <c r="B18" s="103"/>
      <c r="C18" s="103"/>
      <c r="D18" s="103"/>
      <c r="E18" s="103"/>
      <c r="F18" s="103"/>
      <c r="G18" s="103"/>
      <c r="H18" s="103"/>
      <c r="I18" s="103"/>
      <c r="J18" s="103"/>
      <c r="K18" s="103"/>
    </row>
    <row r="19" spans="2:11">
      <c r="B19" s="103"/>
      <c r="C19" s="103"/>
      <c r="D19" s="103"/>
      <c r="E19" s="103"/>
      <c r="F19" s="103"/>
      <c r="G19" s="103"/>
      <c r="H19" s="103"/>
      <c r="I19" s="103"/>
      <c r="J19" s="103"/>
      <c r="K19" s="103"/>
    </row>
    <row r="20" spans="2:11">
      <c r="B20" s="103"/>
      <c r="C20" s="103"/>
      <c r="D20" s="103"/>
      <c r="E20" s="103"/>
      <c r="F20" s="103"/>
      <c r="G20" s="103"/>
      <c r="H20" s="103"/>
      <c r="I20" s="103"/>
      <c r="J20" s="103"/>
      <c r="K20" s="103"/>
    </row>
    <row r="21" spans="2:11">
      <c r="B21" s="103"/>
      <c r="C21" s="103"/>
      <c r="D21" s="103"/>
      <c r="E21" s="103"/>
      <c r="F21" s="103"/>
      <c r="G21" s="103"/>
      <c r="H21" s="103"/>
      <c r="I21" s="103"/>
      <c r="J21" s="103"/>
      <c r="K21" s="103"/>
    </row>
    <row r="22" spans="2:11">
      <c r="B22" s="103"/>
      <c r="C22" s="103"/>
      <c r="D22" s="103"/>
      <c r="E22" s="103"/>
      <c r="F22" s="103"/>
      <c r="G22" s="103"/>
      <c r="H22" s="103"/>
      <c r="I22" s="103"/>
      <c r="J22" s="103"/>
      <c r="K22" s="103"/>
    </row>
    <row r="23" spans="2:11">
      <c r="B23" s="103"/>
      <c r="C23" s="103"/>
      <c r="D23" s="103"/>
      <c r="E23" s="103"/>
      <c r="F23" s="103"/>
      <c r="G23" s="103"/>
      <c r="H23" s="103"/>
      <c r="I23" s="103"/>
      <c r="J23" s="103"/>
      <c r="K23" s="103"/>
    </row>
    <row r="24" spans="2:11">
      <c r="B24" s="103"/>
      <c r="C24" s="103"/>
      <c r="D24" s="103"/>
      <c r="E24" s="103"/>
      <c r="F24" s="103"/>
      <c r="G24" s="103"/>
      <c r="H24" s="103"/>
      <c r="I24" s="103"/>
      <c r="J24" s="103"/>
      <c r="K24" s="103"/>
    </row>
    <row r="25" spans="2:11">
      <c r="B25" s="103"/>
      <c r="C25" s="103"/>
      <c r="D25" s="103"/>
      <c r="E25" s="103"/>
      <c r="F25" s="103"/>
      <c r="G25" s="103"/>
      <c r="H25" s="103"/>
      <c r="I25" s="103"/>
      <c r="J25" s="103"/>
      <c r="K25" s="103"/>
    </row>
    <row r="26" spans="2:11">
      <c r="B26" s="103"/>
      <c r="C26" s="103"/>
      <c r="D26" s="103"/>
      <c r="E26" s="103"/>
      <c r="F26" s="103"/>
      <c r="G26" s="103"/>
      <c r="H26" s="103"/>
      <c r="I26" s="103"/>
      <c r="J26" s="103"/>
      <c r="K26" s="103"/>
    </row>
    <row r="27" spans="2:11">
      <c r="B27" s="103"/>
      <c r="C27" s="103"/>
      <c r="D27" s="103"/>
      <c r="E27" s="103"/>
      <c r="F27" s="103"/>
      <c r="G27" s="103"/>
      <c r="H27" s="103"/>
      <c r="I27" s="103"/>
      <c r="J27" s="103"/>
      <c r="K27" s="103"/>
    </row>
    <row r="28" spans="2:11">
      <c r="B28" s="103"/>
      <c r="C28" s="103"/>
      <c r="D28" s="103"/>
      <c r="E28" s="103"/>
      <c r="F28" s="103"/>
      <c r="G28" s="103"/>
      <c r="H28" s="103"/>
      <c r="I28" s="103"/>
      <c r="J28" s="103"/>
      <c r="K28" s="103"/>
    </row>
    <row r="29" spans="2:11">
      <c r="B29" s="103"/>
      <c r="C29" s="103"/>
      <c r="D29" s="103"/>
      <c r="E29" s="103"/>
      <c r="F29" s="103"/>
      <c r="G29" s="103"/>
      <c r="H29" s="103"/>
      <c r="I29" s="103"/>
      <c r="J29" s="103"/>
      <c r="K29" s="103"/>
    </row>
    <row r="30" spans="2:11">
      <c r="B30" s="103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2:11"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2:1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  <row r="38" spans="2:11">
      <c r="B38" s="103"/>
      <c r="C38" s="103"/>
      <c r="D38" s="103"/>
      <c r="E38" s="103"/>
      <c r="F38" s="103"/>
      <c r="G38" s="103"/>
      <c r="H38" s="103"/>
      <c r="I38" s="103"/>
      <c r="J38" s="103"/>
      <c r="K38" s="103"/>
    </row>
    <row r="39" spans="2:11">
      <c r="B39" s="103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2:1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2:1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2:1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2:11">
      <c r="B43" s="103"/>
      <c r="C43" s="103"/>
      <c r="D43" s="103"/>
      <c r="E43" s="103"/>
      <c r="F43" s="103"/>
      <c r="G43" s="103"/>
      <c r="H43" s="103"/>
      <c r="I43" s="103"/>
      <c r="J43" s="103"/>
      <c r="K43" s="103"/>
    </row>
    <row r="44" spans="2:11">
      <c r="B44" s="103"/>
      <c r="C44" s="103"/>
      <c r="D44" s="103"/>
      <c r="E44" s="103"/>
      <c r="F44" s="103"/>
      <c r="G44" s="103"/>
      <c r="H44" s="103"/>
      <c r="I44" s="103"/>
      <c r="J44" s="103"/>
      <c r="K44" s="103"/>
    </row>
    <row r="45" spans="2:11">
      <c r="B45" s="103"/>
      <c r="C45" s="103"/>
      <c r="D45" s="103"/>
      <c r="E45" s="103"/>
      <c r="F45" s="103"/>
      <c r="G45" s="103"/>
      <c r="H45" s="103"/>
      <c r="I45" s="103"/>
      <c r="J45" s="103"/>
      <c r="K45" s="103"/>
    </row>
    <row r="46" spans="2:11">
      <c r="B46" s="103"/>
      <c r="C46" s="103"/>
      <c r="D46" s="103"/>
      <c r="E46" s="103"/>
      <c r="F46" s="103"/>
      <c r="G46" s="103"/>
      <c r="H46" s="103"/>
      <c r="I46" s="103"/>
      <c r="J46" s="103"/>
      <c r="K46" s="103"/>
    </row>
    <row r="47" spans="2:11">
      <c r="B47" s="103"/>
      <c r="C47" s="103"/>
      <c r="D47" s="103"/>
      <c r="E47" s="103"/>
      <c r="F47" s="103"/>
      <c r="G47" s="103"/>
      <c r="H47" s="103"/>
      <c r="I47" s="103"/>
      <c r="J47" s="103"/>
      <c r="K47" s="103"/>
    </row>
    <row r="48" spans="2:11">
      <c r="B48" s="103"/>
      <c r="C48" s="103"/>
      <c r="D48" s="103"/>
      <c r="E48" s="103"/>
      <c r="F48" s="103"/>
      <c r="G48" s="103"/>
      <c r="H48" s="103"/>
      <c r="I48" s="103"/>
      <c r="J48" s="103"/>
      <c r="K48" s="103"/>
    </row>
    <row r="49" spans="2:11">
      <c r="B49" s="103"/>
      <c r="C49" s="103"/>
      <c r="D49" s="103"/>
      <c r="E49" s="103"/>
      <c r="F49" s="103"/>
      <c r="G49" s="103"/>
      <c r="H49" s="103"/>
      <c r="I49" s="103"/>
      <c r="J49" s="103"/>
      <c r="K49" s="103"/>
    </row>
    <row r="50" spans="2:11">
      <c r="B50" s="103"/>
      <c r="C50" s="103"/>
      <c r="D50" s="103"/>
      <c r="E50" s="103"/>
      <c r="F50" s="103"/>
      <c r="G50" s="103"/>
      <c r="H50" s="103"/>
      <c r="I50" s="103"/>
      <c r="J50" s="103"/>
      <c r="K50" s="103"/>
    </row>
    <row r="51" spans="2:11">
      <c r="B51" s="103"/>
      <c r="C51" s="103"/>
      <c r="D51" s="103"/>
      <c r="E51" s="103"/>
      <c r="F51" s="103"/>
      <c r="G51" s="103"/>
      <c r="H51" s="103"/>
      <c r="I51" s="103"/>
      <c r="J51" s="103"/>
      <c r="K51" s="103"/>
    </row>
    <row r="52" spans="2:11">
      <c r="B52" s="103"/>
      <c r="C52" s="103"/>
      <c r="D52" s="103"/>
      <c r="E52" s="103"/>
      <c r="F52" s="103"/>
      <c r="G52" s="103"/>
      <c r="H52" s="103"/>
      <c r="I52" s="103"/>
      <c r="J52" s="103"/>
      <c r="K52" s="103"/>
    </row>
    <row r="53" spans="2:11">
      <c r="B53" s="103"/>
      <c r="C53" s="103"/>
      <c r="D53" s="103"/>
      <c r="E53" s="103"/>
      <c r="F53" s="103"/>
      <c r="G53" s="103"/>
      <c r="H53" s="103"/>
      <c r="I53" s="103"/>
      <c r="J53" s="103"/>
      <c r="K53" s="103"/>
    </row>
    <row r="54" spans="2:11">
      <c r="B54" s="103"/>
      <c r="C54" s="103"/>
      <c r="D54" s="103"/>
      <c r="E54" s="103"/>
      <c r="F54" s="103"/>
      <c r="G54" s="103"/>
      <c r="H54" s="103"/>
      <c r="I54" s="103"/>
      <c r="J54" s="103"/>
      <c r="K54" s="103"/>
    </row>
    <row r="55" spans="2:11">
      <c r="B55" s="103"/>
      <c r="C55" s="103"/>
      <c r="D55" s="103"/>
      <c r="E55" s="103"/>
      <c r="F55" s="103"/>
      <c r="G55" s="103"/>
      <c r="H55" s="103"/>
      <c r="I55" s="103"/>
      <c r="J55" s="103"/>
      <c r="K55" s="103"/>
    </row>
    <row r="56" spans="2:11">
      <c r="B56" s="103"/>
      <c r="C56" s="103"/>
      <c r="D56" s="103"/>
      <c r="E56" s="103"/>
      <c r="F56" s="103"/>
      <c r="G56" s="103"/>
      <c r="H56" s="103"/>
      <c r="I56" s="103"/>
      <c r="J56" s="103"/>
      <c r="K56" s="103"/>
    </row>
    <row r="57" spans="2:11">
      <c r="B57" s="103"/>
      <c r="C57" s="103"/>
      <c r="D57" s="103"/>
      <c r="E57" s="103"/>
      <c r="F57" s="103"/>
      <c r="G57" s="103"/>
      <c r="H57" s="103"/>
      <c r="I57" s="103"/>
      <c r="J57" s="103"/>
      <c r="K57" s="103"/>
    </row>
    <row r="58" spans="2:11">
      <c r="B58" s="103"/>
      <c r="C58" s="103"/>
      <c r="D58" s="103"/>
      <c r="E58" s="103"/>
      <c r="F58" s="103"/>
      <c r="G58" s="103"/>
      <c r="H58" s="103"/>
      <c r="I58" s="103"/>
      <c r="J58" s="103"/>
      <c r="K58" s="103"/>
    </row>
    <row r="59" spans="2:11">
      <c r="B59" s="103"/>
      <c r="C59" s="103"/>
      <c r="D59" s="103"/>
      <c r="E59" s="103"/>
      <c r="F59" s="103"/>
      <c r="G59" s="103"/>
      <c r="H59" s="103"/>
      <c r="I59" s="103"/>
      <c r="J59" s="103"/>
      <c r="K59" s="103"/>
    </row>
    <row r="60" spans="2:11">
      <c r="B60" s="103"/>
      <c r="C60" s="103"/>
      <c r="D60" s="103"/>
      <c r="E60" s="103"/>
      <c r="F60" s="103"/>
      <c r="G60" s="103"/>
      <c r="H60" s="103"/>
      <c r="I60" s="103"/>
      <c r="J60" s="103"/>
      <c r="K60" s="103"/>
    </row>
    <row r="61" spans="2:11">
      <c r="B61" s="103"/>
      <c r="C61" s="103"/>
      <c r="D61" s="103"/>
      <c r="E61" s="103"/>
      <c r="F61" s="103"/>
      <c r="G61" s="103"/>
      <c r="H61" s="103"/>
      <c r="I61" s="103"/>
      <c r="J61" s="103"/>
      <c r="K61" s="103"/>
    </row>
    <row r="62" spans="2:11">
      <c r="B62" s="103"/>
      <c r="C62" s="103"/>
      <c r="D62" s="103"/>
      <c r="E62" s="103"/>
      <c r="F62" s="103"/>
      <c r="G62" s="103"/>
      <c r="H62" s="103"/>
      <c r="I62" s="103"/>
      <c r="J62" s="103"/>
      <c r="K62" s="103"/>
    </row>
    <row r="63" spans="2:11"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2:11">
      <c r="B64" s="103"/>
      <c r="C64" s="103"/>
      <c r="D64" s="103"/>
      <c r="E64" s="103"/>
      <c r="F64" s="103"/>
      <c r="G64" s="103"/>
      <c r="H64" s="103"/>
      <c r="I64" s="103"/>
      <c r="J64" s="103"/>
      <c r="K64" s="103"/>
    </row>
    <row r="65" spans="2:11">
      <c r="B65" s="103"/>
      <c r="C65" s="103"/>
      <c r="D65" s="103"/>
      <c r="E65" s="103"/>
      <c r="F65" s="103"/>
      <c r="G65" s="103"/>
      <c r="H65" s="103"/>
      <c r="I65" s="103"/>
      <c r="J65" s="103"/>
      <c r="K65" s="103"/>
    </row>
    <row r="66" spans="2:11">
      <c r="B66" s="103"/>
      <c r="C66" s="103"/>
      <c r="D66" s="103"/>
      <c r="E66" s="103"/>
      <c r="F66" s="103"/>
      <c r="G66" s="103"/>
      <c r="H66" s="103"/>
      <c r="I66" s="103"/>
      <c r="J66" s="103"/>
      <c r="K66" s="103"/>
    </row>
    <row r="67" spans="2:11">
      <c r="B67" s="103"/>
      <c r="C67" s="103"/>
      <c r="D67" s="103"/>
      <c r="E67" s="103"/>
      <c r="F67" s="103"/>
      <c r="G67" s="103"/>
      <c r="H67" s="103"/>
      <c r="I67" s="103"/>
      <c r="J67" s="103"/>
      <c r="K67" s="103"/>
    </row>
    <row r="68" spans="2:11">
      <c r="B68" s="103"/>
      <c r="C68" s="103"/>
      <c r="D68" s="103"/>
      <c r="E68" s="103"/>
      <c r="F68" s="103"/>
      <c r="G68" s="103"/>
      <c r="H68" s="103"/>
      <c r="I68" s="103"/>
      <c r="J68" s="103"/>
      <c r="K68" s="103"/>
    </row>
    <row r="69" spans="2:11">
      <c r="B69" s="103"/>
      <c r="C69" s="103"/>
      <c r="D69" s="103"/>
      <c r="E69" s="103"/>
      <c r="F69" s="103"/>
      <c r="G69" s="103"/>
      <c r="H69" s="103"/>
      <c r="I69" s="103"/>
      <c r="J69" s="103"/>
      <c r="K69" s="103"/>
    </row>
    <row r="70" spans="2:11">
      <c r="B70" s="103"/>
      <c r="C70" s="103"/>
      <c r="D70" s="103"/>
      <c r="E70" s="103"/>
      <c r="F70" s="103"/>
      <c r="G70" s="103"/>
      <c r="H70" s="103"/>
      <c r="I70" s="103"/>
      <c r="J70" s="103"/>
      <c r="K70" s="103"/>
    </row>
    <row r="71" spans="2:11">
      <c r="B71" s="103"/>
      <c r="C71" s="103"/>
      <c r="D71" s="103"/>
      <c r="E71" s="103"/>
      <c r="F71" s="103"/>
      <c r="G71" s="103"/>
      <c r="H71" s="103"/>
      <c r="I71" s="103"/>
      <c r="J71" s="103"/>
      <c r="K71" s="103"/>
    </row>
    <row r="72" spans="2:11">
      <c r="B72" s="103"/>
      <c r="C72" s="103"/>
      <c r="D72" s="103"/>
      <c r="E72" s="103"/>
      <c r="F72" s="103"/>
      <c r="G72" s="103"/>
      <c r="H72" s="103"/>
      <c r="I72" s="103"/>
      <c r="J72" s="103"/>
      <c r="K72" s="103"/>
    </row>
    <row r="73" spans="2:11">
      <c r="B73" s="103"/>
      <c r="C73" s="103"/>
      <c r="D73" s="103"/>
      <c r="E73" s="103"/>
      <c r="F73" s="103"/>
      <c r="G73" s="103"/>
      <c r="H73" s="103"/>
      <c r="I73" s="103"/>
      <c r="J73" s="103"/>
      <c r="K73" s="103"/>
    </row>
    <row r="74" spans="2:11">
      <c r="B74" s="103"/>
      <c r="C74" s="103"/>
      <c r="D74" s="103"/>
      <c r="E74" s="103"/>
      <c r="F74" s="103"/>
      <c r="G74" s="103"/>
      <c r="H74" s="103"/>
      <c r="I74" s="103"/>
      <c r="J74" s="103"/>
      <c r="K74" s="103"/>
    </row>
    <row r="75" spans="2:11">
      <c r="B75" s="103"/>
      <c r="C75" s="103"/>
      <c r="D75" s="103"/>
      <c r="E75" s="103"/>
      <c r="F75" s="103"/>
      <c r="G75" s="103"/>
      <c r="H75" s="103"/>
      <c r="I75" s="103"/>
      <c r="J75" s="103"/>
      <c r="K75" s="103"/>
    </row>
    <row r="76" spans="2:11">
      <c r="B76" s="103"/>
      <c r="C76" s="103"/>
      <c r="D76" s="103"/>
      <c r="E76" s="103"/>
      <c r="F76" s="103"/>
      <c r="G76" s="103"/>
      <c r="H76" s="103"/>
      <c r="I76" s="103"/>
      <c r="J76" s="103"/>
      <c r="K76" s="103"/>
    </row>
    <row r="77" spans="2:11">
      <c r="B77" s="103"/>
      <c r="C77" s="103"/>
      <c r="D77" s="103"/>
      <c r="E77" s="103"/>
      <c r="F77" s="103"/>
      <c r="G77" s="103"/>
      <c r="H77" s="103"/>
      <c r="I77" s="103"/>
      <c r="J77" s="103"/>
      <c r="K77" s="103"/>
    </row>
    <row r="78" spans="2:11">
      <c r="B78" s="103"/>
      <c r="C78" s="103"/>
      <c r="D78" s="103"/>
      <c r="E78" s="103"/>
      <c r="F78" s="103"/>
      <c r="G78" s="103"/>
      <c r="H78" s="103"/>
      <c r="I78" s="103"/>
      <c r="J78" s="103"/>
      <c r="K78" s="103"/>
    </row>
    <row r="79" spans="2:11">
      <c r="B79" s="103"/>
      <c r="C79" s="103"/>
      <c r="D79" s="103"/>
      <c r="E79" s="103"/>
      <c r="F79" s="103"/>
      <c r="G79" s="103"/>
      <c r="H79" s="103"/>
      <c r="I79" s="103"/>
      <c r="J79" s="103"/>
      <c r="K79" s="103"/>
    </row>
    <row r="80" spans="2:11">
      <c r="B80" s="103"/>
      <c r="C80" s="103"/>
      <c r="D80" s="103"/>
      <c r="E80" s="103"/>
      <c r="F80" s="103"/>
      <c r="G80" s="103"/>
      <c r="H80" s="103"/>
      <c r="I80" s="103"/>
      <c r="J80" s="103"/>
      <c r="K80" s="103"/>
    </row>
    <row r="81" spans="2:11">
      <c r="B81" s="103"/>
      <c r="C81" s="103"/>
      <c r="D81" s="103"/>
      <c r="E81" s="103"/>
      <c r="F81" s="103"/>
      <c r="G81" s="103"/>
      <c r="H81" s="103"/>
      <c r="I81" s="103"/>
      <c r="J81" s="103"/>
      <c r="K81" s="103"/>
    </row>
    <row r="82" spans="2:11">
      <c r="B82" s="103"/>
      <c r="C82" s="103"/>
      <c r="D82" s="103"/>
      <c r="E82" s="103"/>
      <c r="F82" s="103"/>
      <c r="G82" s="103"/>
      <c r="H82" s="103"/>
      <c r="I82" s="103"/>
      <c r="J82" s="103"/>
      <c r="K82" s="103"/>
    </row>
    <row r="83" spans="2:11">
      <c r="B83" s="103"/>
      <c r="C83" s="103"/>
      <c r="D83" s="103"/>
      <c r="E83" s="103"/>
      <c r="F83" s="103"/>
      <c r="G83" s="103"/>
      <c r="H83" s="103"/>
      <c r="I83" s="103"/>
      <c r="J83" s="103"/>
      <c r="K83" s="103"/>
    </row>
    <row r="84" spans="2:11">
      <c r="B84" s="103"/>
      <c r="C84" s="103"/>
      <c r="D84" s="103"/>
      <c r="E84" s="103"/>
      <c r="F84" s="103"/>
      <c r="G84" s="103"/>
      <c r="H84" s="103"/>
      <c r="I84" s="103"/>
      <c r="J84" s="103"/>
      <c r="K84" s="103"/>
    </row>
    <row r="85" spans="2:11">
      <c r="B85" s="103"/>
      <c r="C85" s="103"/>
      <c r="D85" s="103"/>
      <c r="E85" s="103"/>
      <c r="F85" s="103"/>
      <c r="G85" s="103"/>
      <c r="H85" s="103"/>
      <c r="I85" s="103"/>
      <c r="J85" s="103"/>
      <c r="K85" s="103"/>
    </row>
    <row r="86" spans="2:11">
      <c r="B86" s="103"/>
      <c r="C86" s="103"/>
      <c r="D86" s="103"/>
      <c r="E86" s="103"/>
      <c r="F86" s="103"/>
      <c r="G86" s="103"/>
      <c r="H86" s="103"/>
      <c r="I86" s="103"/>
      <c r="J86" s="103"/>
      <c r="K86" s="103"/>
    </row>
    <row r="87" spans="2:11">
      <c r="B87" s="103"/>
      <c r="C87" s="103"/>
      <c r="D87" s="103"/>
      <c r="E87" s="103"/>
      <c r="F87" s="103"/>
      <c r="G87" s="103"/>
      <c r="H87" s="103"/>
      <c r="I87" s="103"/>
      <c r="J87" s="103"/>
      <c r="K87" s="103"/>
    </row>
    <row r="88" spans="2:11">
      <c r="B88" s="103"/>
      <c r="C88" s="103"/>
      <c r="D88" s="103"/>
      <c r="E88" s="103"/>
      <c r="F88" s="103"/>
      <c r="G88" s="103"/>
      <c r="H88" s="103"/>
      <c r="I88" s="103"/>
      <c r="J88" s="103"/>
      <c r="K88" s="103"/>
    </row>
    <row r="89" spans="2:11">
      <c r="B89" s="103"/>
      <c r="C89" s="103"/>
      <c r="D89" s="103"/>
      <c r="E89" s="103"/>
      <c r="F89" s="103"/>
      <c r="G89" s="103"/>
      <c r="H89" s="103"/>
      <c r="I89" s="103"/>
      <c r="J89" s="103"/>
      <c r="K89" s="103"/>
    </row>
    <row r="90" spans="2:11">
      <c r="B90" s="103"/>
      <c r="C90" s="103"/>
      <c r="D90" s="103"/>
      <c r="E90" s="103"/>
      <c r="F90" s="103"/>
      <c r="G90" s="103"/>
      <c r="H90" s="103"/>
      <c r="I90" s="103"/>
      <c r="J90" s="103"/>
      <c r="K90" s="103"/>
    </row>
    <row r="91" spans="2:11">
      <c r="B91" s="103"/>
      <c r="C91" s="103"/>
      <c r="D91" s="103"/>
      <c r="E91" s="103"/>
      <c r="F91" s="103"/>
      <c r="G91" s="103"/>
      <c r="H91" s="103"/>
      <c r="I91" s="103"/>
      <c r="J91" s="103"/>
      <c r="K91" s="103"/>
    </row>
    <row r="92" spans="2:11">
      <c r="B92" s="103"/>
      <c r="C92" s="103"/>
      <c r="D92" s="103"/>
      <c r="E92" s="103"/>
      <c r="F92" s="103"/>
      <c r="G92" s="103"/>
      <c r="H92" s="103"/>
      <c r="I92" s="103"/>
      <c r="J92" s="103"/>
      <c r="K92" s="103"/>
    </row>
    <row r="93" spans="2:11">
      <c r="B93" s="103"/>
      <c r="C93" s="103"/>
      <c r="D93" s="103"/>
      <c r="E93" s="103"/>
      <c r="F93" s="103"/>
      <c r="G93" s="103"/>
      <c r="H93" s="103"/>
      <c r="I93" s="103"/>
      <c r="J93" s="103"/>
      <c r="K93" s="103"/>
    </row>
    <row r="94" spans="2:11">
      <c r="B94" s="103"/>
      <c r="C94" s="103"/>
      <c r="D94" s="103"/>
      <c r="E94" s="103"/>
      <c r="F94" s="103"/>
      <c r="G94" s="103"/>
      <c r="H94" s="103"/>
      <c r="I94" s="103"/>
      <c r="J94" s="103"/>
      <c r="K94" s="103"/>
    </row>
    <row r="95" spans="2:11">
      <c r="B95" s="103"/>
      <c r="C95" s="103"/>
      <c r="D95" s="103"/>
      <c r="E95" s="103"/>
      <c r="F95" s="103"/>
      <c r="G95" s="103"/>
      <c r="H95" s="103"/>
      <c r="I95" s="103"/>
      <c r="J95" s="103"/>
      <c r="K95" s="103"/>
    </row>
    <row r="96" spans="2:11">
      <c r="B96" s="103"/>
      <c r="C96" s="103"/>
      <c r="D96" s="103"/>
      <c r="E96" s="103"/>
      <c r="F96" s="103"/>
      <c r="G96" s="103"/>
      <c r="H96" s="103"/>
      <c r="I96" s="103"/>
      <c r="J96" s="103"/>
      <c r="K96" s="103"/>
    </row>
    <row r="97" spans="2:11">
      <c r="B97" s="103"/>
      <c r="C97" s="103"/>
      <c r="D97" s="103"/>
      <c r="E97" s="103"/>
      <c r="F97" s="103"/>
      <c r="G97" s="103"/>
      <c r="H97" s="103"/>
      <c r="I97" s="103"/>
      <c r="J97" s="103"/>
      <c r="K97" s="103"/>
    </row>
    <row r="98" spans="2:11">
      <c r="B98" s="103"/>
      <c r="C98" s="103"/>
      <c r="D98" s="103"/>
      <c r="E98" s="103"/>
      <c r="F98" s="103"/>
      <c r="G98" s="103"/>
      <c r="H98" s="103"/>
      <c r="I98" s="103"/>
      <c r="J98" s="103"/>
      <c r="K98" s="103"/>
    </row>
    <row r="99" spans="2:11">
      <c r="B99" s="103"/>
      <c r="C99" s="103"/>
      <c r="D99" s="103"/>
      <c r="E99" s="103"/>
      <c r="F99" s="103"/>
      <c r="G99" s="103"/>
      <c r="H99" s="103"/>
      <c r="I99" s="103"/>
      <c r="J99" s="103"/>
      <c r="K99" s="103"/>
    </row>
    <row r="100" spans="2:11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</row>
    <row r="101" spans="2:11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</row>
    <row r="102" spans="2:11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</row>
    <row r="103" spans="2:11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</row>
    <row r="104" spans="2:11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</row>
    <row r="105" spans="2:11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</row>
    <row r="106" spans="2:11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</row>
    <row r="107" spans="2:11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</row>
    <row r="108" spans="2:11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</row>
    <row r="109" spans="2:11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mergeCells count="1">
    <mergeCell ref="B6:K6"/>
  </mergeCells>
  <dataValidations count="1">
    <dataValidation allowBlank="1" showInputMessage="1" showErrorMessage="1" sqref="C5:C1048576 A1:B1048576 D3:XFD1048576 AH1:XFD2 D1:Q2 S1:AF2 R1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 enableFormatConditionsCalculation="0">
    <tabColor indexed="52"/>
    <pageSetUpPr fitToPage="1"/>
  </sheetPr>
  <dimension ref="B1:BH613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7.28515625" style="2" bestFit="1" customWidth="1"/>
    <col min="3" max="3" width="14.42578125" style="1" customWidth="1"/>
    <col min="4" max="4" width="6.7109375" style="1" customWidth="1"/>
    <col min="5" max="5" width="9" style="1" bestFit="1" customWidth="1"/>
    <col min="6" max="6" width="9" style="1" customWidth="1"/>
    <col min="7" max="7" width="6.5703125" style="1" customWidth="1"/>
    <col min="8" max="8" width="7.5703125" style="1" customWidth="1"/>
    <col min="9" max="9" width="6.85546875" style="1" bestFit="1" customWidth="1"/>
    <col min="10" max="10" width="10.140625" style="1" customWidth="1"/>
    <col min="11" max="11" width="10.710937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202</v>
      </c>
      <c r="C1" s="81" t="s" vm="1">
        <v>273</v>
      </c>
      <c r="R1"/>
      <c r="S1"/>
      <c r="T1"/>
    </row>
    <row r="2" spans="2:60">
      <c r="B2" s="57" t="s">
        <v>201</v>
      </c>
      <c r="C2" s="81" t="s">
        <v>274</v>
      </c>
      <c r="R2" s="164"/>
      <c r="S2" s="163"/>
      <c r="T2" s="163"/>
    </row>
    <row r="3" spans="2:60">
      <c r="B3" s="57" t="s">
        <v>203</v>
      </c>
      <c r="C3" s="81" t="s">
        <v>2383</v>
      </c>
    </row>
    <row r="4" spans="2:60">
      <c r="B4" s="57" t="s">
        <v>204</v>
      </c>
      <c r="C4" s="81">
        <v>17010</v>
      </c>
    </row>
    <row r="6" spans="2:60" ht="26.25" customHeight="1">
      <c r="B6" s="189" t="s">
        <v>239</v>
      </c>
      <c r="C6" s="190"/>
      <c r="D6" s="190"/>
      <c r="E6" s="190"/>
      <c r="F6" s="190"/>
      <c r="G6" s="190"/>
      <c r="H6" s="190"/>
      <c r="I6" s="190"/>
      <c r="J6" s="190"/>
      <c r="K6" s="191"/>
    </row>
    <row r="7" spans="2:60" s="3" customFormat="1" ht="63">
      <c r="B7" s="60" t="s">
        <v>139</v>
      </c>
      <c r="C7" s="79" t="s">
        <v>272</v>
      </c>
      <c r="D7" s="62" t="s">
        <v>15</v>
      </c>
      <c r="E7" s="62" t="s">
        <v>16</v>
      </c>
      <c r="F7" s="62" t="s">
        <v>70</v>
      </c>
      <c r="G7" s="62" t="s">
        <v>124</v>
      </c>
      <c r="H7" s="62" t="s">
        <v>67</v>
      </c>
      <c r="I7" s="62" t="s">
        <v>133</v>
      </c>
      <c r="J7" s="79" t="s">
        <v>205</v>
      </c>
      <c r="K7" s="64" t="s">
        <v>206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23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21" t="s">
        <v>2447</v>
      </c>
      <c r="C10" s="103"/>
      <c r="D10" s="103"/>
      <c r="E10" s="103"/>
      <c r="F10" s="103"/>
      <c r="G10" s="103"/>
      <c r="H10" s="134">
        <v>0</v>
      </c>
      <c r="I10" s="133">
        <v>0</v>
      </c>
      <c r="J10" s="134">
        <v>1</v>
      </c>
      <c r="K10" s="168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>
      <c r="B11" s="84" t="s">
        <v>263</v>
      </c>
      <c r="C11" s="103"/>
      <c r="D11" s="103"/>
      <c r="E11" s="103"/>
      <c r="F11" s="103"/>
      <c r="G11" s="103"/>
      <c r="H11" s="134">
        <v>0</v>
      </c>
      <c r="I11" s="133">
        <v>0</v>
      </c>
      <c r="J11" s="134">
        <v>1</v>
      </c>
      <c r="K11" s="168">
        <v>0</v>
      </c>
    </row>
    <row r="12" spans="2:60">
      <c r="B12" s="90" t="s">
        <v>1765</v>
      </c>
      <c r="C12" s="87" t="s">
        <v>1766</v>
      </c>
      <c r="D12" s="87" t="s">
        <v>727</v>
      </c>
      <c r="E12" s="103"/>
      <c r="F12" s="101">
        <v>0</v>
      </c>
      <c r="G12" s="103" t="s">
        <v>278</v>
      </c>
      <c r="H12" s="98">
        <v>0</v>
      </c>
      <c r="I12" s="99">
        <v>0</v>
      </c>
      <c r="J12" s="98">
        <v>1</v>
      </c>
      <c r="K12" s="101">
        <v>0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3"/>
      <c r="C14" s="103"/>
      <c r="D14" s="103"/>
      <c r="E14" s="103"/>
      <c r="F14" s="103"/>
      <c r="G14" s="103"/>
      <c r="H14" s="103"/>
      <c r="I14" s="103"/>
      <c r="J14" s="103"/>
      <c r="K14" s="103"/>
    </row>
    <row r="15" spans="2:60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3"/>
      <c r="C17" s="103"/>
      <c r="D17" s="103"/>
      <c r="E17" s="103"/>
      <c r="F17" s="103"/>
      <c r="G17" s="103"/>
      <c r="H17" s="103"/>
      <c r="I17" s="103"/>
      <c r="J17" s="103"/>
      <c r="K17" s="103"/>
    </row>
    <row r="18" spans="2:11">
      <c r="B18" s="103"/>
      <c r="C18" s="103"/>
      <c r="D18" s="103"/>
      <c r="E18" s="103"/>
      <c r="F18" s="103"/>
      <c r="G18" s="103"/>
      <c r="H18" s="103"/>
      <c r="I18" s="103"/>
      <c r="J18" s="103"/>
      <c r="K18" s="103"/>
    </row>
    <row r="19" spans="2:11">
      <c r="B19" s="103"/>
      <c r="C19" s="103"/>
      <c r="D19" s="103"/>
      <c r="E19" s="103"/>
      <c r="F19" s="103"/>
      <c r="G19" s="103"/>
      <c r="H19" s="103"/>
      <c r="I19" s="103"/>
      <c r="J19" s="103"/>
      <c r="K19" s="103"/>
    </row>
    <row r="20" spans="2:11">
      <c r="B20" s="103"/>
      <c r="C20" s="103"/>
      <c r="D20" s="103"/>
      <c r="E20" s="103"/>
      <c r="F20" s="103"/>
      <c r="G20" s="103"/>
      <c r="H20" s="103"/>
      <c r="I20" s="103"/>
      <c r="J20" s="103"/>
      <c r="K20" s="103"/>
    </row>
    <row r="21" spans="2:11">
      <c r="B21" s="103"/>
      <c r="C21" s="103"/>
      <c r="D21" s="103"/>
      <c r="E21" s="103"/>
      <c r="F21" s="103"/>
      <c r="G21" s="103"/>
      <c r="H21" s="103"/>
      <c r="I21" s="103"/>
      <c r="J21" s="103"/>
      <c r="K21" s="103"/>
    </row>
    <row r="22" spans="2:11">
      <c r="B22" s="103"/>
      <c r="C22" s="103"/>
      <c r="D22" s="103"/>
      <c r="E22" s="103"/>
      <c r="F22" s="103"/>
      <c r="G22" s="103"/>
      <c r="H22" s="103"/>
      <c r="I22" s="103"/>
      <c r="J22" s="103"/>
      <c r="K22" s="103"/>
    </row>
    <row r="23" spans="2:11">
      <c r="B23" s="103"/>
      <c r="C23" s="103"/>
      <c r="D23" s="103"/>
      <c r="E23" s="103"/>
      <c r="F23" s="103"/>
      <c r="G23" s="103"/>
      <c r="H23" s="103"/>
      <c r="I23" s="103"/>
      <c r="J23" s="103"/>
      <c r="K23" s="103"/>
    </row>
    <row r="24" spans="2:11">
      <c r="B24" s="103"/>
      <c r="C24" s="103"/>
      <c r="D24" s="103"/>
      <c r="E24" s="103"/>
      <c r="F24" s="103"/>
      <c r="G24" s="103"/>
      <c r="H24" s="103"/>
      <c r="I24" s="103"/>
      <c r="J24" s="103"/>
      <c r="K24" s="103"/>
    </row>
    <row r="25" spans="2:11">
      <c r="B25" s="103"/>
      <c r="C25" s="103"/>
      <c r="D25" s="103"/>
      <c r="E25" s="103"/>
      <c r="F25" s="103"/>
      <c r="G25" s="103"/>
      <c r="H25" s="103"/>
      <c r="I25" s="103"/>
      <c r="J25" s="103"/>
      <c r="K25" s="103"/>
    </row>
    <row r="26" spans="2:11">
      <c r="B26" s="103"/>
      <c r="C26" s="103"/>
      <c r="D26" s="103"/>
      <c r="E26" s="103"/>
      <c r="F26" s="103"/>
      <c r="G26" s="103"/>
      <c r="H26" s="103"/>
      <c r="I26" s="103"/>
      <c r="J26" s="103"/>
      <c r="K26" s="103"/>
    </row>
    <row r="27" spans="2:11">
      <c r="B27" s="103"/>
      <c r="C27" s="103"/>
      <c r="D27" s="103"/>
      <c r="E27" s="103"/>
      <c r="F27" s="103"/>
      <c r="G27" s="103"/>
      <c r="H27" s="103"/>
      <c r="I27" s="103"/>
      <c r="J27" s="103"/>
      <c r="K27" s="103"/>
    </row>
    <row r="28" spans="2:11">
      <c r="B28" s="103"/>
      <c r="C28" s="103"/>
      <c r="D28" s="103"/>
      <c r="E28" s="103"/>
      <c r="F28" s="103"/>
      <c r="G28" s="103"/>
      <c r="H28" s="103"/>
      <c r="I28" s="103"/>
      <c r="J28" s="103"/>
      <c r="K28" s="103"/>
    </row>
    <row r="29" spans="2:11">
      <c r="B29" s="103"/>
      <c r="C29" s="103"/>
      <c r="D29" s="103"/>
      <c r="E29" s="103"/>
      <c r="F29" s="103"/>
      <c r="G29" s="103"/>
      <c r="H29" s="103"/>
      <c r="I29" s="103"/>
      <c r="J29" s="103"/>
      <c r="K29" s="103"/>
    </row>
    <row r="30" spans="2:11">
      <c r="B30" s="103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2:11"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2:1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  <row r="38" spans="2:11">
      <c r="B38" s="103"/>
      <c r="C38" s="103"/>
      <c r="D38" s="103"/>
      <c r="E38" s="103"/>
      <c r="F38" s="103"/>
      <c r="G38" s="103"/>
      <c r="H38" s="103"/>
      <c r="I38" s="103"/>
      <c r="J38" s="103"/>
      <c r="K38" s="103"/>
    </row>
    <row r="39" spans="2:11">
      <c r="B39" s="103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2:1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2:1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2:1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2:11">
      <c r="B43" s="103"/>
      <c r="C43" s="103"/>
      <c r="D43" s="103"/>
      <c r="E43" s="103"/>
      <c r="F43" s="103"/>
      <c r="G43" s="103"/>
      <c r="H43" s="103"/>
      <c r="I43" s="103"/>
      <c r="J43" s="103"/>
      <c r="K43" s="103"/>
    </row>
    <row r="44" spans="2:11">
      <c r="B44" s="103"/>
      <c r="C44" s="103"/>
      <c r="D44" s="103"/>
      <c r="E44" s="103"/>
      <c r="F44" s="103"/>
      <c r="G44" s="103"/>
      <c r="H44" s="103"/>
      <c r="I44" s="103"/>
      <c r="J44" s="103"/>
      <c r="K44" s="103"/>
    </row>
    <row r="45" spans="2:11">
      <c r="B45" s="103"/>
      <c r="C45" s="103"/>
      <c r="D45" s="103"/>
      <c r="E45" s="103"/>
      <c r="F45" s="103"/>
      <c r="G45" s="103"/>
      <c r="H45" s="103"/>
      <c r="I45" s="103"/>
      <c r="J45" s="103"/>
      <c r="K45" s="103"/>
    </row>
    <row r="46" spans="2:11">
      <c r="B46" s="103"/>
      <c r="C46" s="103"/>
      <c r="D46" s="103"/>
      <c r="E46" s="103"/>
      <c r="F46" s="103"/>
      <c r="G46" s="103"/>
      <c r="H46" s="103"/>
      <c r="I46" s="103"/>
      <c r="J46" s="103"/>
      <c r="K46" s="103"/>
    </row>
    <row r="47" spans="2:11">
      <c r="B47" s="103"/>
      <c r="C47" s="103"/>
      <c r="D47" s="103"/>
      <c r="E47" s="103"/>
      <c r="F47" s="103"/>
      <c r="G47" s="103"/>
      <c r="H47" s="103"/>
      <c r="I47" s="103"/>
      <c r="J47" s="103"/>
      <c r="K47" s="103"/>
    </row>
    <row r="48" spans="2:11">
      <c r="B48" s="103"/>
      <c r="C48" s="103"/>
      <c r="D48" s="103"/>
      <c r="E48" s="103"/>
      <c r="F48" s="103"/>
      <c r="G48" s="103"/>
      <c r="H48" s="103"/>
      <c r="I48" s="103"/>
      <c r="J48" s="103"/>
      <c r="K48" s="103"/>
    </row>
    <row r="49" spans="2:11">
      <c r="B49" s="103"/>
      <c r="C49" s="103"/>
      <c r="D49" s="103"/>
      <c r="E49" s="103"/>
      <c r="F49" s="103"/>
      <c r="G49" s="103"/>
      <c r="H49" s="103"/>
      <c r="I49" s="103"/>
      <c r="J49" s="103"/>
      <c r="K49" s="103"/>
    </row>
    <row r="50" spans="2:11">
      <c r="B50" s="103"/>
      <c r="C50" s="103"/>
      <c r="D50" s="103"/>
      <c r="E50" s="103"/>
      <c r="F50" s="103"/>
      <c r="G50" s="103"/>
      <c r="H50" s="103"/>
      <c r="I50" s="103"/>
      <c r="J50" s="103"/>
      <c r="K50" s="103"/>
    </row>
    <row r="51" spans="2:11">
      <c r="B51" s="103"/>
      <c r="C51" s="103"/>
      <c r="D51" s="103"/>
      <c r="E51" s="103"/>
      <c r="F51" s="103"/>
      <c r="G51" s="103"/>
      <c r="H51" s="103"/>
      <c r="I51" s="103"/>
      <c r="J51" s="103"/>
      <c r="K51" s="103"/>
    </row>
    <row r="52" spans="2:11">
      <c r="B52" s="103"/>
      <c r="C52" s="103"/>
      <c r="D52" s="103"/>
      <c r="E52" s="103"/>
      <c r="F52" s="103"/>
      <c r="G52" s="103"/>
      <c r="H52" s="103"/>
      <c r="I52" s="103"/>
      <c r="J52" s="103"/>
      <c r="K52" s="103"/>
    </row>
    <row r="53" spans="2:11">
      <c r="B53" s="103"/>
      <c r="C53" s="103"/>
      <c r="D53" s="103"/>
      <c r="E53" s="103"/>
      <c r="F53" s="103"/>
      <c r="G53" s="103"/>
      <c r="H53" s="103"/>
      <c r="I53" s="103"/>
      <c r="J53" s="103"/>
      <c r="K53" s="103"/>
    </row>
    <row r="54" spans="2:11">
      <c r="B54" s="103"/>
      <c r="C54" s="103"/>
      <c r="D54" s="103"/>
      <c r="E54" s="103"/>
      <c r="F54" s="103"/>
      <c r="G54" s="103"/>
      <c r="H54" s="103"/>
      <c r="I54" s="103"/>
      <c r="J54" s="103"/>
      <c r="K54" s="103"/>
    </row>
    <row r="55" spans="2:11">
      <c r="B55" s="103"/>
      <c r="C55" s="103"/>
      <c r="D55" s="103"/>
      <c r="E55" s="103"/>
      <c r="F55" s="103"/>
      <c r="G55" s="103"/>
      <c r="H55" s="103"/>
      <c r="I55" s="103"/>
      <c r="J55" s="103"/>
      <c r="K55" s="103"/>
    </row>
    <row r="56" spans="2:11">
      <c r="B56" s="103"/>
      <c r="C56" s="103"/>
      <c r="D56" s="103"/>
      <c r="E56" s="103"/>
      <c r="F56" s="103"/>
      <c r="G56" s="103"/>
      <c r="H56" s="103"/>
      <c r="I56" s="103"/>
      <c r="J56" s="103"/>
      <c r="K56" s="103"/>
    </row>
    <row r="57" spans="2:11">
      <c r="B57" s="103"/>
      <c r="C57" s="103"/>
      <c r="D57" s="103"/>
      <c r="E57" s="103"/>
      <c r="F57" s="103"/>
      <c r="G57" s="103"/>
      <c r="H57" s="103"/>
      <c r="I57" s="103"/>
      <c r="J57" s="103"/>
      <c r="K57" s="103"/>
    </row>
    <row r="58" spans="2:11">
      <c r="B58" s="103"/>
      <c r="C58" s="103"/>
      <c r="D58" s="103"/>
      <c r="E58" s="103"/>
      <c r="F58" s="103"/>
      <c r="G58" s="103"/>
      <c r="H58" s="103"/>
      <c r="I58" s="103"/>
      <c r="J58" s="103"/>
      <c r="K58" s="103"/>
    </row>
    <row r="59" spans="2:11">
      <c r="B59" s="103"/>
      <c r="C59" s="103"/>
      <c r="D59" s="103"/>
      <c r="E59" s="103"/>
      <c r="F59" s="103"/>
      <c r="G59" s="103"/>
      <c r="H59" s="103"/>
      <c r="I59" s="103"/>
      <c r="J59" s="103"/>
      <c r="K59" s="103"/>
    </row>
    <row r="60" spans="2:11">
      <c r="B60" s="103"/>
      <c r="C60" s="103"/>
      <c r="D60" s="103"/>
      <c r="E60" s="103"/>
      <c r="F60" s="103"/>
      <c r="G60" s="103"/>
      <c r="H60" s="103"/>
      <c r="I60" s="103"/>
      <c r="J60" s="103"/>
      <c r="K60" s="103"/>
    </row>
    <row r="61" spans="2:11">
      <c r="B61" s="103"/>
      <c r="C61" s="103"/>
      <c r="D61" s="103"/>
      <c r="E61" s="103"/>
      <c r="F61" s="103"/>
      <c r="G61" s="103"/>
      <c r="H61" s="103"/>
      <c r="I61" s="103"/>
      <c r="J61" s="103"/>
      <c r="K61" s="103"/>
    </row>
    <row r="62" spans="2:11">
      <c r="B62" s="103"/>
      <c r="C62" s="103"/>
      <c r="D62" s="103"/>
      <c r="E62" s="103"/>
      <c r="F62" s="103"/>
      <c r="G62" s="103"/>
      <c r="H62" s="103"/>
      <c r="I62" s="103"/>
      <c r="J62" s="103"/>
      <c r="K62" s="103"/>
    </row>
    <row r="63" spans="2:11"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2:11">
      <c r="B64" s="103"/>
      <c r="C64" s="103"/>
      <c r="D64" s="103"/>
      <c r="E64" s="103"/>
      <c r="F64" s="103"/>
      <c r="G64" s="103"/>
      <c r="H64" s="103"/>
      <c r="I64" s="103"/>
      <c r="J64" s="103"/>
      <c r="K64" s="103"/>
    </row>
    <row r="65" spans="2:11">
      <c r="B65" s="103"/>
      <c r="C65" s="103"/>
      <c r="D65" s="103"/>
      <c r="E65" s="103"/>
      <c r="F65" s="103"/>
      <c r="G65" s="103"/>
      <c r="H65" s="103"/>
      <c r="I65" s="103"/>
      <c r="J65" s="103"/>
      <c r="K65" s="103"/>
    </row>
    <row r="66" spans="2:11">
      <c r="B66" s="103"/>
      <c r="C66" s="103"/>
      <c r="D66" s="103"/>
      <c r="E66" s="103"/>
      <c r="F66" s="103"/>
      <c r="G66" s="103"/>
      <c r="H66" s="103"/>
      <c r="I66" s="103"/>
      <c r="J66" s="103"/>
      <c r="K66" s="103"/>
    </row>
    <row r="67" spans="2:11">
      <c r="B67" s="103"/>
      <c r="C67" s="103"/>
      <c r="D67" s="103"/>
      <c r="E67" s="103"/>
      <c r="F67" s="103"/>
      <c r="G67" s="103"/>
      <c r="H67" s="103"/>
      <c r="I67" s="103"/>
      <c r="J67" s="103"/>
      <c r="K67" s="103"/>
    </row>
    <row r="68" spans="2:11">
      <c r="B68" s="103"/>
      <c r="C68" s="103"/>
      <c r="D68" s="103"/>
      <c r="E68" s="103"/>
      <c r="F68" s="103"/>
      <c r="G68" s="103"/>
      <c r="H68" s="103"/>
      <c r="I68" s="103"/>
      <c r="J68" s="103"/>
      <c r="K68" s="103"/>
    </row>
    <row r="69" spans="2:11">
      <c r="B69" s="103"/>
      <c r="C69" s="103"/>
      <c r="D69" s="103"/>
      <c r="E69" s="103"/>
      <c r="F69" s="103"/>
      <c r="G69" s="103"/>
      <c r="H69" s="103"/>
      <c r="I69" s="103"/>
      <c r="J69" s="103"/>
      <c r="K69" s="103"/>
    </row>
    <row r="70" spans="2:11">
      <c r="B70" s="103"/>
      <c r="C70" s="103"/>
      <c r="D70" s="103"/>
      <c r="E70" s="103"/>
      <c r="F70" s="103"/>
      <c r="G70" s="103"/>
      <c r="H70" s="103"/>
      <c r="I70" s="103"/>
      <c r="J70" s="103"/>
      <c r="K70" s="103"/>
    </row>
    <row r="71" spans="2:11">
      <c r="B71" s="103"/>
      <c r="C71" s="103"/>
      <c r="D71" s="103"/>
      <c r="E71" s="103"/>
      <c r="F71" s="103"/>
      <c r="G71" s="103"/>
      <c r="H71" s="103"/>
      <c r="I71" s="103"/>
      <c r="J71" s="103"/>
      <c r="K71" s="103"/>
    </row>
    <row r="72" spans="2:11">
      <c r="B72" s="103"/>
      <c r="C72" s="103"/>
      <c r="D72" s="103"/>
      <c r="E72" s="103"/>
      <c r="F72" s="103"/>
      <c r="G72" s="103"/>
      <c r="H72" s="103"/>
      <c r="I72" s="103"/>
      <c r="J72" s="103"/>
      <c r="K72" s="103"/>
    </row>
    <row r="73" spans="2:11">
      <c r="B73" s="103"/>
      <c r="C73" s="103"/>
      <c r="D73" s="103"/>
      <c r="E73" s="103"/>
      <c r="F73" s="103"/>
      <c r="G73" s="103"/>
      <c r="H73" s="103"/>
      <c r="I73" s="103"/>
      <c r="J73" s="103"/>
      <c r="K73" s="103"/>
    </row>
    <row r="74" spans="2:11">
      <c r="B74" s="103"/>
      <c r="C74" s="103"/>
      <c r="D74" s="103"/>
      <c r="E74" s="103"/>
      <c r="F74" s="103"/>
      <c r="G74" s="103"/>
      <c r="H74" s="103"/>
      <c r="I74" s="103"/>
      <c r="J74" s="103"/>
      <c r="K74" s="103"/>
    </row>
    <row r="75" spans="2:11">
      <c r="B75" s="103"/>
      <c r="C75" s="103"/>
      <c r="D75" s="103"/>
      <c r="E75" s="103"/>
      <c r="F75" s="103"/>
      <c r="G75" s="103"/>
      <c r="H75" s="103"/>
      <c r="I75" s="103"/>
      <c r="J75" s="103"/>
      <c r="K75" s="103"/>
    </row>
    <row r="76" spans="2:11">
      <c r="B76" s="103"/>
      <c r="C76" s="103"/>
      <c r="D76" s="103"/>
      <c r="E76" s="103"/>
      <c r="F76" s="103"/>
      <c r="G76" s="103"/>
      <c r="H76" s="103"/>
      <c r="I76" s="103"/>
      <c r="J76" s="103"/>
      <c r="K76" s="103"/>
    </row>
    <row r="77" spans="2:11">
      <c r="B77" s="103"/>
      <c r="C77" s="103"/>
      <c r="D77" s="103"/>
      <c r="E77" s="103"/>
      <c r="F77" s="103"/>
      <c r="G77" s="103"/>
      <c r="H77" s="103"/>
      <c r="I77" s="103"/>
      <c r="J77" s="103"/>
      <c r="K77" s="103"/>
    </row>
    <row r="78" spans="2:11">
      <c r="B78" s="103"/>
      <c r="C78" s="103"/>
      <c r="D78" s="103"/>
      <c r="E78" s="103"/>
      <c r="F78" s="103"/>
      <c r="G78" s="103"/>
      <c r="H78" s="103"/>
      <c r="I78" s="103"/>
      <c r="J78" s="103"/>
      <c r="K78" s="103"/>
    </row>
    <row r="79" spans="2:11">
      <c r="B79" s="103"/>
      <c r="C79" s="103"/>
      <c r="D79" s="103"/>
      <c r="E79" s="103"/>
      <c r="F79" s="103"/>
      <c r="G79" s="103"/>
      <c r="H79" s="103"/>
      <c r="I79" s="103"/>
      <c r="J79" s="103"/>
      <c r="K79" s="103"/>
    </row>
    <row r="80" spans="2:11">
      <c r="B80" s="103"/>
      <c r="C80" s="103"/>
      <c r="D80" s="103"/>
      <c r="E80" s="103"/>
      <c r="F80" s="103"/>
      <c r="G80" s="103"/>
      <c r="H80" s="103"/>
      <c r="I80" s="103"/>
      <c r="J80" s="103"/>
      <c r="K80" s="103"/>
    </row>
    <row r="81" spans="2:11">
      <c r="B81" s="103"/>
      <c r="C81" s="103"/>
      <c r="D81" s="103"/>
      <c r="E81" s="103"/>
      <c r="F81" s="103"/>
      <c r="G81" s="103"/>
      <c r="H81" s="103"/>
      <c r="I81" s="103"/>
      <c r="J81" s="103"/>
      <c r="K81" s="103"/>
    </row>
    <row r="82" spans="2:11">
      <c r="B82" s="103"/>
      <c r="C82" s="103"/>
      <c r="D82" s="103"/>
      <c r="E82" s="103"/>
      <c r="F82" s="103"/>
      <c r="G82" s="103"/>
      <c r="H82" s="103"/>
      <c r="I82" s="103"/>
      <c r="J82" s="103"/>
      <c r="K82" s="103"/>
    </row>
    <row r="83" spans="2:11">
      <c r="B83" s="103"/>
      <c r="C83" s="103"/>
      <c r="D83" s="103"/>
      <c r="E83" s="103"/>
      <c r="F83" s="103"/>
      <c r="G83" s="103"/>
      <c r="H83" s="103"/>
      <c r="I83" s="103"/>
      <c r="J83" s="103"/>
      <c r="K83" s="103"/>
    </row>
    <row r="84" spans="2:11">
      <c r="B84" s="103"/>
      <c r="C84" s="103"/>
      <c r="D84" s="103"/>
      <c r="E84" s="103"/>
      <c r="F84" s="103"/>
      <c r="G84" s="103"/>
      <c r="H84" s="103"/>
      <c r="I84" s="103"/>
      <c r="J84" s="103"/>
      <c r="K84" s="103"/>
    </row>
    <row r="85" spans="2:11">
      <c r="B85" s="103"/>
      <c r="C85" s="103"/>
      <c r="D85" s="103"/>
      <c r="E85" s="103"/>
      <c r="F85" s="103"/>
      <c r="G85" s="103"/>
      <c r="H85" s="103"/>
      <c r="I85" s="103"/>
      <c r="J85" s="103"/>
      <c r="K85" s="103"/>
    </row>
    <row r="86" spans="2:11">
      <c r="B86" s="103"/>
      <c r="C86" s="103"/>
      <c r="D86" s="103"/>
      <c r="E86" s="103"/>
      <c r="F86" s="103"/>
      <c r="G86" s="103"/>
      <c r="H86" s="103"/>
      <c r="I86" s="103"/>
      <c r="J86" s="103"/>
      <c r="K86" s="103"/>
    </row>
    <row r="87" spans="2:11">
      <c r="B87" s="103"/>
      <c r="C87" s="103"/>
      <c r="D87" s="103"/>
      <c r="E87" s="103"/>
      <c r="F87" s="103"/>
      <c r="G87" s="103"/>
      <c r="H87" s="103"/>
      <c r="I87" s="103"/>
      <c r="J87" s="103"/>
      <c r="K87" s="103"/>
    </row>
    <row r="88" spans="2:11">
      <c r="B88" s="103"/>
      <c r="C88" s="103"/>
      <c r="D88" s="103"/>
      <c r="E88" s="103"/>
      <c r="F88" s="103"/>
      <c r="G88" s="103"/>
      <c r="H88" s="103"/>
      <c r="I88" s="103"/>
      <c r="J88" s="103"/>
      <c r="K88" s="103"/>
    </row>
    <row r="89" spans="2:11">
      <c r="B89" s="103"/>
      <c r="C89" s="103"/>
      <c r="D89" s="103"/>
      <c r="E89" s="103"/>
      <c r="F89" s="103"/>
      <c r="G89" s="103"/>
      <c r="H89" s="103"/>
      <c r="I89" s="103"/>
      <c r="J89" s="103"/>
      <c r="K89" s="103"/>
    </row>
    <row r="90" spans="2:11">
      <c r="B90" s="103"/>
      <c r="C90" s="103"/>
      <c r="D90" s="103"/>
      <c r="E90" s="103"/>
      <c r="F90" s="103"/>
      <c r="G90" s="103"/>
      <c r="H90" s="103"/>
      <c r="I90" s="103"/>
      <c r="J90" s="103"/>
      <c r="K90" s="103"/>
    </row>
    <row r="91" spans="2:11">
      <c r="B91" s="103"/>
      <c r="C91" s="103"/>
      <c r="D91" s="103"/>
      <c r="E91" s="103"/>
      <c r="F91" s="103"/>
      <c r="G91" s="103"/>
      <c r="H91" s="103"/>
      <c r="I91" s="103"/>
      <c r="J91" s="103"/>
      <c r="K91" s="103"/>
    </row>
    <row r="92" spans="2:11">
      <c r="B92" s="103"/>
      <c r="C92" s="103"/>
      <c r="D92" s="103"/>
      <c r="E92" s="103"/>
      <c r="F92" s="103"/>
      <c r="G92" s="103"/>
      <c r="H92" s="103"/>
      <c r="I92" s="103"/>
      <c r="J92" s="103"/>
      <c r="K92" s="103"/>
    </row>
    <row r="93" spans="2:11">
      <c r="B93" s="103"/>
      <c r="C93" s="103"/>
      <c r="D93" s="103"/>
      <c r="E93" s="103"/>
      <c r="F93" s="103"/>
      <c r="G93" s="103"/>
      <c r="H93" s="103"/>
      <c r="I93" s="103"/>
      <c r="J93" s="103"/>
      <c r="K93" s="103"/>
    </row>
    <row r="94" spans="2:11">
      <c r="B94" s="103"/>
      <c r="C94" s="103"/>
      <c r="D94" s="103"/>
      <c r="E94" s="103"/>
      <c r="F94" s="103"/>
      <c r="G94" s="103"/>
      <c r="H94" s="103"/>
      <c r="I94" s="103"/>
      <c r="J94" s="103"/>
      <c r="K94" s="103"/>
    </row>
    <row r="95" spans="2:11">
      <c r="B95" s="103"/>
      <c r="C95" s="103"/>
      <c r="D95" s="103"/>
      <c r="E95" s="103"/>
      <c r="F95" s="103"/>
      <c r="G95" s="103"/>
      <c r="H95" s="103"/>
      <c r="I95" s="103"/>
      <c r="J95" s="103"/>
      <c r="K95" s="103"/>
    </row>
    <row r="96" spans="2:11">
      <c r="B96" s="103"/>
      <c r="C96" s="103"/>
      <c r="D96" s="103"/>
      <c r="E96" s="103"/>
      <c r="F96" s="103"/>
      <c r="G96" s="103"/>
      <c r="H96" s="103"/>
      <c r="I96" s="103"/>
      <c r="J96" s="103"/>
      <c r="K96" s="103"/>
    </row>
    <row r="97" spans="2:11">
      <c r="B97" s="103"/>
      <c r="C97" s="103"/>
      <c r="D97" s="103"/>
      <c r="E97" s="103"/>
      <c r="F97" s="103"/>
      <c r="G97" s="103"/>
      <c r="H97" s="103"/>
      <c r="I97" s="103"/>
      <c r="J97" s="103"/>
      <c r="K97" s="103"/>
    </row>
    <row r="98" spans="2:11">
      <c r="B98" s="103"/>
      <c r="C98" s="103"/>
      <c r="D98" s="103"/>
      <c r="E98" s="103"/>
      <c r="F98" s="103"/>
      <c r="G98" s="103"/>
      <c r="H98" s="103"/>
      <c r="I98" s="103"/>
      <c r="J98" s="103"/>
      <c r="K98" s="103"/>
    </row>
    <row r="99" spans="2:11">
      <c r="B99" s="103"/>
      <c r="C99" s="103"/>
      <c r="D99" s="103"/>
      <c r="E99" s="103"/>
      <c r="F99" s="103"/>
      <c r="G99" s="103"/>
      <c r="H99" s="103"/>
      <c r="I99" s="103"/>
      <c r="J99" s="103"/>
      <c r="K99" s="103"/>
    </row>
    <row r="100" spans="2:11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</row>
    <row r="101" spans="2:11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</row>
    <row r="102" spans="2:11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</row>
    <row r="103" spans="2:11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</row>
    <row r="104" spans="2:11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</row>
    <row r="105" spans="2:11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</row>
    <row r="106" spans="2:11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</row>
    <row r="107" spans="2:11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</row>
    <row r="108" spans="2:11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</row>
    <row r="109" spans="2:11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mergeCells count="1">
    <mergeCell ref="B6:K6"/>
  </mergeCells>
  <phoneticPr fontId="6" type="noConversion"/>
  <conditionalFormatting sqref="B12">
    <cfRule type="cellIs" dxfId="1" priority="2" operator="equal">
      <formula>"NR3"</formula>
    </cfRule>
  </conditionalFormatting>
  <conditionalFormatting sqref="B11">
    <cfRule type="cellIs" dxfId="0" priority="1" operator="equal">
      <formula>"NR3"</formula>
    </cfRule>
  </conditionalFormatting>
  <dataValidations count="1">
    <dataValidation allowBlank="1" showInputMessage="1" showErrorMessage="1" sqref="R1 AH1:XFD2 D1:Q2 S1:AF2 D3:XFD1048576 A1:B1048576 C5:C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 enableFormatConditionsCalculation="0">
    <tabColor indexed="52"/>
    <pageSetUpPr fitToPage="1"/>
  </sheetPr>
  <dimension ref="B1:AL125"/>
  <sheetViews>
    <sheetView rightToLeft="1" workbookViewId="0"/>
  </sheetViews>
  <sheetFormatPr defaultColWidth="9.140625" defaultRowHeight="18"/>
  <cols>
    <col min="1" max="1" width="6.28515625" style="1" customWidth="1"/>
    <col min="2" max="2" width="30.85546875" style="2" customWidth="1"/>
    <col min="3" max="3" width="13.140625" style="1" customWidth="1"/>
    <col min="4" max="4" width="11.85546875" style="1" customWidth="1"/>
    <col min="5" max="5" width="7.140625" style="3" customWidth="1"/>
    <col min="6" max="7" width="5.7109375" style="3" customWidth="1"/>
    <col min="8" max="8" width="6.85546875" style="3" customWidth="1"/>
    <col min="9" max="9" width="6.42578125" style="1" customWidth="1"/>
    <col min="10" max="10" width="6.7109375" style="1" customWidth="1"/>
    <col min="11" max="11" width="7.28515625" style="1" customWidth="1"/>
    <col min="12" max="23" width="5.7109375" style="1" customWidth="1"/>
    <col min="24" max="16384" width="9.140625" style="1"/>
  </cols>
  <sheetData>
    <row r="1" spans="2:38">
      <c r="B1" s="57" t="s">
        <v>202</v>
      </c>
      <c r="C1" s="81" t="s" vm="1">
        <v>273</v>
      </c>
      <c r="I1"/>
      <c r="J1"/>
      <c r="K1"/>
    </row>
    <row r="2" spans="2:38">
      <c r="B2" s="57" t="s">
        <v>201</v>
      </c>
      <c r="C2" s="81" t="s">
        <v>274</v>
      </c>
      <c r="I2" s="164"/>
      <c r="J2" s="163"/>
      <c r="K2" s="163"/>
    </row>
    <row r="3" spans="2:38">
      <c r="B3" s="57" t="s">
        <v>203</v>
      </c>
      <c r="C3" s="81" t="s">
        <v>2383</v>
      </c>
    </row>
    <row r="4" spans="2:38">
      <c r="B4" s="57" t="s">
        <v>204</v>
      </c>
      <c r="C4" s="81">
        <v>17010</v>
      </c>
    </row>
    <row r="6" spans="2:38" ht="26.25" customHeight="1">
      <c r="B6" s="189" t="s">
        <v>240</v>
      </c>
      <c r="C6" s="190"/>
      <c r="D6" s="190"/>
    </row>
    <row r="7" spans="2:38" s="3" customFormat="1" ht="31.5">
      <c r="B7" s="60" t="s">
        <v>139</v>
      </c>
      <c r="C7" s="66" t="s">
        <v>130</v>
      </c>
      <c r="D7" s="67" t="s">
        <v>129</v>
      </c>
    </row>
    <row r="8" spans="2:38" s="3" customFormat="1">
      <c r="B8" s="16"/>
      <c r="C8" s="33" t="s">
        <v>23</v>
      </c>
      <c r="D8" s="18" t="s">
        <v>24</v>
      </c>
    </row>
    <row r="9" spans="2:38" s="4" customFormat="1" ht="18" customHeight="1">
      <c r="B9" s="137"/>
      <c r="C9" s="138" t="s">
        <v>1</v>
      </c>
      <c r="D9" s="136" t="s">
        <v>2</v>
      </c>
      <c r="E9" s="3"/>
      <c r="F9" s="3"/>
      <c r="G9" s="3"/>
      <c r="H9" s="3"/>
    </row>
    <row r="10" spans="2:38" s="4" customFormat="1" ht="18" customHeight="1">
      <c r="B10" s="140" t="s">
        <v>2382</v>
      </c>
      <c r="C10" s="169">
        <v>543.41056997090027</v>
      </c>
      <c r="D10" s="141"/>
      <c r="E10" s="139"/>
      <c r="F10" s="3"/>
      <c r="G10" s="3"/>
      <c r="H10" s="3"/>
    </row>
    <row r="11" spans="2:38" s="4" customFormat="1" ht="18" customHeight="1">
      <c r="B11" s="146" t="s">
        <v>30</v>
      </c>
      <c r="C11" s="170">
        <v>344.00103995788061</v>
      </c>
      <c r="D11" s="147"/>
      <c r="E11" s="3"/>
      <c r="F11" s="3"/>
      <c r="G11" s="3"/>
      <c r="H11" s="3"/>
    </row>
    <row r="12" spans="2:38" s="4" customFormat="1" ht="18" customHeight="1">
      <c r="B12" s="142" t="s">
        <v>2337</v>
      </c>
      <c r="C12" s="171">
        <v>1.689162249004621</v>
      </c>
      <c r="D12" s="143">
        <v>43344</v>
      </c>
      <c r="E12" s="3"/>
      <c r="F12" s="3"/>
      <c r="G12" s="3"/>
      <c r="H12" s="3"/>
    </row>
    <row r="13" spans="2:38">
      <c r="B13" s="142" t="s">
        <v>2390</v>
      </c>
      <c r="C13" s="171">
        <v>25.995557832854274</v>
      </c>
      <c r="D13" s="143">
        <v>45640</v>
      </c>
    </row>
    <row r="14" spans="2:38">
      <c r="B14" s="142" t="s">
        <v>2350</v>
      </c>
      <c r="C14" s="171">
        <v>0.7068395352915805</v>
      </c>
      <c r="D14" s="143">
        <v>43109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2:38">
      <c r="B15" s="142" t="s">
        <v>2353</v>
      </c>
      <c r="C15" s="171">
        <v>2.5208757940477549</v>
      </c>
      <c r="D15" s="143">
        <v>44516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2:38">
      <c r="B16" s="142" t="s">
        <v>1850</v>
      </c>
      <c r="C16" s="171">
        <v>1.2893899508070246</v>
      </c>
      <c r="D16" s="143">
        <v>43009</v>
      </c>
    </row>
    <row r="17" spans="2:38">
      <c r="B17" s="142" t="s">
        <v>2343</v>
      </c>
      <c r="C17" s="171">
        <v>1.6546537404550115</v>
      </c>
      <c r="D17" s="143">
        <v>43191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2:38">
      <c r="B18" s="142" t="s">
        <v>2345</v>
      </c>
      <c r="C18" s="171">
        <v>1.2323631782038562</v>
      </c>
      <c r="D18" s="143">
        <v>43100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2:38">
      <c r="B19" s="142" t="s">
        <v>2346</v>
      </c>
      <c r="C19" s="171">
        <v>0.16669364299387707</v>
      </c>
      <c r="D19" s="143">
        <v>42643</v>
      </c>
    </row>
    <row r="20" spans="2:38">
      <c r="B20" s="142" t="s">
        <v>2352</v>
      </c>
      <c r="C20" s="171">
        <v>17.769834788135004</v>
      </c>
      <c r="D20" s="143">
        <v>45534</v>
      </c>
    </row>
    <row r="21" spans="2:38">
      <c r="B21" s="142" t="s">
        <v>2349</v>
      </c>
      <c r="C21" s="171">
        <v>1.5482037649290969</v>
      </c>
      <c r="D21" s="143">
        <v>44290</v>
      </c>
    </row>
    <row r="22" spans="2:38">
      <c r="B22" s="142" t="s">
        <v>1848</v>
      </c>
      <c r="C22" s="171">
        <v>1.6830209042627413</v>
      </c>
      <c r="D22" s="143">
        <v>43098</v>
      </c>
    </row>
    <row r="23" spans="2:38">
      <c r="B23" s="142" t="s">
        <v>1849</v>
      </c>
      <c r="C23" s="171">
        <v>0.57114506099481044</v>
      </c>
      <c r="D23" s="143">
        <v>42400</v>
      </c>
    </row>
    <row r="24" spans="2:38">
      <c r="B24" s="142" t="s">
        <v>2347</v>
      </c>
      <c r="C24" s="171">
        <v>2.2290156963146157</v>
      </c>
      <c r="D24" s="143">
        <v>42705</v>
      </c>
    </row>
    <row r="25" spans="2:38">
      <c r="B25" s="142" t="s">
        <v>1855</v>
      </c>
      <c r="C25" s="171">
        <v>12.826052270921862</v>
      </c>
      <c r="D25" s="143">
        <v>44727</v>
      </c>
    </row>
    <row r="26" spans="2:38">
      <c r="B26" s="142" t="s">
        <v>2344</v>
      </c>
      <c r="C26" s="171">
        <v>0.76006452305453776</v>
      </c>
      <c r="D26" s="143">
        <v>42948</v>
      </c>
    </row>
    <row r="27" spans="2:38">
      <c r="B27" s="142" t="s">
        <v>2348</v>
      </c>
      <c r="C27" s="171">
        <v>6.6966977735382303</v>
      </c>
      <c r="D27" s="143">
        <v>44012</v>
      </c>
    </row>
    <row r="28" spans="2:38">
      <c r="B28" s="142" t="s">
        <v>2351</v>
      </c>
      <c r="C28" s="171">
        <v>10.70348655013316</v>
      </c>
      <c r="D28" s="143">
        <v>45255</v>
      </c>
    </row>
    <row r="29" spans="2:38">
      <c r="B29" s="142" t="s">
        <v>2354</v>
      </c>
      <c r="C29" s="171">
        <v>1.5792029336262038E-2</v>
      </c>
      <c r="D29" s="143">
        <v>44927</v>
      </c>
    </row>
    <row r="30" spans="2:38">
      <c r="B30" s="142" t="s">
        <v>1786</v>
      </c>
      <c r="C30" s="171">
        <v>7.7872797740153796</v>
      </c>
      <c r="D30" s="143">
        <v>42735</v>
      </c>
    </row>
    <row r="31" spans="2:38">
      <c r="B31" s="142" t="s">
        <v>1817</v>
      </c>
      <c r="C31" s="171">
        <v>12.742809903784318</v>
      </c>
      <c r="D31" s="143">
        <v>42521</v>
      </c>
    </row>
    <row r="32" spans="2:38">
      <c r="B32" s="142" t="s">
        <v>1789</v>
      </c>
      <c r="C32" s="171">
        <v>9.5208742740830221</v>
      </c>
      <c r="D32" s="143">
        <v>43100</v>
      </c>
    </row>
    <row r="33" spans="2:4">
      <c r="B33" s="142" t="s">
        <v>1801</v>
      </c>
      <c r="C33" s="171">
        <v>13.962881158233021</v>
      </c>
      <c r="D33" s="143">
        <v>43404</v>
      </c>
    </row>
    <row r="34" spans="2:4">
      <c r="B34" s="142" t="s">
        <v>1803</v>
      </c>
      <c r="C34" s="171">
        <v>0.47348820965619154</v>
      </c>
      <c r="D34" s="143">
        <v>43404</v>
      </c>
    </row>
    <row r="35" spans="2:4">
      <c r="B35" s="142" t="s">
        <v>2394</v>
      </c>
      <c r="C35" s="171">
        <v>1.2542848445533235</v>
      </c>
      <c r="D35" s="143">
        <v>43404</v>
      </c>
    </row>
    <row r="36" spans="2:4">
      <c r="B36" s="142" t="s">
        <v>2395</v>
      </c>
      <c r="C36" s="171">
        <v>0.6740053374398971</v>
      </c>
      <c r="D36" s="143">
        <v>45143</v>
      </c>
    </row>
    <row r="37" spans="2:4">
      <c r="B37" s="142" t="s">
        <v>2396</v>
      </c>
      <c r="C37" s="171">
        <v>4.5816255315143284</v>
      </c>
      <c r="D37" s="143">
        <v>43011</v>
      </c>
    </row>
    <row r="38" spans="2:4">
      <c r="B38" s="142" t="s">
        <v>2397</v>
      </c>
      <c r="C38" s="171">
        <v>0.7896592246981744</v>
      </c>
      <c r="D38" s="143">
        <v>43948</v>
      </c>
    </row>
    <row r="39" spans="2:4">
      <c r="B39" s="142" t="s">
        <v>2393</v>
      </c>
      <c r="C39" s="171">
        <v>6.9174442833014318</v>
      </c>
      <c r="D39" s="143">
        <v>42551</v>
      </c>
    </row>
    <row r="40" spans="2:4">
      <c r="B40" s="142" t="s">
        <v>2398</v>
      </c>
      <c r="C40" s="171">
        <v>16.583616650764178</v>
      </c>
      <c r="D40" s="143">
        <v>43908</v>
      </c>
    </row>
    <row r="41" spans="2:4">
      <c r="B41" s="142" t="s">
        <v>2399</v>
      </c>
      <c r="C41" s="171">
        <v>60.25308093063208</v>
      </c>
      <c r="D41" s="143">
        <v>42719</v>
      </c>
    </row>
    <row r="42" spans="2:4">
      <c r="B42" s="142" t="s">
        <v>2400</v>
      </c>
      <c r="C42" s="171">
        <v>9.5110999194285011</v>
      </c>
      <c r="D42" s="143">
        <v>42460</v>
      </c>
    </row>
    <row r="43" spans="2:4">
      <c r="B43" s="142" t="s">
        <v>2401</v>
      </c>
      <c r="C43" s="171">
        <v>23.717599372185845</v>
      </c>
      <c r="D43" s="143">
        <v>42901</v>
      </c>
    </row>
    <row r="44" spans="2:4">
      <c r="B44" s="142" t="s">
        <v>2402</v>
      </c>
      <c r="C44" s="171">
        <v>14.31053500123701</v>
      </c>
      <c r="D44" s="143">
        <v>42628</v>
      </c>
    </row>
    <row r="45" spans="2:4">
      <c r="B45" s="142" t="s">
        <v>2403</v>
      </c>
      <c r="C45" s="171">
        <v>16.205606601288359</v>
      </c>
      <c r="D45" s="143">
        <v>43297</v>
      </c>
    </row>
    <row r="46" spans="2:4">
      <c r="B46" s="142" t="s">
        <v>2404</v>
      </c>
      <c r="C46" s="171">
        <v>7.2807797171423942</v>
      </c>
      <c r="D46" s="143">
        <v>43297</v>
      </c>
    </row>
    <row r="47" spans="2:4">
      <c r="B47" s="142" t="s">
        <v>2405</v>
      </c>
      <c r="C47" s="171">
        <v>24.113439605548606</v>
      </c>
      <c r="D47" s="143">
        <v>42735</v>
      </c>
    </row>
    <row r="48" spans="2:4">
      <c r="B48" s="144" t="s">
        <v>2406</v>
      </c>
      <c r="C48" s="172">
        <v>23.262080333096282</v>
      </c>
      <c r="D48" s="145">
        <v>42551</v>
      </c>
    </row>
    <row r="49" spans="2:8" s="4" customFormat="1" ht="18" customHeight="1">
      <c r="B49" s="146" t="s">
        <v>53</v>
      </c>
      <c r="C49" s="170">
        <v>199.40953001301969</v>
      </c>
      <c r="D49" s="147"/>
      <c r="E49" s="3"/>
      <c r="F49" s="3"/>
      <c r="G49" s="3"/>
      <c r="H49" s="3"/>
    </row>
    <row r="50" spans="2:8">
      <c r="B50" s="142" t="s">
        <v>2356</v>
      </c>
      <c r="C50" s="171">
        <v>0.17106249767417969</v>
      </c>
      <c r="D50" s="143">
        <v>43009</v>
      </c>
    </row>
    <row r="51" spans="2:8">
      <c r="B51" s="142" t="s">
        <v>1906</v>
      </c>
      <c r="C51" s="171">
        <v>5.0569019863440159E-3</v>
      </c>
      <c r="D51" s="143">
        <v>43100</v>
      </c>
    </row>
    <row r="52" spans="2:8">
      <c r="B52" s="142" t="s">
        <v>1907</v>
      </c>
      <c r="C52" s="171">
        <v>0.37010209283447409</v>
      </c>
      <c r="D52" s="143">
        <v>42856</v>
      </c>
    </row>
    <row r="53" spans="2:8">
      <c r="B53" s="142" t="s">
        <v>2373</v>
      </c>
      <c r="C53" s="171">
        <v>12.375925443089116</v>
      </c>
      <c r="D53" s="143">
        <v>44621</v>
      </c>
    </row>
    <row r="54" spans="2:8">
      <c r="B54" s="142" t="s">
        <v>1909</v>
      </c>
      <c r="C54" s="171">
        <v>4.5403404555405874E-3</v>
      </c>
      <c r="D54" s="143">
        <v>43100</v>
      </c>
    </row>
    <row r="55" spans="2:8">
      <c r="B55" s="142" t="s">
        <v>1910</v>
      </c>
      <c r="C55" s="171">
        <v>3.8166367407966077E-2</v>
      </c>
      <c r="D55" s="143">
        <v>43946</v>
      </c>
    </row>
    <row r="56" spans="2:8">
      <c r="B56" s="142" t="s">
        <v>2374</v>
      </c>
      <c r="C56" s="171">
        <v>28.787731021234734</v>
      </c>
      <c r="D56" s="143">
        <v>45748</v>
      </c>
    </row>
    <row r="57" spans="2:8">
      <c r="B57" s="142" t="s">
        <v>2380</v>
      </c>
      <c r="C57" s="171">
        <v>1.6228844485778</v>
      </c>
      <c r="D57" s="143">
        <v>54788</v>
      </c>
    </row>
    <row r="58" spans="2:8">
      <c r="B58" s="142" t="s">
        <v>2375</v>
      </c>
      <c r="C58" s="171">
        <v>20.222493019571786</v>
      </c>
      <c r="D58" s="143">
        <v>44727</v>
      </c>
    </row>
    <row r="59" spans="2:8">
      <c r="B59" s="142" t="s">
        <v>2364</v>
      </c>
      <c r="C59" s="171">
        <v>0.42973298849497071</v>
      </c>
      <c r="D59" s="143">
        <v>44196</v>
      </c>
    </row>
    <row r="60" spans="2:8">
      <c r="B60" s="142" t="s">
        <v>1915</v>
      </c>
      <c r="C60" s="171">
        <v>2.7132874820793039E-2</v>
      </c>
      <c r="D60" s="143">
        <v>42480</v>
      </c>
    </row>
    <row r="61" spans="2:8">
      <c r="B61" s="142" t="s">
        <v>2336</v>
      </c>
      <c r="C61" s="171">
        <v>2.2380035835888559</v>
      </c>
      <c r="D61" s="143">
        <v>42795</v>
      </c>
    </row>
    <row r="62" spans="2:8">
      <c r="B62" s="142" t="s">
        <v>2361</v>
      </c>
      <c r="C62" s="171">
        <v>0.46728918607831837</v>
      </c>
      <c r="D62" s="143">
        <v>42648</v>
      </c>
    </row>
    <row r="63" spans="2:8">
      <c r="B63" s="142" t="s">
        <v>2368</v>
      </c>
      <c r="C63" s="171">
        <v>3.8341643492503232</v>
      </c>
      <c r="D63" s="143">
        <v>44738</v>
      </c>
    </row>
    <row r="64" spans="2:8">
      <c r="B64" s="142" t="s">
        <v>2360</v>
      </c>
      <c r="C64" s="171">
        <v>0.2122483836192143</v>
      </c>
      <c r="D64" s="143">
        <v>43282</v>
      </c>
    </row>
    <row r="65" spans="2:4">
      <c r="B65" s="142" t="s">
        <v>2365</v>
      </c>
      <c r="C65" s="171">
        <v>0.95851712378539722</v>
      </c>
      <c r="D65" s="143">
        <v>44378</v>
      </c>
    </row>
    <row r="66" spans="2:4">
      <c r="B66" s="142" t="s">
        <v>2379</v>
      </c>
      <c r="C66" s="171">
        <v>0.12147804589016294</v>
      </c>
      <c r="D66" s="143">
        <v>44727</v>
      </c>
    </row>
    <row r="67" spans="2:4">
      <c r="B67" s="142" t="s">
        <v>2369</v>
      </c>
      <c r="C67" s="171">
        <v>0.7274642180497265</v>
      </c>
      <c r="D67" s="143">
        <v>44008</v>
      </c>
    </row>
    <row r="68" spans="2:4">
      <c r="B68" s="142" t="s">
        <v>2359</v>
      </c>
      <c r="C68" s="171">
        <v>6.3674515085764244E-2</v>
      </c>
      <c r="D68" s="143">
        <v>43160</v>
      </c>
    </row>
    <row r="69" spans="2:4">
      <c r="B69" s="142" t="s">
        <v>2363</v>
      </c>
      <c r="C69" s="171">
        <v>1.0840643249368473</v>
      </c>
      <c r="D69" s="143">
        <v>44305</v>
      </c>
    </row>
    <row r="70" spans="2:4">
      <c r="B70" s="142" t="s">
        <v>2372</v>
      </c>
      <c r="C70" s="171">
        <v>16.948899786232992</v>
      </c>
      <c r="D70" s="143">
        <v>44836</v>
      </c>
    </row>
    <row r="71" spans="2:4">
      <c r="B71" s="142" t="s">
        <v>2362</v>
      </c>
      <c r="C71" s="171">
        <v>10.421597783469982</v>
      </c>
      <c r="D71" s="143">
        <v>42401</v>
      </c>
    </row>
    <row r="72" spans="2:4">
      <c r="B72" s="142" t="s">
        <v>2370</v>
      </c>
      <c r="C72" s="171">
        <v>4.5638377762822371</v>
      </c>
      <c r="D72" s="143">
        <v>44992</v>
      </c>
    </row>
    <row r="73" spans="2:4">
      <c r="B73" s="142" t="s">
        <v>2357</v>
      </c>
      <c r="C73" s="171">
        <v>3.3108322963870584</v>
      </c>
      <c r="D73" s="143">
        <v>42948</v>
      </c>
    </row>
    <row r="74" spans="2:4">
      <c r="B74" s="142" t="s">
        <v>1928</v>
      </c>
      <c r="C74" s="171">
        <v>0.43772988281202557</v>
      </c>
      <c r="D74" s="143">
        <v>54788</v>
      </c>
    </row>
    <row r="75" spans="2:4">
      <c r="B75" s="142" t="s">
        <v>2381</v>
      </c>
      <c r="C75" s="171">
        <v>2.9991731930838265E-2</v>
      </c>
      <c r="D75" s="143">
        <v>42808</v>
      </c>
    </row>
    <row r="76" spans="2:4">
      <c r="B76" s="142" t="s">
        <v>2377</v>
      </c>
      <c r="C76" s="171">
        <v>23.416555645442759</v>
      </c>
      <c r="D76" s="143">
        <v>45838</v>
      </c>
    </row>
    <row r="77" spans="2:4">
      <c r="B77" s="142" t="s">
        <v>1930</v>
      </c>
      <c r="C77" s="171">
        <v>1.1812067412332228</v>
      </c>
      <c r="D77" s="143">
        <v>42551</v>
      </c>
    </row>
    <row r="78" spans="2:4">
      <c r="B78" s="142" t="s">
        <v>1904</v>
      </c>
      <c r="C78" s="171">
        <v>2.2355196728412543</v>
      </c>
      <c r="D78" s="143">
        <v>42718</v>
      </c>
    </row>
    <row r="79" spans="2:4">
      <c r="B79" s="142" t="s">
        <v>2366</v>
      </c>
      <c r="C79" s="171">
        <v>0.8527523278275172</v>
      </c>
      <c r="D79" s="143">
        <v>43076</v>
      </c>
    </row>
    <row r="80" spans="2:4">
      <c r="B80" s="142" t="s">
        <v>2376</v>
      </c>
      <c r="C80" s="171">
        <v>21.982610116272333</v>
      </c>
      <c r="D80" s="143">
        <v>45806</v>
      </c>
    </row>
    <row r="81" spans="2:4">
      <c r="B81" s="142" t="s">
        <v>2355</v>
      </c>
      <c r="C81" s="171">
        <v>0.16185765043512343</v>
      </c>
      <c r="D81" s="143">
        <v>42583</v>
      </c>
    </row>
    <row r="82" spans="2:4">
      <c r="B82" s="142" t="s">
        <v>2358</v>
      </c>
      <c r="C82" s="171">
        <v>0.13008730043861694</v>
      </c>
      <c r="D82" s="143">
        <v>42614</v>
      </c>
    </row>
    <row r="83" spans="2:4">
      <c r="B83" s="142" t="s">
        <v>1933</v>
      </c>
      <c r="C83" s="171">
        <v>1.1548349242108473</v>
      </c>
      <c r="D83" s="143">
        <v>42863</v>
      </c>
    </row>
    <row r="84" spans="2:4">
      <c r="B84" s="142" t="s">
        <v>2378</v>
      </c>
      <c r="C84" s="171">
        <v>16.90122860579168</v>
      </c>
      <c r="D84" s="143">
        <v>45383</v>
      </c>
    </row>
    <row r="85" spans="2:4">
      <c r="B85" s="142" t="s">
        <v>2367</v>
      </c>
      <c r="C85" s="171">
        <v>2.8051593432745263</v>
      </c>
      <c r="D85" s="143">
        <v>44924</v>
      </c>
    </row>
    <row r="86" spans="2:4">
      <c r="B86" s="142" t="s">
        <v>2371</v>
      </c>
      <c r="C86" s="171">
        <v>11.072243892868322</v>
      </c>
      <c r="D86" s="143">
        <v>45536</v>
      </c>
    </row>
    <row r="87" spans="2:4">
      <c r="B87" s="144" t="s">
        <v>2444</v>
      </c>
      <c r="C87" s="172">
        <v>8.0408528088360161</v>
      </c>
      <c r="D87" s="145">
        <v>43100</v>
      </c>
    </row>
    <row r="88" spans="2:4">
      <c r="B88" s="103"/>
      <c r="C88" s="103"/>
      <c r="D88" s="103"/>
    </row>
    <row r="89" spans="2:4">
      <c r="B89" s="103"/>
      <c r="C89" s="103"/>
      <c r="D89" s="103"/>
    </row>
    <row r="90" spans="2:4">
      <c r="B90" s="103"/>
      <c r="C90" s="103"/>
      <c r="D90" s="103"/>
    </row>
    <row r="91" spans="2:4">
      <c r="B91" s="103"/>
      <c r="C91" s="103"/>
      <c r="D91" s="103"/>
    </row>
    <row r="92" spans="2:4">
      <c r="B92" s="103"/>
      <c r="C92" s="103"/>
      <c r="D92" s="103"/>
    </row>
    <row r="93" spans="2:4">
      <c r="B93" s="103"/>
      <c r="C93" s="103"/>
      <c r="D93" s="103"/>
    </row>
    <row r="94" spans="2:4">
      <c r="B94" s="103"/>
      <c r="C94" s="103"/>
      <c r="D94" s="103"/>
    </row>
    <row r="95" spans="2:4">
      <c r="B95" s="103"/>
      <c r="C95" s="103"/>
      <c r="D95" s="103"/>
    </row>
    <row r="96" spans="2:4">
      <c r="B96" s="103"/>
      <c r="C96" s="103"/>
      <c r="D96" s="103"/>
    </row>
    <row r="97" spans="2:4">
      <c r="B97" s="103"/>
      <c r="C97" s="103"/>
      <c r="D97" s="103"/>
    </row>
    <row r="98" spans="2:4">
      <c r="B98" s="103"/>
      <c r="C98" s="103"/>
      <c r="D98" s="103"/>
    </row>
    <row r="99" spans="2:4">
      <c r="B99" s="103"/>
      <c r="C99" s="103"/>
      <c r="D99" s="103"/>
    </row>
    <row r="100" spans="2:4">
      <c r="B100" s="103"/>
      <c r="C100" s="103"/>
      <c r="D100" s="103"/>
    </row>
    <row r="101" spans="2:4">
      <c r="B101" s="103"/>
      <c r="C101" s="103"/>
      <c r="D101" s="103"/>
    </row>
    <row r="102" spans="2:4">
      <c r="B102" s="103"/>
      <c r="C102" s="103"/>
      <c r="D102" s="103"/>
    </row>
    <row r="103" spans="2:4">
      <c r="B103" s="103"/>
      <c r="C103" s="103"/>
      <c r="D103" s="103"/>
    </row>
    <row r="104" spans="2:4">
      <c r="B104" s="103"/>
      <c r="C104" s="103"/>
      <c r="D104" s="103"/>
    </row>
    <row r="105" spans="2:4">
      <c r="B105" s="103"/>
      <c r="C105" s="103"/>
      <c r="D105" s="103"/>
    </row>
    <row r="106" spans="2:4">
      <c r="B106" s="103"/>
      <c r="C106" s="103"/>
      <c r="D106" s="103"/>
    </row>
    <row r="107" spans="2:4">
      <c r="B107" s="103"/>
      <c r="C107" s="103"/>
      <c r="D107" s="103"/>
    </row>
    <row r="108" spans="2:4">
      <c r="B108" s="103"/>
      <c r="C108" s="103"/>
      <c r="D108" s="103"/>
    </row>
    <row r="109" spans="2:4">
      <c r="B109" s="103"/>
      <c r="C109" s="103"/>
      <c r="D109" s="103"/>
    </row>
    <row r="110" spans="2:4">
      <c r="B110" s="103"/>
      <c r="C110" s="103"/>
      <c r="D110" s="103"/>
    </row>
    <row r="111" spans="2:4">
      <c r="B111" s="103"/>
      <c r="C111" s="103"/>
      <c r="D111" s="103"/>
    </row>
    <row r="112" spans="2:4">
      <c r="B112" s="103"/>
      <c r="C112" s="103"/>
      <c r="D112" s="103"/>
    </row>
    <row r="113" spans="2:4">
      <c r="B113" s="103"/>
      <c r="C113" s="103"/>
      <c r="D113" s="103"/>
    </row>
    <row r="114" spans="2:4">
      <c r="B114" s="103"/>
      <c r="C114" s="103"/>
      <c r="D114" s="103"/>
    </row>
    <row r="115" spans="2:4">
      <c r="B115" s="103"/>
      <c r="C115" s="103"/>
      <c r="D115" s="103"/>
    </row>
    <row r="116" spans="2:4">
      <c r="B116" s="103"/>
      <c r="C116" s="103"/>
      <c r="D116" s="103"/>
    </row>
    <row r="117" spans="2:4">
      <c r="B117" s="103"/>
      <c r="C117" s="103"/>
      <c r="D117" s="103"/>
    </row>
    <row r="118" spans="2:4">
      <c r="B118" s="103"/>
      <c r="C118" s="103"/>
      <c r="D118" s="103"/>
    </row>
    <row r="119" spans="2:4">
      <c r="B119" s="103"/>
      <c r="C119" s="103"/>
      <c r="D119" s="103"/>
    </row>
    <row r="120" spans="2:4">
      <c r="B120" s="103"/>
      <c r="C120" s="103"/>
      <c r="D120" s="103"/>
    </row>
    <row r="121" spans="2:4">
      <c r="B121" s="103"/>
      <c r="C121" s="103"/>
      <c r="D121" s="103"/>
    </row>
    <row r="122" spans="2:4">
      <c r="B122" s="103"/>
      <c r="C122" s="103"/>
      <c r="D122" s="103"/>
    </row>
    <row r="123" spans="2:4">
      <c r="B123" s="103"/>
      <c r="C123" s="103"/>
      <c r="D123" s="103"/>
    </row>
    <row r="124" spans="2:4">
      <c r="B124" s="103"/>
      <c r="C124" s="103"/>
      <c r="D124" s="103"/>
    </row>
    <row r="125" spans="2:4">
      <c r="B125" s="103"/>
      <c r="C125" s="103"/>
      <c r="D125" s="103"/>
    </row>
  </sheetData>
  <sortState ref="B50:D87">
    <sortCondition ref="B50"/>
  </sortState>
  <mergeCells count="1">
    <mergeCell ref="B6:D6"/>
  </mergeCells>
  <phoneticPr fontId="6" type="noConversion"/>
  <dataValidations count="1">
    <dataValidation allowBlank="1" showInputMessage="1" showErrorMessage="1" sqref="Y1:XFD2 B1:B29 C5:C29 D3:D29 I1 A1:A1048576 J1:W2 B49:D49 B51:D1048576 E3:XFD1048576 D1:H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T392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8.570312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" style="1" bestFit="1" customWidth="1"/>
    <col min="13" max="13" width="7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20">
      <c r="B1" s="57" t="s">
        <v>202</v>
      </c>
      <c r="C1" s="81" t="s" vm="1">
        <v>273</v>
      </c>
      <c r="R1"/>
      <c r="S1"/>
      <c r="T1"/>
    </row>
    <row r="2" spans="2:20">
      <c r="B2" s="57" t="s">
        <v>201</v>
      </c>
      <c r="C2" s="81" t="s">
        <v>274</v>
      </c>
      <c r="R2" s="164"/>
      <c r="S2" s="163"/>
      <c r="T2" s="163"/>
    </row>
    <row r="3" spans="2:20">
      <c r="B3" s="57" t="s">
        <v>203</v>
      </c>
      <c r="C3" s="81" t="s">
        <v>2383</v>
      </c>
    </row>
    <row r="4" spans="2:20">
      <c r="B4" s="57" t="s">
        <v>204</v>
      </c>
      <c r="C4" s="81">
        <v>17010</v>
      </c>
    </row>
    <row r="6" spans="2:20" ht="26.25" customHeight="1">
      <c r="B6" s="189" t="s">
        <v>243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1"/>
    </row>
    <row r="7" spans="2:20" s="3" customFormat="1" ht="78.75">
      <c r="B7" s="23" t="s">
        <v>139</v>
      </c>
      <c r="C7" s="31" t="s">
        <v>58</v>
      </c>
      <c r="D7" s="73" t="s">
        <v>79</v>
      </c>
      <c r="E7" s="31" t="s">
        <v>15</v>
      </c>
      <c r="F7" s="31" t="s">
        <v>80</v>
      </c>
      <c r="G7" s="31" t="s">
        <v>125</v>
      </c>
      <c r="H7" s="31" t="s">
        <v>18</v>
      </c>
      <c r="I7" s="31" t="s">
        <v>124</v>
      </c>
      <c r="J7" s="31" t="s">
        <v>17</v>
      </c>
      <c r="K7" s="31" t="s">
        <v>241</v>
      </c>
      <c r="L7" s="31" t="s">
        <v>0</v>
      </c>
      <c r="M7" s="31" t="s">
        <v>242</v>
      </c>
      <c r="N7" s="31" t="s">
        <v>72</v>
      </c>
      <c r="O7" s="73" t="s">
        <v>205</v>
      </c>
      <c r="P7" s="32" t="s">
        <v>207</v>
      </c>
      <c r="R7" s="1"/>
    </row>
    <row r="8" spans="2:20" s="3" customFormat="1" ht="17.25" customHeight="1">
      <c r="B8" s="16"/>
      <c r="C8" s="33"/>
      <c r="D8" s="33"/>
      <c r="E8" s="33"/>
      <c r="F8" s="33"/>
      <c r="G8" s="33" t="s">
        <v>24</v>
      </c>
      <c r="H8" s="33" t="s">
        <v>21</v>
      </c>
      <c r="I8" s="33"/>
      <c r="J8" s="33" t="s">
        <v>20</v>
      </c>
      <c r="K8" s="33" t="s">
        <v>20</v>
      </c>
      <c r="L8" s="33" t="s">
        <v>22</v>
      </c>
      <c r="M8" s="33" t="s">
        <v>23</v>
      </c>
      <c r="N8" s="33" t="s">
        <v>20</v>
      </c>
      <c r="O8" s="33" t="s">
        <v>20</v>
      </c>
      <c r="P8" s="34" t="s">
        <v>20</v>
      </c>
    </row>
    <row r="9" spans="2:2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20" s="4" customFormat="1" ht="18" customHeight="1"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5"/>
    </row>
    <row r="11" spans="2:20" ht="20.25" customHeight="1">
      <c r="B11" s="102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</row>
    <row r="12" spans="2:20"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</row>
    <row r="13" spans="2:20"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</row>
    <row r="14" spans="2:20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</row>
    <row r="15" spans="2:20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</row>
    <row r="16" spans="2:20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</row>
    <row r="17" spans="2:16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</row>
    <row r="18" spans="2:16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</row>
    <row r="19" spans="2:16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</row>
    <row r="20" spans="2:16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</row>
    <row r="21" spans="2:16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</row>
    <row r="22" spans="2:16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</row>
    <row r="23" spans="2:16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2:16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2:16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</row>
    <row r="26" spans="2:16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</row>
    <row r="27" spans="2:16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</row>
    <row r="28" spans="2:16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</row>
    <row r="29" spans="2:16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</row>
    <row r="30" spans="2:16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</row>
    <row r="31" spans="2:16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</row>
    <row r="32" spans="2:16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</row>
    <row r="33" spans="2:16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</row>
    <row r="34" spans="2:16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</row>
    <row r="35" spans="2:16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</row>
    <row r="36" spans="2:16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</row>
    <row r="37" spans="2:16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</row>
    <row r="38" spans="2:16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</row>
    <row r="39" spans="2:16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</row>
    <row r="40" spans="2:16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</row>
    <row r="41" spans="2:16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</row>
    <row r="42" spans="2:16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</row>
    <row r="43" spans="2:16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</row>
    <row r="44" spans="2:16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</row>
    <row r="45" spans="2:16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</row>
    <row r="46" spans="2:16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</row>
    <row r="47" spans="2:16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</row>
    <row r="48" spans="2:16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</row>
    <row r="49" spans="2:16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</row>
    <row r="50" spans="2:16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</row>
    <row r="51" spans="2:16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</row>
    <row r="52" spans="2:16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</row>
    <row r="53" spans="2:16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</row>
    <row r="54" spans="2:16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</row>
    <row r="55" spans="2:16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</row>
    <row r="56" spans="2:16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</row>
    <row r="57" spans="2:16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</row>
    <row r="58" spans="2:16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</row>
    <row r="59" spans="2:16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</row>
    <row r="60" spans="2:16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</row>
    <row r="61" spans="2:16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</row>
    <row r="62" spans="2:16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</row>
    <row r="63" spans="2:16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</row>
    <row r="64" spans="2:16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</row>
    <row r="65" spans="2:16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</row>
    <row r="66" spans="2:16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</row>
    <row r="67" spans="2:16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</row>
    <row r="68" spans="2:16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</row>
    <row r="69" spans="2:16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</row>
    <row r="70" spans="2:16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</row>
    <row r="71" spans="2:16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</row>
    <row r="72" spans="2:16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</row>
    <row r="73" spans="2:16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</row>
    <row r="74" spans="2:16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</row>
    <row r="75" spans="2:16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</row>
    <row r="76" spans="2:16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</row>
    <row r="77" spans="2:16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</row>
    <row r="78" spans="2:16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</row>
    <row r="79" spans="2:16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</row>
    <row r="80" spans="2:16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</row>
    <row r="81" spans="2:16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</row>
    <row r="82" spans="2:16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</row>
    <row r="83" spans="2:16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</row>
    <row r="84" spans="2:16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</row>
    <row r="85" spans="2:16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</row>
    <row r="86" spans="2:16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</row>
    <row r="87" spans="2:16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</row>
    <row r="88" spans="2:16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</row>
    <row r="89" spans="2:16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</row>
    <row r="90" spans="2:16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</row>
    <row r="91" spans="2:16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</row>
    <row r="92" spans="2:16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</row>
    <row r="93" spans="2:16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</row>
    <row r="94" spans="2:16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</row>
    <row r="95" spans="2:16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</row>
    <row r="96" spans="2:16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</row>
    <row r="97" spans="2:16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</row>
    <row r="98" spans="2:16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</row>
    <row r="99" spans="2:16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</row>
    <row r="100" spans="2:16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</row>
    <row r="101" spans="2:16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</row>
    <row r="102" spans="2:16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</row>
    <row r="103" spans="2:16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</row>
    <row r="104" spans="2:16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</row>
    <row r="105" spans="2:16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</row>
    <row r="106" spans="2:16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</row>
    <row r="107" spans="2:16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</row>
    <row r="108" spans="2:16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</row>
    <row r="109" spans="2:16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44"/>
      <c r="D390" s="1"/>
    </row>
    <row r="391" spans="2:4">
      <c r="B391" s="44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C5:C1048576 A1:B1048576 D3:XFD1048576 AH1:XFD2 D1:Q2 S1:AF2 R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T402"/>
  <sheetViews>
    <sheetView rightToLeft="1" workbookViewId="0"/>
  </sheetViews>
  <sheetFormatPr defaultColWidth="9.140625" defaultRowHeight="18"/>
  <cols>
    <col min="1" max="1" width="6.28515625" style="1" customWidth="1"/>
    <col min="2" max="2" width="33.42578125" style="2" bestFit="1" customWidth="1"/>
    <col min="3" max="3" width="15.7109375" style="2" customWidth="1"/>
    <col min="4" max="4" width="7.140625" style="2" bestFit="1" customWidth="1"/>
    <col min="5" max="5" width="6.85546875" style="1" customWidth="1"/>
    <col min="6" max="6" width="6.28515625" style="1" bestFit="1" customWidth="1"/>
    <col min="7" max="7" width="11.28515625" style="1" bestFit="1" customWidth="1"/>
    <col min="8" max="8" width="6" style="1" customWidth="1"/>
    <col min="9" max="9" width="6.7109375" style="1" customWidth="1"/>
    <col min="10" max="10" width="6.85546875" style="1" bestFit="1" customWidth="1"/>
    <col min="11" max="11" width="10.28515625" style="1" customWidth="1"/>
    <col min="12" max="12" width="15.42578125" style="1" bestFit="1" customWidth="1"/>
    <col min="13" max="13" width="11.28515625" style="1" bestFit="1" customWidth="1"/>
    <col min="14" max="14" width="9.140625" style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20">
      <c r="B1" s="57" t="s">
        <v>202</v>
      </c>
      <c r="C1" s="81" t="s" vm="1">
        <v>273</v>
      </c>
      <c r="R1"/>
      <c r="S1"/>
      <c r="T1"/>
    </row>
    <row r="2" spans="2:20">
      <c r="B2" s="57" t="s">
        <v>201</v>
      </c>
      <c r="C2" s="81" t="s">
        <v>274</v>
      </c>
      <c r="R2" s="164"/>
      <c r="S2" s="163"/>
      <c r="T2" s="163"/>
    </row>
    <row r="3" spans="2:20">
      <c r="B3" s="57" t="s">
        <v>203</v>
      </c>
      <c r="C3" s="81" t="s">
        <v>2383</v>
      </c>
    </row>
    <row r="4" spans="2:20">
      <c r="B4" s="57" t="s">
        <v>204</v>
      </c>
      <c r="C4" s="81">
        <v>17010</v>
      </c>
    </row>
    <row r="6" spans="2:20" ht="26.25" customHeight="1">
      <c r="B6" s="189" t="s">
        <v>244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1"/>
    </row>
    <row r="7" spans="2:20" s="3" customFormat="1" ht="78.75">
      <c r="B7" s="23" t="s">
        <v>139</v>
      </c>
      <c r="C7" s="31" t="s">
        <v>58</v>
      </c>
      <c r="D7" s="73" t="s">
        <v>79</v>
      </c>
      <c r="E7" s="31" t="s">
        <v>15</v>
      </c>
      <c r="F7" s="31" t="s">
        <v>80</v>
      </c>
      <c r="G7" s="31" t="s">
        <v>125</v>
      </c>
      <c r="H7" s="31" t="s">
        <v>18</v>
      </c>
      <c r="I7" s="31" t="s">
        <v>124</v>
      </c>
      <c r="J7" s="31" t="s">
        <v>17</v>
      </c>
      <c r="K7" s="31" t="s">
        <v>241</v>
      </c>
      <c r="L7" s="31" t="s">
        <v>0</v>
      </c>
      <c r="M7" s="31" t="s">
        <v>242</v>
      </c>
      <c r="N7" s="31" t="s">
        <v>72</v>
      </c>
      <c r="O7" s="73" t="s">
        <v>205</v>
      </c>
      <c r="P7" s="32" t="s">
        <v>207</v>
      </c>
      <c r="R7" s="1"/>
    </row>
    <row r="8" spans="2:20" s="3" customFormat="1" ht="17.25" customHeight="1">
      <c r="B8" s="16"/>
      <c r="C8" s="33"/>
      <c r="D8" s="33"/>
      <c r="E8" s="33"/>
      <c r="F8" s="33"/>
      <c r="G8" s="33" t="s">
        <v>24</v>
      </c>
      <c r="H8" s="33" t="s">
        <v>21</v>
      </c>
      <c r="I8" s="33"/>
      <c r="J8" s="33" t="s">
        <v>20</v>
      </c>
      <c r="K8" s="33" t="s">
        <v>20</v>
      </c>
      <c r="L8" s="33" t="s">
        <v>22</v>
      </c>
      <c r="M8" s="33" t="s">
        <v>23</v>
      </c>
      <c r="N8" s="33" t="s">
        <v>20</v>
      </c>
      <c r="O8" s="33" t="s">
        <v>20</v>
      </c>
      <c r="P8" s="34" t="s">
        <v>20</v>
      </c>
    </row>
    <row r="9" spans="2:2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20" s="4" customFormat="1" ht="18" customHeight="1">
      <c r="B10" s="121" t="s">
        <v>247</v>
      </c>
      <c r="C10" s="85"/>
      <c r="D10" s="85"/>
      <c r="E10" s="85"/>
      <c r="F10" s="85"/>
      <c r="G10" s="85"/>
      <c r="H10" s="94">
        <v>3.5961339405754442</v>
      </c>
      <c r="I10" s="85"/>
      <c r="J10" s="85"/>
      <c r="K10" s="106">
        <v>7.0948195292095784E-2</v>
      </c>
      <c r="L10" s="94"/>
      <c r="M10" s="94">
        <v>224.98948756092639</v>
      </c>
      <c r="N10" s="85"/>
      <c r="O10" s="95">
        <v>1</v>
      </c>
      <c r="P10" s="95">
        <v>7.7890159552075457E-3</v>
      </c>
      <c r="Q10" s="5"/>
    </row>
    <row r="11" spans="2:20" ht="20.25" customHeight="1">
      <c r="B11" s="113" t="s">
        <v>263</v>
      </c>
      <c r="C11" s="87"/>
      <c r="D11" s="87"/>
      <c r="E11" s="87"/>
      <c r="F11" s="87"/>
      <c r="G11" s="87"/>
      <c r="H11" s="97">
        <v>3.5961339405754442</v>
      </c>
      <c r="I11" s="87"/>
      <c r="J11" s="87"/>
      <c r="K11" s="101">
        <v>7.0948195292095784E-2</v>
      </c>
      <c r="L11" s="97"/>
      <c r="M11" s="97">
        <v>224.98948756092639</v>
      </c>
      <c r="N11" s="87"/>
      <c r="O11" s="98">
        <v>1</v>
      </c>
      <c r="P11" s="98">
        <v>7.7890159552075457E-3</v>
      </c>
    </row>
    <row r="12" spans="2:20">
      <c r="B12" s="104" t="s">
        <v>40</v>
      </c>
      <c r="C12" s="85"/>
      <c r="D12" s="85"/>
      <c r="E12" s="85"/>
      <c r="F12" s="85"/>
      <c r="G12" s="85"/>
      <c r="H12" s="94">
        <v>3.5961339405754442</v>
      </c>
      <c r="I12" s="85"/>
      <c r="J12" s="85"/>
      <c r="K12" s="106">
        <v>7.0948195292095784E-2</v>
      </c>
      <c r="L12" s="94"/>
      <c r="M12" s="94">
        <v>224.98948756092639</v>
      </c>
      <c r="N12" s="85"/>
      <c r="O12" s="95">
        <v>1</v>
      </c>
      <c r="P12" s="95">
        <v>7.7890159552075457E-3</v>
      </c>
    </row>
    <row r="13" spans="2:20">
      <c r="B13" s="90" t="s">
        <v>2329</v>
      </c>
      <c r="C13" s="87">
        <v>3987</v>
      </c>
      <c r="D13" s="100" t="s">
        <v>359</v>
      </c>
      <c r="E13" s="87" t="s">
        <v>412</v>
      </c>
      <c r="F13" s="87" t="s">
        <v>184</v>
      </c>
      <c r="G13" s="122">
        <v>39930</v>
      </c>
      <c r="H13" s="97">
        <v>2.9899999999999998</v>
      </c>
      <c r="I13" s="100" t="s">
        <v>278</v>
      </c>
      <c r="J13" s="101">
        <v>6.2E-2</v>
      </c>
      <c r="K13" s="101">
        <v>6.1899999999999997E-2</v>
      </c>
      <c r="L13" s="97">
        <v>84446.866185783729</v>
      </c>
      <c r="M13" s="97">
        <v>98.262797867016431</v>
      </c>
      <c r="N13" s="87"/>
      <c r="O13" s="98">
        <v>0.43674395160532647</v>
      </c>
      <c r="P13" s="98">
        <v>3.4018056073942802E-3</v>
      </c>
    </row>
    <row r="14" spans="2:20">
      <c r="B14" s="90" t="s">
        <v>2330</v>
      </c>
      <c r="C14" s="87" t="s">
        <v>2331</v>
      </c>
      <c r="D14" s="100" t="s">
        <v>359</v>
      </c>
      <c r="E14" s="87" t="s">
        <v>454</v>
      </c>
      <c r="F14" s="87" t="s">
        <v>184</v>
      </c>
      <c r="G14" s="122">
        <v>40065</v>
      </c>
      <c r="H14" s="97">
        <v>3.35</v>
      </c>
      <c r="I14" s="100" t="s">
        <v>278</v>
      </c>
      <c r="J14" s="101">
        <v>6.25E-2</v>
      </c>
      <c r="K14" s="101">
        <v>6.2299999999999994E-2</v>
      </c>
      <c r="L14" s="97">
        <v>49429.05182250018</v>
      </c>
      <c r="M14" s="97">
        <v>54.450999811007286</v>
      </c>
      <c r="N14" s="87"/>
      <c r="O14" s="98">
        <v>0.24201575105264481</v>
      </c>
      <c r="P14" s="98">
        <v>1.8850645463605877E-3</v>
      </c>
    </row>
    <row r="15" spans="2:20">
      <c r="B15" s="90" t="s">
        <v>2332</v>
      </c>
      <c r="C15" s="87" t="s">
        <v>2333</v>
      </c>
      <c r="D15" s="100" t="s">
        <v>611</v>
      </c>
      <c r="E15" s="87" t="s">
        <v>595</v>
      </c>
      <c r="F15" s="87" t="s">
        <v>183</v>
      </c>
      <c r="G15" s="122">
        <v>40174</v>
      </c>
      <c r="H15" s="97">
        <v>2.77</v>
      </c>
      <c r="I15" s="100" t="s">
        <v>278</v>
      </c>
      <c r="J15" s="101">
        <v>7.0900000000000005E-2</v>
      </c>
      <c r="K15" s="101">
        <v>8.7900000000000006E-2</v>
      </c>
      <c r="L15" s="97">
        <v>1125.5429293056543</v>
      </c>
      <c r="M15" s="97">
        <v>1.3280660724053197</v>
      </c>
      <c r="N15" s="154">
        <v>9.9454059067295085E-6</v>
      </c>
      <c r="O15" s="98">
        <v>5.9027916673026065E-3</v>
      </c>
      <c r="P15" s="98">
        <v>4.5976938476886157E-5</v>
      </c>
    </row>
    <row r="16" spans="2:20">
      <c r="B16" s="90" t="s">
        <v>2334</v>
      </c>
      <c r="C16" s="87">
        <v>8745</v>
      </c>
      <c r="D16" s="100" t="s">
        <v>359</v>
      </c>
      <c r="E16" s="87" t="s">
        <v>634</v>
      </c>
      <c r="F16" s="87" t="s">
        <v>184</v>
      </c>
      <c r="G16" s="122">
        <v>39902</v>
      </c>
      <c r="H16" s="97">
        <v>4.6400000000000006</v>
      </c>
      <c r="I16" s="100" t="s">
        <v>278</v>
      </c>
      <c r="J16" s="101">
        <v>8.6999999999999994E-2</v>
      </c>
      <c r="K16" s="101">
        <v>8.9799999999999991E-2</v>
      </c>
      <c r="L16" s="97">
        <v>61852.114900359651</v>
      </c>
      <c r="M16" s="97">
        <v>70.947623810497362</v>
      </c>
      <c r="N16" s="87"/>
      <c r="O16" s="98">
        <v>0.31533750567472618</v>
      </c>
      <c r="P16" s="98">
        <v>2.4561688629757923E-3</v>
      </c>
    </row>
    <row r="17" spans="2:16">
      <c r="B17" s="86"/>
      <c r="C17" s="87"/>
      <c r="D17" s="87"/>
      <c r="E17" s="87"/>
      <c r="F17" s="87"/>
      <c r="G17" s="87"/>
      <c r="H17" s="87"/>
      <c r="I17" s="87"/>
      <c r="J17" s="87"/>
      <c r="K17" s="87"/>
      <c r="L17" s="97"/>
      <c r="M17" s="87"/>
      <c r="N17" s="87"/>
      <c r="O17" s="98"/>
      <c r="P17" s="87"/>
    </row>
    <row r="18" spans="2:16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</row>
    <row r="19" spans="2:16">
      <c r="B19" s="174" t="s">
        <v>2446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</row>
    <row r="20" spans="2:16">
      <c r="B20" s="174" t="s">
        <v>135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</row>
    <row r="21" spans="2:16">
      <c r="B21" s="102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</row>
    <row r="22" spans="2:16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</row>
    <row r="23" spans="2:16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2:16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2:16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</row>
    <row r="26" spans="2:16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</row>
    <row r="27" spans="2:16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</row>
    <row r="28" spans="2:16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</row>
    <row r="29" spans="2:16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</row>
    <row r="30" spans="2:16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</row>
    <row r="31" spans="2:16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</row>
    <row r="32" spans="2:16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</row>
    <row r="33" spans="2:16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</row>
    <row r="34" spans="2:16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</row>
    <row r="35" spans="2:16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</row>
    <row r="36" spans="2:16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</row>
    <row r="37" spans="2:16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</row>
    <row r="38" spans="2:16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</row>
    <row r="39" spans="2:16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</row>
    <row r="40" spans="2:16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</row>
    <row r="41" spans="2:16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</row>
    <row r="42" spans="2:16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</row>
    <row r="43" spans="2:16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</row>
    <row r="44" spans="2:16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</row>
    <row r="45" spans="2:16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</row>
    <row r="46" spans="2:16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</row>
    <row r="47" spans="2:16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</row>
    <row r="48" spans="2:16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</row>
    <row r="49" spans="2:16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</row>
    <row r="50" spans="2:16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</row>
    <row r="51" spans="2:16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</row>
    <row r="52" spans="2:16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</row>
    <row r="53" spans="2:16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</row>
    <row r="54" spans="2:16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</row>
    <row r="55" spans="2:16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</row>
    <row r="56" spans="2:16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</row>
    <row r="57" spans="2:16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</row>
    <row r="58" spans="2:16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</row>
    <row r="59" spans="2:16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</row>
    <row r="60" spans="2:16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</row>
    <row r="61" spans="2:16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</row>
    <row r="62" spans="2:16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</row>
    <row r="63" spans="2:16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</row>
    <row r="64" spans="2:16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</row>
    <row r="65" spans="2:16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</row>
    <row r="66" spans="2:16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</row>
    <row r="67" spans="2:16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</row>
    <row r="68" spans="2:16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</row>
    <row r="69" spans="2:16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</row>
    <row r="70" spans="2:16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</row>
    <row r="71" spans="2:16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</row>
    <row r="72" spans="2:16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</row>
    <row r="73" spans="2:16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</row>
    <row r="74" spans="2:16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</row>
    <row r="75" spans="2:16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</row>
    <row r="76" spans="2:16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</row>
    <row r="77" spans="2:16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</row>
    <row r="78" spans="2:16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</row>
    <row r="79" spans="2:16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</row>
    <row r="80" spans="2:16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</row>
    <row r="81" spans="2:16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</row>
    <row r="82" spans="2:16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</row>
    <row r="83" spans="2:16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</row>
    <row r="84" spans="2:16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</row>
    <row r="85" spans="2:16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</row>
    <row r="86" spans="2:16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</row>
    <row r="87" spans="2:16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</row>
    <row r="88" spans="2:16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</row>
    <row r="89" spans="2:16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</row>
    <row r="90" spans="2:16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</row>
    <row r="91" spans="2:16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</row>
    <row r="92" spans="2:16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</row>
    <row r="93" spans="2:16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</row>
    <row r="94" spans="2:16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</row>
    <row r="95" spans="2:16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</row>
    <row r="96" spans="2:16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</row>
    <row r="97" spans="2:16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</row>
    <row r="98" spans="2:16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</row>
    <row r="99" spans="2:16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</row>
    <row r="100" spans="2:16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</row>
    <row r="101" spans="2:16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</row>
    <row r="102" spans="2:16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</row>
    <row r="103" spans="2:16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</row>
    <row r="104" spans="2:16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</row>
    <row r="105" spans="2:16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</row>
    <row r="106" spans="2:16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</row>
    <row r="107" spans="2:16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</row>
    <row r="108" spans="2:16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</row>
    <row r="109" spans="2:16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</row>
    <row r="110" spans="2:16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</row>
    <row r="111" spans="2:16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</row>
    <row r="112" spans="2:16"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</row>
    <row r="113" spans="2:16"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</row>
    <row r="114" spans="2:16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</row>
    <row r="115" spans="2:16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</row>
    <row r="116" spans="2:16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</row>
    <row r="117" spans="2:16">
      <c r="D117" s="1"/>
    </row>
    <row r="118" spans="2:16">
      <c r="D118" s="1"/>
    </row>
    <row r="119" spans="2:16">
      <c r="D119" s="1"/>
    </row>
    <row r="120" spans="2:16">
      <c r="D120" s="1"/>
    </row>
    <row r="121" spans="2:16">
      <c r="D121" s="1"/>
    </row>
    <row r="122" spans="2:16">
      <c r="D122" s="1"/>
    </row>
    <row r="123" spans="2:16">
      <c r="D123" s="1"/>
    </row>
    <row r="124" spans="2:16">
      <c r="D124" s="1"/>
    </row>
    <row r="125" spans="2:16">
      <c r="D125" s="1"/>
    </row>
    <row r="126" spans="2:16">
      <c r="D126" s="1"/>
    </row>
    <row r="127" spans="2:16">
      <c r="D127" s="1"/>
    </row>
    <row r="128" spans="2:16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44"/>
      <c r="D390" s="1"/>
    </row>
    <row r="391" spans="2:4">
      <c r="B391" s="44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C5:C1048576 D3:XFD1048576 AH1:XFD2 R1 D1:Q2 S1:AF2 A1:A1048576 B1:B18 B21:B1048576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2"/>
  <sheetViews>
    <sheetView rightToLeft="1" workbookViewId="0"/>
  </sheetViews>
  <sheetFormatPr defaultColWidth="9.140625" defaultRowHeight="18"/>
  <cols>
    <col min="1" max="1" width="6.28515625" style="1" customWidth="1"/>
    <col min="2" max="2" width="30.42578125" style="2" bestFit="1" customWidth="1"/>
    <col min="3" max="3" width="16.140625" style="2" customWidth="1"/>
    <col min="4" max="4" width="7.140625" style="2" bestFit="1" customWidth="1"/>
    <col min="5" max="5" width="6.140625" style="1" customWidth="1"/>
    <col min="6" max="6" width="6.28515625" style="1" bestFit="1" customWidth="1"/>
    <col min="7" max="7" width="11.28515625" style="1" bestFit="1" customWidth="1"/>
    <col min="8" max="8" width="6.140625" style="1" customWidth="1"/>
    <col min="9" max="9" width="7" style="1" customWidth="1"/>
    <col min="10" max="10" width="6.85546875" style="1" bestFit="1" customWidth="1"/>
    <col min="11" max="11" width="10.7109375" style="1" customWidth="1"/>
    <col min="12" max="12" width="14.28515625" style="1" bestFit="1" customWidth="1"/>
    <col min="13" max="13" width="10.140625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20">
      <c r="B1" s="57" t="s">
        <v>202</v>
      </c>
      <c r="C1" s="81" t="s" vm="1">
        <v>273</v>
      </c>
      <c r="R1"/>
      <c r="S1"/>
      <c r="T1"/>
    </row>
    <row r="2" spans="2:20">
      <c r="B2" s="57" t="s">
        <v>201</v>
      </c>
      <c r="C2" s="81" t="s">
        <v>274</v>
      </c>
      <c r="R2" s="164"/>
      <c r="S2" s="163"/>
      <c r="T2" s="163"/>
    </row>
    <row r="3" spans="2:20">
      <c r="B3" s="57" t="s">
        <v>203</v>
      </c>
      <c r="C3" s="81" t="s">
        <v>2383</v>
      </c>
    </row>
    <row r="4" spans="2:20">
      <c r="B4" s="57" t="s">
        <v>204</v>
      </c>
      <c r="C4" s="81">
        <v>17010</v>
      </c>
    </row>
    <row r="6" spans="2:20" ht="26.25" customHeight="1">
      <c r="B6" s="189" t="s">
        <v>249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1"/>
    </row>
    <row r="7" spans="2:20" s="3" customFormat="1" ht="78.75">
      <c r="B7" s="23" t="s">
        <v>139</v>
      </c>
      <c r="C7" s="31" t="s">
        <v>58</v>
      </c>
      <c r="D7" s="73" t="s">
        <v>79</v>
      </c>
      <c r="E7" s="31" t="s">
        <v>15</v>
      </c>
      <c r="F7" s="31" t="s">
        <v>80</v>
      </c>
      <c r="G7" s="31" t="s">
        <v>125</v>
      </c>
      <c r="H7" s="31" t="s">
        <v>18</v>
      </c>
      <c r="I7" s="31" t="s">
        <v>124</v>
      </c>
      <c r="J7" s="31" t="s">
        <v>17</v>
      </c>
      <c r="K7" s="31" t="s">
        <v>241</v>
      </c>
      <c r="L7" s="31" t="s">
        <v>0</v>
      </c>
      <c r="M7" s="31" t="s">
        <v>242</v>
      </c>
      <c r="N7" s="31" t="s">
        <v>72</v>
      </c>
      <c r="O7" s="73" t="s">
        <v>205</v>
      </c>
      <c r="P7" s="32" t="s">
        <v>207</v>
      </c>
      <c r="R7" s="1"/>
    </row>
    <row r="8" spans="2:20" s="3" customFormat="1" ht="17.25" customHeight="1">
      <c r="B8" s="16"/>
      <c r="C8" s="33"/>
      <c r="D8" s="33"/>
      <c r="E8" s="33"/>
      <c r="F8" s="33"/>
      <c r="G8" s="33" t="s">
        <v>24</v>
      </c>
      <c r="H8" s="33" t="s">
        <v>21</v>
      </c>
      <c r="I8" s="33"/>
      <c r="J8" s="33" t="s">
        <v>20</v>
      </c>
      <c r="K8" s="33" t="s">
        <v>20</v>
      </c>
      <c r="L8" s="33" t="s">
        <v>22</v>
      </c>
      <c r="M8" s="33" t="s">
        <v>23</v>
      </c>
      <c r="N8" s="33" t="s">
        <v>20</v>
      </c>
      <c r="O8" s="33" t="s">
        <v>20</v>
      </c>
      <c r="P8" s="34" t="s">
        <v>20</v>
      </c>
    </row>
    <row r="9" spans="2:2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20" s="4" customFormat="1" ht="18" customHeight="1">
      <c r="B10" s="156" t="s">
        <v>248</v>
      </c>
      <c r="C10" s="131"/>
      <c r="D10" s="131"/>
      <c r="E10" s="131"/>
      <c r="F10" s="131"/>
      <c r="G10" s="131"/>
      <c r="H10" s="132">
        <v>5.5</v>
      </c>
      <c r="I10" s="131"/>
      <c r="J10" s="131"/>
      <c r="K10" s="168">
        <v>8.8399999999999992E-2</v>
      </c>
      <c r="L10" s="132"/>
      <c r="M10" s="132">
        <v>10.757025135429785</v>
      </c>
      <c r="N10" s="131"/>
      <c r="O10" s="134">
        <v>1</v>
      </c>
      <c r="P10" s="134">
        <v>3.7240246786082428E-4</v>
      </c>
      <c r="Q10" s="162"/>
    </row>
    <row r="11" spans="2:20" ht="20.25" customHeight="1">
      <c r="B11" s="113" t="s">
        <v>37</v>
      </c>
      <c r="C11" s="87"/>
      <c r="D11" s="87"/>
      <c r="E11" s="87"/>
      <c r="F11" s="87"/>
      <c r="G11" s="87"/>
      <c r="H11" s="97">
        <v>5.5</v>
      </c>
      <c r="I11" s="87"/>
      <c r="J11" s="87"/>
      <c r="K11" s="101">
        <v>8.8399999999999992E-2</v>
      </c>
      <c r="L11" s="97"/>
      <c r="M11" s="97">
        <v>10.757025135429785</v>
      </c>
      <c r="N11" s="87"/>
      <c r="O11" s="98">
        <v>1</v>
      </c>
      <c r="P11" s="98">
        <v>3.7240246786082428E-4</v>
      </c>
      <c r="Q11" s="148"/>
    </row>
    <row r="12" spans="2:20">
      <c r="B12" s="104" t="s">
        <v>40</v>
      </c>
      <c r="C12" s="85"/>
      <c r="D12" s="85"/>
      <c r="E12" s="85"/>
      <c r="F12" s="85"/>
      <c r="G12" s="85"/>
      <c r="H12" s="94">
        <v>5.5</v>
      </c>
      <c r="I12" s="85"/>
      <c r="J12" s="85"/>
      <c r="K12" s="106">
        <v>8.8399999999999992E-2</v>
      </c>
      <c r="L12" s="94"/>
      <c r="M12" s="94">
        <v>10.757025135429785</v>
      </c>
      <c r="N12" s="85"/>
      <c r="O12" s="95">
        <v>1</v>
      </c>
      <c r="P12" s="95">
        <v>3.7240246786082428E-4</v>
      </c>
      <c r="Q12" s="148"/>
    </row>
    <row r="13" spans="2:20">
      <c r="B13" s="90" t="s">
        <v>2392</v>
      </c>
      <c r="C13" s="87" t="s">
        <v>2335</v>
      </c>
      <c r="D13" s="100" t="s">
        <v>611</v>
      </c>
      <c r="E13" s="87" t="s">
        <v>595</v>
      </c>
      <c r="F13" s="87" t="s">
        <v>183</v>
      </c>
      <c r="G13" s="122">
        <v>40618</v>
      </c>
      <c r="H13" s="97">
        <v>5.5</v>
      </c>
      <c r="I13" s="100" t="s">
        <v>278</v>
      </c>
      <c r="J13" s="101">
        <v>7.1500000000000008E-2</v>
      </c>
      <c r="K13" s="101">
        <v>8.8399999999999992E-2</v>
      </c>
      <c r="L13" s="97">
        <v>10882.48920265969</v>
      </c>
      <c r="M13" s="97">
        <v>10.757025135429785</v>
      </c>
      <c r="N13" s="87"/>
      <c r="O13" s="98">
        <v>1</v>
      </c>
      <c r="P13" s="98">
        <v>3.7240246786082428E-4</v>
      </c>
      <c r="Q13" s="148"/>
    </row>
    <row r="14" spans="2:20">
      <c r="B14" s="86"/>
      <c r="C14" s="87"/>
      <c r="D14" s="87"/>
      <c r="E14" s="87"/>
      <c r="F14" s="87"/>
      <c r="G14" s="87"/>
      <c r="H14" s="87"/>
      <c r="I14" s="87"/>
      <c r="J14" s="87"/>
      <c r="K14" s="87"/>
      <c r="L14" s="97"/>
      <c r="M14" s="97"/>
      <c r="N14" s="87"/>
      <c r="O14" s="98"/>
      <c r="P14" s="87"/>
      <c r="Q14" s="148"/>
    </row>
    <row r="15" spans="2:20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48"/>
    </row>
    <row r="16" spans="2:20">
      <c r="B16" s="174" t="s">
        <v>2446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48"/>
    </row>
    <row r="17" spans="2:23">
      <c r="B17" s="174" t="s">
        <v>135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48"/>
    </row>
    <row r="18" spans="2:23">
      <c r="B18" s="102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</row>
    <row r="19" spans="2:23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</row>
    <row r="20" spans="2:23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</row>
    <row r="21" spans="2:23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</row>
    <row r="22" spans="2:23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</row>
    <row r="23" spans="2:23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2:23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2"/>
      <c r="R24" s="2"/>
      <c r="S24" s="2"/>
      <c r="T24" s="2"/>
      <c r="U24" s="2"/>
      <c r="V24" s="2"/>
      <c r="W24" s="2"/>
    </row>
    <row r="25" spans="2:23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2"/>
      <c r="R25" s="2"/>
      <c r="S25" s="2"/>
      <c r="T25" s="2"/>
      <c r="U25" s="2"/>
      <c r="V25" s="2"/>
      <c r="W25" s="2"/>
    </row>
    <row r="26" spans="2:23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2"/>
      <c r="R26" s="2"/>
      <c r="S26" s="2"/>
      <c r="T26" s="2"/>
      <c r="U26" s="2"/>
      <c r="V26" s="2"/>
      <c r="W26" s="2"/>
    </row>
    <row r="27" spans="2:23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2"/>
      <c r="R27" s="2"/>
      <c r="S27" s="2"/>
      <c r="T27" s="2"/>
      <c r="U27" s="2"/>
      <c r="V27" s="2"/>
      <c r="W27" s="2"/>
    </row>
    <row r="28" spans="2:23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2"/>
      <c r="R28" s="2"/>
      <c r="S28" s="2"/>
      <c r="T28" s="2"/>
      <c r="U28" s="2"/>
      <c r="V28" s="2"/>
      <c r="W28" s="2"/>
    </row>
    <row r="29" spans="2:23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2"/>
      <c r="R29" s="2"/>
      <c r="S29" s="2"/>
      <c r="T29" s="2"/>
      <c r="U29" s="2"/>
      <c r="V29" s="2"/>
      <c r="W29" s="2"/>
    </row>
    <row r="30" spans="2:23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2"/>
      <c r="R30" s="2"/>
      <c r="S30" s="2"/>
      <c r="T30" s="2"/>
      <c r="U30" s="2"/>
      <c r="V30" s="2"/>
      <c r="W30" s="2"/>
    </row>
    <row r="31" spans="2:23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2"/>
      <c r="R31" s="2"/>
      <c r="S31" s="2"/>
      <c r="T31" s="2"/>
      <c r="U31" s="2"/>
      <c r="V31" s="2"/>
      <c r="W31" s="2"/>
    </row>
    <row r="32" spans="2:23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2"/>
      <c r="R32" s="2"/>
      <c r="S32" s="2"/>
      <c r="T32" s="2"/>
      <c r="U32" s="2"/>
      <c r="V32" s="2"/>
      <c r="W32" s="2"/>
    </row>
    <row r="33" spans="2:23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2"/>
      <c r="R33" s="2"/>
      <c r="S33" s="2"/>
      <c r="T33" s="2"/>
      <c r="U33" s="2"/>
      <c r="V33" s="2"/>
      <c r="W33" s="2"/>
    </row>
    <row r="34" spans="2:23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2"/>
      <c r="R34" s="2"/>
      <c r="S34" s="2"/>
      <c r="T34" s="2"/>
      <c r="U34" s="2"/>
      <c r="V34" s="2"/>
      <c r="W34" s="2"/>
    </row>
    <row r="35" spans="2:23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2"/>
      <c r="R35" s="2"/>
      <c r="S35" s="2"/>
      <c r="T35" s="2"/>
      <c r="U35" s="2"/>
      <c r="V35" s="2"/>
      <c r="W35" s="2"/>
    </row>
    <row r="36" spans="2:23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</row>
    <row r="37" spans="2:23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</row>
    <row r="38" spans="2:23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</row>
    <row r="39" spans="2:23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</row>
    <row r="40" spans="2:23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</row>
    <row r="41" spans="2:23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</row>
    <row r="42" spans="2:23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</row>
    <row r="43" spans="2:23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</row>
    <row r="44" spans="2:23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</row>
    <row r="45" spans="2:23"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</row>
    <row r="46" spans="2:23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</row>
    <row r="47" spans="2:23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</row>
    <row r="48" spans="2:23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</row>
    <row r="49" spans="2:16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</row>
    <row r="50" spans="2:16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</row>
    <row r="51" spans="2:16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</row>
    <row r="52" spans="2:16"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</row>
    <row r="53" spans="2:16"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</row>
    <row r="54" spans="2:16"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</row>
    <row r="55" spans="2:16"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</row>
    <row r="56" spans="2:16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</row>
    <row r="57" spans="2:16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</row>
    <row r="58" spans="2:16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</row>
    <row r="59" spans="2:16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</row>
    <row r="60" spans="2:16"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</row>
    <row r="61" spans="2:16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</row>
    <row r="62" spans="2:16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</row>
    <row r="63" spans="2:16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</row>
    <row r="64" spans="2:16"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</row>
    <row r="65" spans="2:16"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</row>
    <row r="66" spans="2:16"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</row>
    <row r="67" spans="2:16"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</row>
    <row r="68" spans="2:16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</row>
    <row r="69" spans="2:16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</row>
    <row r="70" spans="2:16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</row>
    <row r="71" spans="2:16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</row>
    <row r="72" spans="2:16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</row>
    <row r="73" spans="2:16"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</row>
    <row r="74" spans="2:16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</row>
    <row r="75" spans="2:16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</row>
    <row r="76" spans="2:16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</row>
    <row r="77" spans="2:16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</row>
    <row r="78" spans="2:16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</row>
    <row r="79" spans="2:16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</row>
    <row r="80" spans="2:16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</row>
    <row r="81" spans="2:16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</row>
    <row r="82" spans="2:16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</row>
    <row r="83" spans="2:16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</row>
    <row r="84" spans="2:16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</row>
    <row r="85" spans="2:16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</row>
    <row r="86" spans="2:16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</row>
    <row r="87" spans="2:16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</row>
    <row r="88" spans="2:16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</row>
    <row r="89" spans="2:16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</row>
    <row r="90" spans="2:16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</row>
    <row r="91" spans="2:16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</row>
    <row r="92" spans="2:16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</row>
    <row r="93" spans="2:16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</row>
    <row r="94" spans="2:16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</row>
    <row r="95" spans="2:16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</row>
    <row r="96" spans="2:16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</row>
    <row r="97" spans="2:16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</row>
    <row r="98" spans="2:16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</row>
    <row r="99" spans="2:16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</row>
    <row r="100" spans="2:16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</row>
    <row r="101" spans="2:16"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</row>
    <row r="102" spans="2:16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</row>
    <row r="103" spans="2:16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</row>
    <row r="104" spans="2:16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</row>
    <row r="105" spans="2:16"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</row>
    <row r="106" spans="2:16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</row>
    <row r="107" spans="2:16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</row>
    <row r="108" spans="2:16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</row>
    <row r="109" spans="2:16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</row>
    <row r="110" spans="2:16"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</row>
    <row r="111" spans="2:16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</row>
    <row r="112" spans="2:16"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</row>
    <row r="113" spans="2:16"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</row>
    <row r="114" spans="2:16">
      <c r="D114" s="1"/>
    </row>
    <row r="115" spans="2:16">
      <c r="D115" s="1"/>
    </row>
    <row r="116" spans="2:16">
      <c r="D116" s="1"/>
    </row>
    <row r="117" spans="2:16">
      <c r="D117" s="1"/>
    </row>
    <row r="118" spans="2:16">
      <c r="D118" s="1"/>
    </row>
    <row r="119" spans="2:16">
      <c r="D119" s="1"/>
    </row>
    <row r="120" spans="2:16">
      <c r="D120" s="1"/>
    </row>
    <row r="121" spans="2:16">
      <c r="D121" s="1"/>
    </row>
    <row r="122" spans="2:16">
      <c r="D122" s="1"/>
    </row>
    <row r="123" spans="2:16">
      <c r="D123" s="1"/>
    </row>
    <row r="124" spans="2:16">
      <c r="D124" s="1"/>
    </row>
    <row r="125" spans="2:16">
      <c r="D125" s="1"/>
    </row>
    <row r="126" spans="2:16">
      <c r="D126" s="1"/>
    </row>
    <row r="127" spans="2:16">
      <c r="D127" s="1"/>
    </row>
    <row r="128" spans="2:16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44"/>
      <c r="D390" s="1"/>
    </row>
    <row r="391" spans="2:4">
      <c r="B391" s="44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C5:C1048576 R1 D3:XFD1048576 AH1:XFD2 D1:Q2 S1:AF2 A1:A1048576 B1:B15 B18:B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x05ea__x05d0__x05d5__x05e8_ xmlns="d087cd01-dfd5-4019-89f3-0e9ecf9b28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6B3DBD555E47234C8ABAD7861BDF694B" ma:contentTypeVersion="2" ma:contentTypeDescription="צור מסמך חדש." ma:contentTypeScope="" ma:versionID="bdc378b29f8742e92dc6ee4c7e600667">
  <xsd:schema xmlns:xsd="http://www.w3.org/2001/XMLSchema" xmlns:p="http://schemas.microsoft.com/office/2006/metadata/properties" xmlns:ns1="http://schemas.microsoft.com/sharepoint/v3" xmlns:ns2="d087cd01-dfd5-4019-89f3-0e9ecf9b2861" targetNamespace="http://schemas.microsoft.com/office/2006/metadata/properties" ma:root="true" ma:fieldsID="06adad04984312095ffc7121087fef62" ns1:_="" ns2:_="">
    <xsd:import namespace="http://schemas.microsoft.com/sharepoint/v3"/>
    <xsd:import namespace="d087cd01-dfd5-4019-89f3-0e9ecf9b286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x05ea__x05d0__x05d5__x05e8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d087cd01-dfd5-4019-89f3-0e9ecf9b2861" elementFormDefault="qualified">
    <xsd:import namespace="http://schemas.microsoft.com/office/2006/documentManagement/types"/>
    <xsd:element name="_x05ea__x05d0__x05d5__x05e8_" ma:index="10" nillable="true" ma:displayName="תאור" ma:internalName="_x05ea__x05d0__x05d5__x05e8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343379C-934C-47E9-99BB-CCC19D05E2BB}"/>
</file>

<file path=customXml/itemProps2.xml><?xml version="1.0" encoding="utf-8"?>
<ds:datastoreItem xmlns:ds="http://schemas.openxmlformats.org/officeDocument/2006/customXml" ds:itemID="{2AC070A1-B1B4-443C-95AE-F1F3DD5ABB3F}"/>
</file>

<file path=customXml/itemProps3.xml><?xml version="1.0" encoding="utf-8"?>
<ds:datastoreItem xmlns:ds="http://schemas.openxmlformats.org/officeDocument/2006/customXml" ds:itemID="{4862C2D7-AB07-4EB7-8285-984A2E4C2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28</vt:i4>
      </vt:variant>
    </vt:vector>
  </HeadingPairs>
  <TitlesOfParts>
    <vt:vector size="59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גיא</dc:creator>
  <cp:lastModifiedBy>user</cp:lastModifiedBy>
  <cp:lastPrinted>2015-07-05T07:24:46Z</cp:lastPrinted>
  <dcterms:created xsi:type="dcterms:W3CDTF">2005-07-19T07:39:38Z</dcterms:created>
  <dcterms:modified xsi:type="dcterms:W3CDTF">2016-04-07T06:18:45Z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0x0101006B3DBD555E47234C8ABAD7861BDF694B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_AdHocReviewCycleID">
    <vt:i4>-597803391</vt:i4>
  </property>
  <property fmtid="{D5CDD505-2E9C-101B-9397-08002B2CF9AE}" pid="21" name="_NewReviewCycle">
    <vt:lpwstr/>
  </property>
  <property fmtid="{D5CDD505-2E9C-101B-9397-08002B2CF9AE}" pid="22" name="_EmailSubject">
    <vt:lpwstr>נכס בודד  חלק ב 12/2015</vt:lpwstr>
  </property>
  <property fmtid="{D5CDD505-2E9C-101B-9397-08002B2CF9AE}" pid="23" name="_AuthorEmail">
    <vt:lpwstr>mayami@migdal.co.il</vt:lpwstr>
  </property>
  <property fmtid="{D5CDD505-2E9C-101B-9397-08002B2CF9AE}" pid="24" name="_AuthorEmailDisplayName">
    <vt:lpwstr>מיה ימיני מינץ</vt:lpwstr>
  </property>
  <property fmtid="{D5CDD505-2E9C-101B-9397-08002B2CF9AE}" pid="26" name="_PreviousAdHocReviewCycleID">
    <vt:i4>790881911</vt:i4>
  </property>
  <property fmtid="{D5CDD505-2E9C-101B-9397-08002B2CF9AE}" pid="27" name="kb4cc1381c4248d7a2dfa3f1be0c86c0">
    <vt:lpwstr/>
  </property>
  <property fmtid="{D5CDD505-2E9C-101B-9397-08002B2CF9AE}" pid="28" name="b76e59bb9f5947a781773f53cc6e9460">
    <vt:lpwstr/>
  </property>
  <property fmtid="{D5CDD505-2E9C-101B-9397-08002B2CF9AE}" pid="29" name="n612d9597dc7466f957352ce79be86f3">
    <vt:lpwstr/>
  </property>
  <property fmtid="{D5CDD505-2E9C-101B-9397-08002B2CF9AE}" pid="30" name="ia53b9f18d984e01914f4b79710425b7">
    <vt:lpwstr/>
  </property>
  <property fmtid="{D5CDD505-2E9C-101B-9397-08002B2CF9AE}" pid="32" name="aa1c885e8039426686f6c49672b09953">
    <vt:lpwstr/>
  </property>
  <property fmtid="{D5CDD505-2E9C-101B-9397-08002B2CF9AE}" pid="33" name="e09eddfac2354f9ab04a226e27f86f1f">
    <vt:lpwstr/>
  </property>
  <property fmtid="{D5CDD505-2E9C-101B-9397-08002B2CF9AE}" pid="34" name="xd_Signature">
    <vt:bool>false</vt:bool>
  </property>
  <property fmtid="{D5CDD505-2E9C-101B-9397-08002B2CF9AE}" pid="35" name="xd_ProgID">
    <vt:lpwstr/>
  </property>
  <property fmtid="{D5CDD505-2E9C-101B-9397-08002B2CF9AE}" pid="36" name="_SourceUrl">
    <vt:lpwstr/>
  </property>
  <property fmtid="{D5CDD505-2E9C-101B-9397-08002B2CF9AE}" pid="37" name="_SharedFileIndex">
    <vt:lpwstr/>
  </property>
  <property fmtid="{D5CDD505-2E9C-101B-9397-08002B2CF9AE}" pid="38" name="TemplateUrl">
    <vt:lpwstr/>
  </property>
</Properties>
</file>