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 firstSheet="14" activeTab="22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קונצרני'!$A$240:$T$297</definedName>
    <definedName name="_xlnm._FilterDatabase" localSheetId="6" hidden="1">מניות!$B$10:$N$220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הלוואות!$B$6:$O$45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מקרקעין'!$B$6:$I$23</definedName>
    <definedName name="Print_Area" localSheetId="11">'חוזים עתידיים'!$B$6:$I$18</definedName>
    <definedName name="Print_Area" localSheetId="27">'יתרת התחייבות להשקעה'!$B$6:$D$18</definedName>
    <definedName name="Print_Area" localSheetId="9">'כתבי אופציה'!$B$6:$L$20</definedName>
    <definedName name="Print_Area" localSheetId="13">'לא סחיר- תעודות התחייבות ממשלתי'!$B$6:$P$19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אופציה'!$B$6:$L$20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השקעה'!$B$6:$K$35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6">
    <s v="Migdal Hashkaot Neches Boded"/>
    <s v="{[Time].[Hie Time].[Yom].&amp;[20151231]}"/>
    <s v="{[Medida].[Medida].&amp;[2]}"/>
    <s v="{[Keren].[Keren].[All]}"/>
    <s v="{[Cheshbon KM].[Hie Peilut].[Peilut 5].&amp;[Kod_Peilut_L5_14]&amp;[Kod_Peilut_L4_27]&amp;[Kod_Peilut_L3_35]&amp;[Kod_Peilut_L2_159]&amp;[Kod_Peilut_L1_182]}"/>
    <s v="{[Salim Maslulim].[Salim Maslulim].&amp;[2]}"/>
    <s v="{[Makor Mezuman].[Makor Mezuman].&amp;[45]}"/>
    <s v="[Measures].[c_Shovi_Keren]"/>
    <s v="[Measures].[c_Achuz_Portfolio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</metadataStrings>
  <mdxMetadata count="15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</mdx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<sst xmlns="http://schemas.openxmlformats.org/spreadsheetml/2006/main" count="8242" uniqueCount="2450">
  <si>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</si>
  <si>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</si>
  <si>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</si>
  <si>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</si>
  <si>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</si>
  <si>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</si>
  <si>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</si>
  <si>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</si>
  <si>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</si>
  <si>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</si>
  <si>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</si>
  <si>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</si>
  <si>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</si>
  <si>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</si>
  <si>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</si>
  <si>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</si>
  <si>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</si>
  <si>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</si>
  <si>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</si>
  <si>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</si>
  <si>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</si>
  <si>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</si>
  <si>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</si>
  <si>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</si>
  <si>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</si>
  <si>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</si>
  <si>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</si>
  <si>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</si>
  <si>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</si>
  <si>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</si>
  <si>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</si>
  <si>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</si>
  <si>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</si>
  <si>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</si>
  <si>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</si>
  <si>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</si>
  <si>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</si>
  <si>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בישראל: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</si>
  <si>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</si>
  <si>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</si>
  <si>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</si>
  <si>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</si>
  <si>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</si>
  <si>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</si>
  <si>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</si>
  <si>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</si>
  <si>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</si>
  <si>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</si>
  <si>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</si>
  <si>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</si>
  <si>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</si>
  <si>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</t>
  </si>
  <si>
    <t>סה"כ  פקדונות מעל 3 חודשים</t>
  </si>
  <si>
    <t>סה"כ בחו"ל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</si>
  <si>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</si>
  <si>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</si>
  <si>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</si>
  <si>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</si>
  <si>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</si>
  <si>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</si>
  <si>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</si>
  <si>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</si>
  <si>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</si>
  <si>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</si>
  <si>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</si>
  <si>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</si>
  <si>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</si>
  <si>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</si>
  <si>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</si>
  <si>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</si>
  <si>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</si>
  <si>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</si>
  <si>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</si>
  <si>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</si>
  <si>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</si>
  <si>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</si>
  <si>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</si>
  <si>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</si>
  <si>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</si>
  <si>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</si>
  <si>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</si>
  <si>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</si>
  <si>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</si>
  <si>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</si>
  <si>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</si>
  <si>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</si>
  <si>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</si>
  <si>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</si>
  <si>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</si>
  <si>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</si>
  <si>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</si>
  <si>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</si>
  <si>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</si>
  <si>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</si>
  <si>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</si>
  <si>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</si>
  <si>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</si>
  <si>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</si>
  <si>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</si>
  <si>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</si>
  <si>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</si>
  <si>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</si>
  <si>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</si>
  <si>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</si>
  <si>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חץ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</si>
  <si>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</si>
  <si>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</si>
  <si>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</si>
  <si>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</si>
  <si>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</si>
  <si>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</si>
  <si>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</si>
  <si>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</si>
  <si>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</si>
  <si>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</si>
  <si>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</si>
  <si>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</si>
  <si>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</si>
  <si>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</si>
  <si>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</si>
  <si>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</si>
  <si>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</si>
  <si>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</si>
  <si>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</si>
  <si>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</si>
  <si>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</si>
  <si>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</si>
  <si>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</si>
  <si>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</si>
  <si>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</si>
  <si>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</si>
  <si>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</si>
  <si>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</si>
  <si>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</si>
  <si>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</si>
  <si>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</si>
  <si>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</si>
  <si>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</si>
  <si>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</si>
  <si>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</si>
  <si>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</si>
  <si>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</si>
  <si>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</si>
  <si>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</si>
  <si>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</si>
  <si>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</si>
  <si>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</si>
  <si>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</si>
  <si>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</si>
  <si>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</si>
  <si>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</si>
  <si>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</si>
  <si>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</si>
  <si>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</si>
  <si>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</si>
  <si>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</si>
  <si>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</si>
  <si>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</si>
  <si>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</si>
  <si>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</si>
  <si>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</si>
  <si>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</si>
  <si>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</si>
  <si>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</si>
  <si>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</si>
  <si>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</si>
  <si>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</si>
  <si>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</si>
  <si>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</si>
  <si>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</si>
  <si>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</si>
  <si>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</si>
  <si>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</si>
  <si>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</si>
  <si>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</si>
  <si>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</si>
  <si>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</si>
  <si>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</si>
  <si>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</si>
  <si>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</si>
  <si>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</si>
  <si>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</si>
  <si>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</si>
  <si>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</si>
  <si>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</si>
  <si>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</si>
  <si>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</si>
  <si>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</si>
  <si>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</si>
  <si>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</si>
  <si>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</si>
  <si>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</si>
  <si>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</si>
  <si>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</si>
  <si>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</si>
  <si>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</si>
  <si>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</si>
  <si>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</si>
  <si>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</si>
  <si>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</si>
  <si>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</si>
  <si>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</si>
  <si>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</si>
  <si>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</si>
  <si>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</si>
  <si>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</si>
  <si>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</si>
  <si>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</si>
  <si>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</si>
  <si>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</si>
  <si>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</si>
  <si>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</si>
  <si>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</si>
  <si>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</si>
  <si>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</si>
  <si>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</si>
  <si>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</si>
  <si>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</si>
  <si>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</si>
  <si>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</si>
  <si>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</si>
  <si>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</si>
  <si>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</si>
  <si>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</si>
  <si>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</si>
  <si>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</si>
  <si>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</si>
  <si>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</si>
  <si>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</si>
  <si>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</si>
  <si>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</si>
  <si>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</si>
  <si>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</si>
  <si>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</si>
  <si>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</si>
  <si>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</si>
  <si>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</si>
  <si>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</si>
  <si>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</si>
  <si>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</si>
  <si>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</si>
  <si>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</si>
  <si>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</si>
  <si>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</si>
  <si>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</si>
  <si>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</si>
  <si>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</si>
  <si>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לא סחיר</t>
  </si>
  <si>
    <t>סה"כ מסגרת אשראי מנוצלות ללווים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</si>
  <si>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</si>
  <si>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</si>
  <si>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</si>
  <si>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</si>
  <si>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</si>
  <si>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</si>
  <si>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</si>
  <si>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</si>
  <si>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</si>
  <si>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צמוד למדד</t>
  </si>
  <si>
    <t>סה"כ קרנות נדל"ן</t>
  </si>
  <si>
    <t>סה"כ קרנות השקעה אחרות</t>
  </si>
  <si>
    <t xml:space="preserve"> סה"כ בישראל:</t>
  </si>
  <si>
    <t>סה"כ בחו"ל:</t>
  </si>
  <si>
    <t>סה"כ בישראל:</t>
  </si>
  <si>
    <t xml:space="preserve"> סה"כ בחו"ל:</t>
  </si>
  <si>
    <t>סה"כ כתבי אופציה בחו"ל</t>
  </si>
  <si>
    <t xml:space="preserve"> כתבי אופציה בישראל</t>
  </si>
  <si>
    <t xml:space="preserve"> כתבי אופציה בחו"ל</t>
  </si>
  <si>
    <t xml:space="preserve"> תעודות השתתפות בקרנות נאמנות בחו"ל</t>
  </si>
  <si>
    <t>סה"כ חו"ל:</t>
  </si>
  <si>
    <t xml:space="preserve"> סה"כ כתבי אופציה בישראל:</t>
  </si>
  <si>
    <t>סה"כ מקרקעין בישראל:</t>
  </si>
  <si>
    <t>מספר הנייר</t>
  </si>
  <si>
    <t>31/12/2015</t>
  </si>
  <si>
    <t>מגדל חברה לביטוח</t>
  </si>
  <si>
    <t>5903 גליל</t>
  </si>
  <si>
    <t>9590332</t>
  </si>
  <si>
    <t>RF</t>
  </si>
  <si>
    <t>שקל</t>
  </si>
  <si>
    <t>5904 גליל</t>
  </si>
  <si>
    <t>9590431</t>
  </si>
  <si>
    <t>ממצמ 1016</t>
  </si>
  <si>
    <t>1130483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</si>
  <si>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</si>
  <si>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</si>
  <si>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</si>
  <si>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</si>
  <si>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</si>
  <si>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</si>
  <si>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</si>
  <si>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</si>
  <si>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</si>
  <si>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</si>
  <si>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</si>
  <si>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</si>
  <si>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</si>
  <si>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</si>
  <si>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</si>
  <si>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</si>
  <si>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</si>
  <si>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</si>
  <si>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</si>
  <si>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</si>
  <si>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1216</t>
  </si>
  <si>
    <t>8161218</t>
  </si>
  <si>
    <t>מקמ 316</t>
  </si>
  <si>
    <t>8160319</t>
  </si>
  <si>
    <t>מקמ 416</t>
  </si>
  <si>
    <t>8160418</t>
  </si>
  <si>
    <t>מקמ 516</t>
  </si>
  <si>
    <t>8160517</t>
  </si>
  <si>
    <t>מקמ 626</t>
  </si>
  <si>
    <t>8160624</t>
  </si>
  <si>
    <t>מקמ 716</t>
  </si>
  <si>
    <t>8160715</t>
  </si>
  <si>
    <t>מקמ 816</t>
  </si>
  <si>
    <t>8160814</t>
  </si>
  <si>
    <t>מקמ 916</t>
  </si>
  <si>
    <t>8160913</t>
  </si>
  <si>
    <t>ממשל משתנה 0817</t>
  </si>
  <si>
    <t>1106970</t>
  </si>
  <si>
    <t>ממשל משתנה 1121</t>
  </si>
  <si>
    <t>1127646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</si>
  <si>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</si>
  <si>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</si>
  <si>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</si>
  <si>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</si>
  <si>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</si>
  <si>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</si>
  <si>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</si>
  <si>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</si>
  <si>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</si>
  <si>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</si>
  <si>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0516</t>
  </si>
  <si>
    <t>1127166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</si>
  <si>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</si>
  <si>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</si>
  <si>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</si>
  <si>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</si>
  <si>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</si>
  <si>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</si>
  <si>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</si>
  <si>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</si>
  <si>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</si>
  <si>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</si>
  <si>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</si>
  <si>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</si>
  <si>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</si>
  <si>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</si>
  <si>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</si>
  <si>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</si>
  <si>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ממשק0816</t>
  </si>
  <si>
    <t>1122019</t>
  </si>
  <si>
    <t>שחר2683</t>
  </si>
  <si>
    <t>9268335</t>
  </si>
  <si>
    <t>לאומי אגח 177</t>
  </si>
  <si>
    <t>6040315</t>
  </si>
  <si>
    <t>מגמה</t>
  </si>
  <si>
    <t>520018078</t>
  </si>
  <si>
    <t>בנקים</t>
  </si>
  <si>
    <t>AAA</t>
  </si>
  <si>
    <t>מזרחי טפחות 35</t>
  </si>
  <si>
    <t>2310118</t>
  </si>
  <si>
    <t>520000522</t>
  </si>
  <si>
    <t>מזרחי טפחות 38</t>
  </si>
  <si>
    <t>2310142</t>
  </si>
  <si>
    <t>מזרחי טפחות 39</t>
  </si>
  <si>
    <t>2310159</t>
  </si>
  <si>
    <t>מזרחי טפחות סדרה 33</t>
  </si>
  <si>
    <t>2310092</t>
  </si>
  <si>
    <t>פועלים הנפקות אגח 34</t>
  </si>
  <si>
    <t>1940576</t>
  </si>
  <si>
    <t>520000118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</si>
  <si>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</si>
  <si>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</si>
  <si>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</si>
  <si>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</si>
  <si>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</si>
  <si>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</si>
  <si>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</si>
  <si>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</si>
  <si>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</si>
  <si>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</si>
  <si>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</si>
  <si>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</si>
  <si>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אג7</t>
  </si>
  <si>
    <t>6040224</t>
  </si>
  <si>
    <t>לאומי מימון הת אג3</t>
  </si>
  <si>
    <t>6040182</t>
  </si>
  <si>
    <t>לאומי מימון הת יב</t>
  </si>
  <si>
    <t>6040273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</si>
  <si>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</si>
  <si>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</si>
  <si>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</si>
  <si>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</si>
  <si>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</si>
  <si>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</si>
  <si>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</si>
  <si>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</si>
  <si>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</si>
  <si>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</si>
  <si>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</si>
  <si>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</si>
  <si>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פועלים 14</t>
  </si>
  <si>
    <t>1940501</t>
  </si>
  <si>
    <t>פועלים הנפ אג4</t>
  </si>
  <si>
    <t>1940105</t>
  </si>
  <si>
    <t>פעלה.ק12</t>
  </si>
  <si>
    <t>1940428</t>
  </si>
  <si>
    <t>אירפורט אגח ד</t>
  </si>
  <si>
    <t>1130426</t>
  </si>
  <si>
    <t>511659401</t>
  </si>
  <si>
    <t>AA</t>
  </si>
  <si>
    <t>בזק סדרה ו</t>
  </si>
  <si>
    <t>2300143</t>
  </si>
  <si>
    <t>520031931</t>
  </si>
  <si>
    <t>תקשורת מדיה</t>
  </si>
  <si>
    <t>בזק סדרה ח</t>
  </si>
  <si>
    <t>2300168</t>
  </si>
  <si>
    <t>בזק סדרה י</t>
  </si>
  <si>
    <t>2300184</t>
  </si>
  <si>
    <t>בינל אגח ה</t>
  </si>
  <si>
    <t>1105576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</si>
  <si>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</si>
  <si>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</si>
  <si>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</si>
  <si>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</si>
  <si>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</si>
  <si>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</si>
  <si>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</si>
  <si>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</si>
  <si>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</si>
  <si>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</si>
  <si>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</si>
  <si>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</si>
  <si>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</si>
  <si>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</si>
  <si>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</si>
  <si>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</si>
  <si>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</si>
  <si>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</si>
  <si>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</si>
  <si>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</si>
  <si>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</si>
  <si>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</si>
  <si>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</si>
  <si>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</si>
  <si>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</si>
  <si>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</si>
  <si>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</si>
  <si>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</si>
  <si>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</si>
  <si>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</si>
  <si>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</si>
  <si>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</si>
  <si>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</si>
  <si>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</si>
  <si>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</si>
  <si>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</si>
  <si>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</si>
  <si>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</si>
  <si>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</si>
  <si>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בריטיש ישר אגח א</t>
  </si>
  <si>
    <t>1104504</t>
  </si>
  <si>
    <t>513448969</t>
  </si>
  <si>
    <t>בריטיש ישראל סדרה ג</t>
  </si>
  <si>
    <t>1117423</t>
  </si>
  <si>
    <t>גב ים     ה</t>
  </si>
  <si>
    <t>7590110</t>
  </si>
  <si>
    <t>520001736</t>
  </si>
  <si>
    <t>גב ים     ו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</si>
  <si>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</si>
  <si>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</si>
  <si>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</si>
  <si>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</si>
  <si>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</si>
  <si>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</si>
  <si>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ד</t>
  </si>
  <si>
    <t>1260397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</si>
  <si>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</si>
  <si>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</si>
  <si>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</si>
  <si>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</si>
  <si>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</si>
  <si>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</si>
  <si>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</si>
  <si>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</si>
  <si>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</si>
  <si>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</si>
  <si>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</si>
  <si>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</si>
  <si>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</si>
  <si>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</si>
  <si>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</si>
  <si>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</si>
  <si>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</si>
  <si>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</si>
  <si>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</si>
  <si>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</si>
  <si>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</si>
  <si>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</si>
  <si>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</si>
  <si>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</si>
  <si>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</si>
  <si>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</si>
  <si>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</si>
  <si>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</si>
  <si>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</si>
  <si>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</si>
  <si>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</si>
  <si>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</si>
  <si>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</si>
  <si>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</si>
  <si>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</si>
  <si>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</si>
  <si>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</t>
  </si>
  <si>
    <t>3230091</t>
  </si>
  <si>
    <t>520037789</t>
  </si>
  <si>
    <t>מליסרון 7</t>
  </si>
  <si>
    <t>3230141</t>
  </si>
  <si>
    <t>מליסרון 8</t>
  </si>
  <si>
    <t>3230166</t>
  </si>
  <si>
    <t>מליסרון אגח ו</t>
  </si>
  <si>
    <t>3230125</t>
  </si>
  <si>
    <t>מנורה הון</t>
  </si>
  <si>
    <t>1103670</t>
  </si>
  <si>
    <t>520007469</t>
  </si>
  <si>
    <t>מנורה מב אג1</t>
  </si>
  <si>
    <t>5660048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</si>
  <si>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</si>
  <si>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</si>
  <si>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</si>
  <si>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</si>
  <si>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</si>
  <si>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</si>
  <si>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ריט1 אגח ג*</t>
  </si>
  <si>
    <t>1120021</t>
  </si>
  <si>
    <t>513821488</t>
  </si>
  <si>
    <t>ריט1 אגח ד</t>
  </si>
  <si>
    <t>1129899</t>
  </si>
  <si>
    <t>ריט1 אגח ה</t>
  </si>
  <si>
    <t>1136753</t>
  </si>
  <si>
    <t>1פועלים שה נד אג</t>
  </si>
  <si>
    <t>6620207</t>
  </si>
  <si>
    <t>A+</t>
  </si>
  <si>
    <t>אגוד הנפקות  יט*</t>
  </si>
  <si>
    <t>1124080</t>
  </si>
  <si>
    <t>520018649</t>
  </si>
  <si>
    <t>ביג 5</t>
  </si>
  <si>
    <t>1129279</t>
  </si>
  <si>
    <t>513623314</t>
  </si>
  <si>
    <t>ביג אגח ד</t>
  </si>
  <si>
    <t>1118033</t>
  </si>
  <si>
    <t>בראק אן וי אגח א</t>
  </si>
  <si>
    <t>1122860</t>
  </si>
  <si>
    <t>34250659</t>
  </si>
  <si>
    <t>בראק אן וי אגח ב</t>
  </si>
  <si>
    <t>1128347</t>
  </si>
  <si>
    <t>דיסקונט מנ שה</t>
  </si>
  <si>
    <t>7480098</t>
  </si>
  <si>
    <t>דלק קב אגח יח</t>
  </si>
  <si>
    <t>1115823</t>
  </si>
  <si>
    <t>520044322</t>
  </si>
  <si>
    <t>החברה לישראל אגח 6</t>
  </si>
  <si>
    <t>5760152</t>
  </si>
  <si>
    <t>520028010</t>
  </si>
  <si>
    <t>ירושלים הנפקות אגח ט</t>
  </si>
  <si>
    <t>1127422</t>
  </si>
  <si>
    <t>520025636</t>
  </si>
  <si>
    <t>מזרחי טפחות שטר הון 1</t>
  </si>
  <si>
    <t>6950083</t>
  </si>
  <si>
    <t>נכסים ובנין 6</t>
  </si>
  <si>
    <t>6990188</t>
  </si>
  <si>
    <t>520025438</t>
  </si>
  <si>
    <t>סלקום אגח ב</t>
  </si>
  <si>
    <t>1096270</t>
  </si>
  <si>
    <t>511930125</t>
  </si>
  <si>
    <t>סלקום אגח ד</t>
  </si>
  <si>
    <t>1107333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</si>
  <si>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</si>
  <si>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</si>
  <si>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</si>
  <si>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</si>
  <si>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</si>
  <si>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</si>
  <si>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</si>
  <si>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</si>
  <si>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</si>
  <si>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</si>
  <si>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</si>
  <si>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שיכון ובינוי 6</t>
  </si>
  <si>
    <t>1129733</t>
  </si>
  <si>
    <t>520036104</t>
  </si>
  <si>
    <t>אגוד הנפקות שה נד 1*</t>
  </si>
  <si>
    <t>1115278</t>
  </si>
  <si>
    <t>A</t>
  </si>
  <si>
    <t>אשטרום נכ אג7</t>
  </si>
  <si>
    <t>2510139</t>
  </si>
  <si>
    <t>520036617</t>
  </si>
  <si>
    <t>אשטרום נכ אג8</t>
  </si>
  <si>
    <t>2510162</t>
  </si>
  <si>
    <t>גירון 3</t>
  </si>
  <si>
    <t>1125681</t>
  </si>
  <si>
    <t>520044520</t>
  </si>
  <si>
    <t>גירון אגח ד</t>
  </si>
  <si>
    <t>1130681</t>
  </si>
  <si>
    <t>דלקב.ק22</t>
  </si>
  <si>
    <t>1106046</t>
  </si>
  <si>
    <t>דן רכב אגח סדרה ו</t>
  </si>
  <si>
    <t>4590097</t>
  </si>
  <si>
    <t>520039249</t>
  </si>
  <si>
    <t>שרותים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</si>
  <si>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</si>
  <si>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</si>
  <si>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</si>
  <si>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</si>
  <si>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</si>
  <si>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</si>
  <si>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</si>
  <si>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</si>
  <si>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מגה אור אגח ג</t>
  </si>
  <si>
    <t>1127323</t>
  </si>
  <si>
    <t>513257873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</si>
  <si>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</si>
  <si>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</si>
  <si>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</si>
  <si>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</si>
  <si>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</si>
  <si>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</si>
  <si>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</si>
  <si>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</si>
  <si>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אדגר אגח ו</t>
  </si>
  <si>
    <t>1820141</t>
  </si>
  <si>
    <t>520035171</t>
  </si>
  <si>
    <t>A-</t>
  </si>
  <si>
    <t>אדגר.ק7</t>
  </si>
  <si>
    <t>1820158</t>
  </si>
  <si>
    <t>אזורים סדרה 9*</t>
  </si>
  <si>
    <t>7150337</t>
  </si>
  <si>
    <t>520025990</t>
  </si>
  <si>
    <t>אזרם.ק8*</t>
  </si>
  <si>
    <t>7150246</t>
  </si>
  <si>
    <t>אלבר 11</t>
  </si>
  <si>
    <t>1123413</t>
  </si>
  <si>
    <t>512025891</t>
  </si>
  <si>
    <t>אלבר 13</t>
  </si>
  <si>
    <t>1127588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</si>
  <si>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</si>
  <si>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</si>
  <si>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</si>
  <si>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</si>
  <si>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</si>
  <si>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</si>
  <si>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</si>
  <si>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</si>
  <si>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</si>
  <si>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</si>
  <si>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</si>
  <si>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</si>
  <si>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רבוע כחול נדלן אגח א</t>
  </si>
  <si>
    <t>1098649</t>
  </si>
  <si>
    <t>513765859</t>
  </si>
  <si>
    <t>רבוע נדלן 4</t>
  </si>
  <si>
    <t>1119999</t>
  </si>
  <si>
    <t>רבוע נדלן אגח ב</t>
  </si>
  <si>
    <t>1098656</t>
  </si>
  <si>
    <t>רבוע נדלן אגח ג</t>
  </si>
  <si>
    <t>1115724</t>
  </si>
  <si>
    <t>רבוע נדלן אגח ה</t>
  </si>
  <si>
    <t>1130467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</si>
  <si>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</si>
  <si>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</si>
  <si>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</si>
  <si>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</si>
  <si>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</si>
  <si>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</si>
  <si>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</si>
  <si>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</si>
  <si>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</si>
  <si>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</si>
  <si>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</si>
  <si>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</si>
  <si>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</si>
  <si>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מבנה תעשיה אגח ח</t>
  </si>
  <si>
    <t>2260131</t>
  </si>
  <si>
    <t>520024126</t>
  </si>
  <si>
    <t>מבני תעשיה 14</t>
  </si>
  <si>
    <t>2260412</t>
  </si>
  <si>
    <t>מבני תעשייה אג  ט צמוד 5.05%</t>
  </si>
  <si>
    <t>2260180</t>
  </si>
  <si>
    <t>אפריקה אגח כו</t>
  </si>
  <si>
    <t>6110365</t>
  </si>
  <si>
    <t>520005067</t>
  </si>
  <si>
    <t>BBB</t>
  </si>
  <si>
    <t>אפריקה השקעות 28</t>
  </si>
  <si>
    <t>6110480</t>
  </si>
  <si>
    <t>הכשרה ביטוח אגח 2</t>
  </si>
  <si>
    <t>1131218</t>
  </si>
  <si>
    <t>520042177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</si>
  <si>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</si>
  <si>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</si>
  <si>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</si>
  <si>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</si>
  <si>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</si>
  <si>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</si>
  <si>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</si>
  <si>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דיסקונט השקעות סד 6</t>
  </si>
  <si>
    <t>6390207</t>
  </si>
  <si>
    <t>520023896</t>
  </si>
  <si>
    <t>BBB-</t>
  </si>
  <si>
    <t>דסקונט  השקעות .ק4</t>
  </si>
  <si>
    <t>6390157</t>
  </si>
  <si>
    <t>דסקש.ק8</t>
  </si>
  <si>
    <t>6390223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</si>
  <si>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</si>
  <si>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</si>
  <si>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</si>
  <si>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</si>
  <si>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</si>
  <si>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</si>
  <si>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</si>
  <si>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</si>
  <si>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</si>
  <si>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אדרי אל אגח ב</t>
  </si>
  <si>
    <t>1123371</t>
  </si>
  <si>
    <t>513910091</t>
  </si>
  <si>
    <t>CCC-</t>
  </si>
  <si>
    <t>NR</t>
  </si>
  <si>
    <t>אלביט הדמיה אגח ח</t>
  </si>
  <si>
    <t>1131267</t>
  </si>
  <si>
    <t>520043035</t>
  </si>
  <si>
    <t>אלביט הדמיה אגח ט</t>
  </si>
  <si>
    <t>1131275</t>
  </si>
  <si>
    <t>אלעזרא אגח ב</t>
  </si>
  <si>
    <t>1128289</t>
  </si>
  <si>
    <t>513785634</t>
  </si>
  <si>
    <t>חלל תקשורת ח</t>
  </si>
  <si>
    <t>1131416</t>
  </si>
  <si>
    <t>511396046</t>
  </si>
  <si>
    <t>נפטא אגח א*</t>
  </si>
  <si>
    <t>6430102</t>
  </si>
  <si>
    <t>520020942</t>
  </si>
  <si>
    <t>חיפוש נפט וגז</t>
  </si>
  <si>
    <t>לאומי אגח 178</t>
  </si>
  <si>
    <t>6040323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</si>
  <si>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</si>
  <si>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</si>
  <si>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</si>
  <si>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</si>
  <si>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</si>
  <si>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</si>
  <si>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</si>
  <si>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</si>
  <si>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</si>
  <si>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</si>
  <si>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</si>
  <si>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</si>
  <si>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</si>
  <si>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</si>
  <si>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</si>
  <si>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</si>
  <si>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</si>
  <si>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</si>
  <si>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</si>
  <si>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</si>
  <si>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</si>
  <si>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</si>
  <si>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</si>
  <si>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</si>
  <si>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לאומי מימון שטר הון סדרה 301</t>
  </si>
  <si>
    <t>6040265</t>
  </si>
  <si>
    <t>אדמה לשעבר מכתשים אגן אגח ד</t>
  </si>
  <si>
    <t>1110931</t>
  </si>
  <si>
    <t>גבים אגח ז</t>
  </si>
  <si>
    <t>7590144</t>
  </si>
  <si>
    <t>גזית גלוב סד ו</t>
  </si>
  <si>
    <t>1260405</t>
  </si>
  <si>
    <t>גלוב.ק5</t>
  </si>
  <si>
    <t>1260421</t>
  </si>
  <si>
    <t>דה זראסאי אגח ב</t>
  </si>
  <si>
    <t>1131028</t>
  </si>
  <si>
    <t>דיסקונט התחייבות יא</t>
  </si>
  <si>
    <t>6910137</t>
  </si>
  <si>
    <t>דיסקונט מנפיקים הת9</t>
  </si>
  <si>
    <t>7480106</t>
  </si>
  <si>
    <t>דקסיה ישראל הנפקות אגח ט</t>
  </si>
  <si>
    <t>1126051</t>
  </si>
  <si>
    <t>דקסיה ישראל הנפקות אגח יא</t>
  </si>
  <si>
    <t>1134154</t>
  </si>
  <si>
    <t>הפניקס אגח ג</t>
  </si>
  <si>
    <t>1120807</t>
  </si>
  <si>
    <t>הראל הנפקות אגח ב</t>
  </si>
  <si>
    <t>1119197</t>
  </si>
  <si>
    <t>הראל הנפקות אגח ג</t>
  </si>
  <si>
    <t>1119205</t>
  </si>
  <si>
    <t>כללביט אג6</t>
  </si>
  <si>
    <t>1120138</t>
  </si>
  <si>
    <t>כללביט אגח י</t>
  </si>
  <si>
    <t>1136068</t>
  </si>
  <si>
    <t>כתב התח שקלי (סדרה ה) דיסקונט</t>
  </si>
  <si>
    <t>7480031</t>
  </si>
  <si>
    <t>כתב התח שקלי (סדרה ז) דיסקונט</t>
  </si>
  <si>
    <t>7480064</t>
  </si>
  <si>
    <t>מויניאן אגח א</t>
  </si>
  <si>
    <t>1135656</t>
  </si>
  <si>
    <t>Real Estate</t>
  </si>
  <si>
    <t>פז נפט אג 3</t>
  </si>
  <si>
    <t>1114073</t>
  </si>
  <si>
    <t>510216054</t>
  </si>
  <si>
    <t>פז נפט ד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</si>
  <si>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</si>
  <si>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</si>
  <si>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</si>
  <si>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</si>
  <si>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</si>
  <si>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</si>
  <si>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</si>
  <si>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</si>
  <si>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</si>
  <si>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</si>
  <si>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</si>
  <si>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</si>
  <si>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</si>
  <si>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</si>
  <si>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</si>
  <si>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</si>
  <si>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</si>
  <si>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נורסטאר אגח ח</t>
  </si>
  <si>
    <t>7230295</t>
  </si>
  <si>
    <t>44528798375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</si>
  <si>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</si>
  <si>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</si>
  <si>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</si>
  <si>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</si>
  <si>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</si>
  <si>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</si>
  <si>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</si>
  <si>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</si>
  <si>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</si>
  <si>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</si>
  <si>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קבוצת דלק סדרה טו (15)</t>
  </si>
  <si>
    <t>1115070</t>
  </si>
  <si>
    <t>רילייטד אגח א</t>
  </si>
  <si>
    <t>1134923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</si>
  <si>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</si>
  <si>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</si>
  <si>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</si>
  <si>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</si>
  <si>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</si>
  <si>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</si>
  <si>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</si>
  <si>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</si>
  <si>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</si>
  <si>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אזורים סדרה 10*</t>
  </si>
  <si>
    <t>7150345</t>
  </si>
  <si>
    <t>אזורים סדרה 11</t>
  </si>
  <si>
    <t>7150352</t>
  </si>
  <si>
    <t>אלבר 14</t>
  </si>
  <si>
    <t>1132562</t>
  </si>
  <si>
    <t>אספן אגח ד</t>
  </si>
  <si>
    <t>3130119</t>
  </si>
  <si>
    <t>520037540</t>
  </si>
  <si>
    <t>דה לסר אגח ה</t>
  </si>
  <si>
    <t>1135664</t>
  </si>
  <si>
    <t>דור אלון  ד</t>
  </si>
  <si>
    <t>1115252</t>
  </si>
  <si>
    <t>520043878</t>
  </si>
  <si>
    <t>דור אלון אגח ג</t>
  </si>
  <si>
    <t>1115245</t>
  </si>
  <si>
    <t>אלדן סדרה א</t>
  </si>
  <si>
    <t>1134840</t>
  </si>
  <si>
    <t>510454333</t>
  </si>
  <si>
    <t>בזן 4</t>
  </si>
  <si>
    <t>2590362</t>
  </si>
  <si>
    <t>הכשרת ישוב אג 14</t>
  </si>
  <si>
    <t>6120141</t>
  </si>
  <si>
    <t>טן דלק ג</t>
  </si>
  <si>
    <t>1131457</t>
  </si>
  <si>
    <t>511540809</t>
  </si>
  <si>
    <t>מבני תעשייה אגח טו</t>
  </si>
  <si>
    <t>2260420</t>
  </si>
  <si>
    <t>כלכלית ירושלים אגח יא</t>
  </si>
  <si>
    <t>1980341</t>
  </si>
  <si>
    <t>דיסקונט השקעות סד ט</t>
  </si>
  <si>
    <t>6390249</t>
  </si>
  <si>
    <t>חלל תקשורת יג</t>
  </si>
  <si>
    <t>1136555</t>
  </si>
  <si>
    <t>סאנפלואואר אגד ד</t>
  </si>
  <si>
    <t>1120310</t>
  </si>
  <si>
    <t>520043597</t>
  </si>
  <si>
    <t>פטרוכימיים אגח 1</t>
  </si>
  <si>
    <t>7560154</t>
  </si>
  <si>
    <t>520029315</t>
  </si>
  <si>
    <t>בזן אגח ו</t>
  </si>
  <si>
    <t>2590396</t>
  </si>
  <si>
    <t>חלל תקשורת יד</t>
  </si>
  <si>
    <t>1136563</t>
  </si>
  <si>
    <t>ICL 4.5 2024 כיל</t>
  </si>
  <si>
    <t>IL0028102734</t>
  </si>
  <si>
    <t>בלומברג</t>
  </si>
  <si>
    <t>520027830</t>
  </si>
  <si>
    <t>S&amp;P</t>
  </si>
  <si>
    <t>דולר</t>
  </si>
  <si>
    <t>DELEK &amp; AVNER TAMAR 3.839 2018</t>
  </si>
  <si>
    <t>IL0011321580</t>
  </si>
  <si>
    <t>514914001</t>
  </si>
  <si>
    <t>ENERGY</t>
  </si>
  <si>
    <t>Moodys</t>
  </si>
  <si>
    <t>DELEK &amp; AVNER TAMAR 4.435 2020</t>
  </si>
  <si>
    <t>IL0011321663</t>
  </si>
  <si>
    <t>DELEK &amp; AVNER TAMAR 5.082 2023</t>
  </si>
  <si>
    <t>IL0011321747</t>
  </si>
  <si>
    <t>DELEK &amp; AVNER TAMAR 5.412 2025</t>
  </si>
  <si>
    <t>IL0011321820</t>
  </si>
  <si>
    <t>QUALCOMM 3.45 05/25</t>
  </si>
  <si>
    <t>US747525AF05</t>
  </si>
  <si>
    <t>Technology Hardware &amp; Equipment</t>
  </si>
  <si>
    <t>SRENVX 4.5 24/44</t>
  </si>
  <si>
    <t>XS1108784510</t>
  </si>
  <si>
    <t>Insurance</t>
  </si>
  <si>
    <t>ABBVIE 3.6 05/2025</t>
  </si>
  <si>
    <t>US00287YAQ26</t>
  </si>
  <si>
    <t>HEALTH CARE</t>
  </si>
  <si>
    <t>COMMONWLTH BANK OF AUS 4.5 12/25</t>
  </si>
  <si>
    <t>US2027A1HR15</t>
  </si>
  <si>
    <t>Banks</t>
  </si>
  <si>
    <t>SRENVX 5.75 08/15/50 08/25</t>
  </si>
  <si>
    <t>XS1261170515</t>
  </si>
  <si>
    <t>srenvx 6.375 09/01/24</t>
  </si>
  <si>
    <t>XS0901578681</t>
  </si>
  <si>
    <t>FITCH</t>
  </si>
  <si>
    <t>EDF 5.625 12/29/49</t>
  </si>
  <si>
    <t>USF2893TAM83</t>
  </si>
  <si>
    <t>UTILITIES</t>
  </si>
  <si>
    <t>HEWLETT PACKARD 4.9 15/10/2025</t>
  </si>
  <si>
    <t>USU42832AH59</t>
  </si>
  <si>
    <t>INTNED 4.125 18 23</t>
  </si>
  <si>
    <t>XS0995102778</t>
  </si>
  <si>
    <t>KOHLS CORP 4.25 07/25</t>
  </si>
  <si>
    <t>US500255AU88</t>
  </si>
  <si>
    <t>Retailing</t>
  </si>
  <si>
    <t>UBS 4.75 05/22/2023</t>
  </si>
  <si>
    <t>CH0214139930</t>
  </si>
  <si>
    <t>UBS 4.75 12/02/2026</t>
  </si>
  <si>
    <t>CH0236733827</t>
  </si>
  <si>
    <t>יורו</t>
  </si>
  <si>
    <t>UBS 5.125 05/15/24</t>
  </si>
  <si>
    <t>CH0244100266</t>
  </si>
  <si>
    <t>ABN AMRO BANK 4.75 07/25</t>
  </si>
  <si>
    <t>XS1264600310</t>
  </si>
  <si>
    <t>ASSGEN 5.5 10/47 10/27</t>
  </si>
  <si>
    <t>XS1311440082</t>
  </si>
  <si>
    <t>BANK OF AMERICA 4.25 26</t>
  </si>
  <si>
    <t>US06051GFL86</t>
  </si>
  <si>
    <t>CITIGROUP 4.3 26</t>
  </si>
  <si>
    <t>US172967JC62</t>
  </si>
  <si>
    <t>EMBRAER NETHERLANDS 5.05 06/2025</t>
  </si>
  <si>
    <t>US29082HAA05</t>
  </si>
  <si>
    <t>Other</t>
  </si>
  <si>
    <t>F 4.134 08/04/25</t>
  </si>
  <si>
    <t>US345397XL24</t>
  </si>
  <si>
    <t>Automobiles &amp; Components</t>
  </si>
  <si>
    <t>GS 5.95 27</t>
  </si>
  <si>
    <t>US38141GES93</t>
  </si>
  <si>
    <t>Diversified Financial Services</t>
  </si>
  <si>
    <t>MACQUARIE BANK 4.875 06/2025</t>
  </si>
  <si>
    <t>US55608YAB11</t>
  </si>
  <si>
    <t>MS 3.95 04/27</t>
  </si>
  <si>
    <t>US61761JZN26</t>
  </si>
  <si>
    <t>ORAFP 5.25 24/49</t>
  </si>
  <si>
    <t>XS1028599287</t>
  </si>
  <si>
    <t>TELECOMMUNICATION SERVICES</t>
  </si>
  <si>
    <t>ORAFP 5.75 23/49</t>
  </si>
  <si>
    <t>XS1115502988</t>
  </si>
  <si>
    <t>שטרלינג</t>
  </si>
  <si>
    <t>PRGO 3.90 12/15/24</t>
  </si>
  <si>
    <t>US714295AC63</t>
  </si>
  <si>
    <t>529592</t>
  </si>
  <si>
    <t>RABOBK 5.5 20/49</t>
  </si>
  <si>
    <t>XS1171914515</t>
  </si>
  <si>
    <t>ASSICURAZIONI GENERALI 6.416 02/22</t>
  </si>
  <si>
    <t>XS0283627908</t>
  </si>
  <si>
    <t>BB+</t>
  </si>
  <si>
    <t>ENELIM 7.75 10/09/75</t>
  </si>
  <si>
    <t>XS0954674825</t>
  </si>
  <si>
    <t>NWIDE 6.875 06/19</t>
  </si>
  <si>
    <t>XS1043181269</t>
  </si>
  <si>
    <t>RWE 7% 03/19</t>
  </si>
  <si>
    <t>XS0652913988</t>
  </si>
  <si>
    <t>TELEFO 6.75 29/11/49</t>
  </si>
  <si>
    <t>XS0997326441</t>
  </si>
  <si>
    <t>TITIM 5.303 24</t>
  </si>
  <si>
    <t>US87927YAA01</t>
  </si>
  <si>
    <t>VIE 4.85 18 49</t>
  </si>
  <si>
    <t>FR0011391838</t>
  </si>
  <si>
    <t>ABNANV 5.75 12/49</t>
  </si>
  <si>
    <t>XS1278718686</t>
  </si>
  <si>
    <t>BB</t>
  </si>
  <si>
    <t>CS 6.25 24/49</t>
  </si>
  <si>
    <t>XS1076957700</t>
  </si>
  <si>
    <t>CS 7.5 12/11/49</t>
  </si>
  <si>
    <t>XS0989394589</t>
  </si>
  <si>
    <t>INTNED 6.0 12/2049</t>
  </si>
  <si>
    <t>US456837AE31</t>
  </si>
  <si>
    <t>INTNED 6.5 12/2049</t>
  </si>
  <si>
    <t>US456837AF06</t>
  </si>
  <si>
    <t>ISPIM 5.017 06/2024</t>
  </si>
  <si>
    <t>US46115HAT41</t>
  </si>
  <si>
    <t>KBC 5.625 19 49</t>
  </si>
  <si>
    <t>BE0002463389</t>
  </si>
  <si>
    <t>REPSM 4.5 03/75</t>
  </si>
  <si>
    <t>XS1207058733</t>
  </si>
  <si>
    <t>UBS 5.75 22</t>
  </si>
  <si>
    <t>CH0271428309</t>
  </si>
  <si>
    <t>UBS 7.0 25</t>
  </si>
  <si>
    <t>CH0271428333</t>
  </si>
  <si>
    <t>LLOYD 6.375 49/20</t>
  </si>
  <si>
    <t>XS1043545059</t>
  </si>
  <si>
    <t>BB-</t>
  </si>
  <si>
    <t>LLOYDS 7 49</t>
  </si>
  <si>
    <t>XS1043550307</t>
  </si>
  <si>
    <t>UNICREDIT 6.75 09/21</t>
  </si>
  <si>
    <t>XS1107890847</t>
  </si>
  <si>
    <t>BARCLAYS 8 2020</t>
  </si>
  <si>
    <t>XS1002801758</t>
  </si>
  <si>
    <t>B+</t>
  </si>
  <si>
    <t>RBS 5.5 11/29/49</t>
  </si>
  <si>
    <t>XS0205935470</t>
  </si>
  <si>
    <t>RBS 8 12/49 25 7%</t>
  </si>
  <si>
    <t>US780099CK11</t>
  </si>
  <si>
    <t>אבנר יהש</t>
  </si>
  <si>
    <t>268011</t>
  </si>
  <si>
    <t>550011340</t>
  </si>
  <si>
    <t>אופקו הלת</t>
  </si>
  <si>
    <t>1129543</t>
  </si>
  <si>
    <t>2279206</t>
  </si>
  <si>
    <t>אורמת טכנולוגיות</t>
  </si>
  <si>
    <t>1134402</t>
  </si>
  <si>
    <t>520036716</t>
  </si>
  <si>
    <t>אלביט מערכות</t>
  </si>
  <si>
    <t>1081124</t>
  </si>
  <si>
    <t>אסם</t>
  </si>
  <si>
    <t>304014</t>
  </si>
  <si>
    <t>520026063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</si>
  <si>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</si>
  <si>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</si>
  <si>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</si>
  <si>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</si>
  <si>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</si>
  <si>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</si>
  <si>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</si>
  <si>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</si>
  <si>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</si>
  <si>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</si>
  <si>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</si>
  <si>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</si>
  <si>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</si>
  <si>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</si>
  <si>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</t>
  </si>
  <si>
    <t>232017</t>
  </si>
  <si>
    <t>550010003</t>
  </si>
  <si>
    <t>כיל</t>
  </si>
  <si>
    <t>281014</t>
  </si>
  <si>
    <t>לאומי</t>
  </si>
  <si>
    <t>604611</t>
  </si>
  <si>
    <t>מזרחי</t>
  </si>
  <si>
    <t>695437</t>
  </si>
  <si>
    <t>מליסרון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</si>
  <si>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</si>
  <si>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</si>
  <si>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</si>
  <si>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</si>
  <si>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</si>
  <si>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</si>
  <si>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</si>
  <si>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</si>
  <si>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</si>
  <si>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</si>
  <si>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</si>
  <si>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פריגו</t>
  </si>
  <si>
    <t>1130699</t>
  </si>
  <si>
    <t>קבוצת דלק</t>
  </si>
  <si>
    <t>1084128</t>
  </si>
  <si>
    <t>קבוצת עזריאלי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</si>
  <si>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</si>
  <si>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</si>
  <si>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</si>
  <si>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</si>
  <si>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</si>
  <si>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</si>
  <si>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</si>
  <si>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</si>
  <si>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</si>
  <si>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</si>
  <si>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איזיציפ*</t>
  </si>
  <si>
    <t>1082544</t>
  </si>
  <si>
    <t>520038068</t>
  </si>
  <si>
    <t>מוליכים למחצה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</si>
  <si>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</si>
  <si>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</si>
  <si>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</si>
  <si>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</si>
  <si>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</si>
  <si>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</si>
  <si>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</si>
  <si>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איתוראן*</t>
  </si>
  <si>
    <t>1081868</t>
  </si>
  <si>
    <t>520043811</t>
  </si>
  <si>
    <t>אלוני חץ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</si>
  <si>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</si>
  <si>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</si>
  <si>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</si>
  <si>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</si>
  <si>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</si>
  <si>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</si>
  <si>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</si>
  <si>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</si>
  <si>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</si>
  <si>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</si>
  <si>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</si>
  <si>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</si>
  <si>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</si>
  <si>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</si>
  <si>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</si>
  <si>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</si>
  <si>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</si>
  <si>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</si>
  <si>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</si>
  <si>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</si>
  <si>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</si>
  <si>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</si>
  <si>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</si>
  <si>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</si>
  <si>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</si>
  <si>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</si>
  <si>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</si>
  <si>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</si>
  <si>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</si>
  <si>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</si>
  <si>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</si>
  <si>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</si>
  <si>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</si>
  <si>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</si>
  <si>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</si>
  <si>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</si>
  <si>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</si>
  <si>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</si>
  <si>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יואל*</t>
  </si>
  <si>
    <t>583013</t>
  </si>
  <si>
    <t>ישרס</t>
  </si>
  <si>
    <t>613034</t>
  </si>
  <si>
    <t>520017807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</si>
  <si>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</si>
  <si>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</si>
  <si>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</si>
  <si>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</si>
  <si>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</si>
  <si>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</si>
  <si>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</si>
  <si>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</si>
  <si>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</si>
  <si>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</si>
  <si>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</si>
  <si>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</si>
  <si>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</si>
  <si>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</t>
  </si>
  <si>
    <t>1091065</t>
  </si>
  <si>
    <t>511527202</t>
  </si>
  <si>
    <t>אלקטרוניקה ואופטיקה</t>
  </si>
  <si>
    <t>מנורה</t>
  </si>
  <si>
    <t>566018</t>
  </si>
  <si>
    <t>נובה*</t>
  </si>
  <si>
    <t>1084557</t>
  </si>
  <si>
    <t>511812463</t>
  </si>
  <si>
    <t>נפטא*</t>
  </si>
  <si>
    <t>643015</t>
  </si>
  <si>
    <t>סלקום CEL</t>
  </si>
  <si>
    <t>1101534</t>
  </si>
  <si>
    <t>ספאנטק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</si>
  <si>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</si>
  <si>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</si>
  <si>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</si>
  <si>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</si>
  <si>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</si>
  <si>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</si>
  <si>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</si>
  <si>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</si>
  <si>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</si>
  <si>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</si>
  <si>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</si>
  <si>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</si>
  <si>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</si>
  <si>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</si>
  <si>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</si>
  <si>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</si>
  <si>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רבוע נדלן</t>
  </si>
  <si>
    <t>1098565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</si>
  <si>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</si>
  <si>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</si>
  <si>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</si>
  <si>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</si>
  <si>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</si>
  <si>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</si>
  <si>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</si>
  <si>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</si>
  <si>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</si>
  <si>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אדגר</t>
  </si>
  <si>
    <t>1820083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</si>
  <si>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</si>
  <si>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</si>
  <si>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</si>
  <si>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</si>
  <si>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</si>
  <si>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</si>
  <si>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</si>
  <si>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</si>
  <si>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</si>
  <si>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</si>
  <si>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</si>
  <si>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</si>
  <si>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</si>
  <si>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</si>
  <si>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</si>
  <si>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</si>
  <si>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</si>
  <si>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</si>
  <si>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</si>
  <si>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</si>
  <si>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</si>
  <si>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</si>
  <si>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</si>
  <si>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אלון דור</t>
  </si>
  <si>
    <t>1093202</t>
  </si>
  <si>
    <t>אלספק*</t>
  </si>
  <si>
    <t>1090364</t>
  </si>
  <si>
    <t>511297541</t>
  </si>
  <si>
    <t>חשמל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</si>
  <si>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</si>
  <si>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</si>
  <si>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</si>
  <si>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</si>
  <si>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</si>
  <si>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</si>
  <si>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</si>
  <si>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</si>
  <si>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</si>
  <si>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</t>
  </si>
  <si>
    <t>578013</t>
  </si>
  <si>
    <t>520033473</t>
  </si>
  <si>
    <t>אפריקה</t>
  </si>
  <si>
    <t>611012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</si>
  <si>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</si>
  <si>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</si>
  <si>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</si>
  <si>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</si>
  <si>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</si>
  <si>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</si>
  <si>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</si>
  <si>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</si>
  <si>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</si>
  <si>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</si>
  <si>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</si>
  <si>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</si>
  <si>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ארפורט זכויות 2</t>
  </si>
  <si>
    <t>1137132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</si>
  <si>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</si>
  <si>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</si>
  <si>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</si>
  <si>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</si>
  <si>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</si>
  <si>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</si>
  <si>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</si>
  <si>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</si>
  <si>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</si>
  <si>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</si>
  <si>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</si>
  <si>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</si>
  <si>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</si>
  <si>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</si>
  <si>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</si>
  <si>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</si>
  <si>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</si>
  <si>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</si>
  <si>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</si>
  <si>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</si>
  <si>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</si>
  <si>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</si>
  <si>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</si>
  <si>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</si>
  <si>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</si>
  <si>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</si>
  <si>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</si>
  <si>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</si>
  <si>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</si>
  <si>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</si>
  <si>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</si>
  <si>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</si>
  <si>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</si>
  <si>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</si>
  <si>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</si>
  <si>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</si>
  <si>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</si>
  <si>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</si>
  <si>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</si>
  <si>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</si>
  <si>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</si>
  <si>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</si>
  <si>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</si>
  <si>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</si>
  <si>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</si>
  <si>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</si>
  <si>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</si>
  <si>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</si>
  <si>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</si>
  <si>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</si>
  <si>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</si>
  <si>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</si>
  <si>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</si>
  <si>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</si>
  <si>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</si>
  <si>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</si>
  <si>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</si>
  <si>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</si>
  <si>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</si>
  <si>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</si>
  <si>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</si>
  <si>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</si>
  <si>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</si>
  <si>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</si>
  <si>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</si>
  <si>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</si>
  <si>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</si>
  <si>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</si>
  <si>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</si>
  <si>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</si>
  <si>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</si>
  <si>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</si>
  <si>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</si>
  <si>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עמיר שיווק*</t>
  </si>
  <si>
    <t>1092204</t>
  </si>
  <si>
    <t>513615286</t>
  </si>
  <si>
    <t>פולירם*</t>
  </si>
  <si>
    <t>1090943</t>
  </si>
  <si>
    <t>512776964</t>
  </si>
  <si>
    <t>פטרוכימיים</t>
  </si>
  <si>
    <t>756015</t>
  </si>
  <si>
    <t>פלאזה סנטרס</t>
  </si>
  <si>
    <t>1109917</t>
  </si>
  <si>
    <t>פלסטופיל*</t>
  </si>
  <si>
    <t>1092840</t>
  </si>
  <si>
    <t>513681247</t>
  </si>
  <si>
    <t>פלרם</t>
  </si>
  <si>
    <t>644013</t>
  </si>
  <si>
    <t>520039843</t>
  </si>
  <si>
    <t>פנינסולה*</t>
  </si>
  <si>
    <t>333013</t>
  </si>
  <si>
    <t>520033713</t>
  </si>
  <si>
    <t>שרותים פיננסים</t>
  </si>
  <si>
    <t>פריורטק*</t>
  </si>
  <si>
    <t>328013</t>
  </si>
  <si>
    <t>520037797</t>
  </si>
  <si>
    <t>קו מנחה*</t>
  </si>
  <si>
    <t>271015</t>
  </si>
  <si>
    <t>520036997</t>
  </si>
  <si>
    <t>קליל*</t>
  </si>
  <si>
    <t>797035</t>
  </si>
  <si>
    <t>520032442</t>
  </si>
  <si>
    <t>קמהדע</t>
  </si>
  <si>
    <t>1094119</t>
  </si>
  <si>
    <t>511524605</t>
  </si>
  <si>
    <t>קמטק</t>
  </si>
  <si>
    <t>1095264</t>
  </si>
  <si>
    <t>511235434</t>
  </si>
  <si>
    <t>קסטרו*</t>
  </si>
  <si>
    <t>280016</t>
  </si>
  <si>
    <t>520037649</t>
  </si>
  <si>
    <t>קרדן נ.ו</t>
  </si>
  <si>
    <t>1087949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</si>
  <si>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</si>
  <si>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</si>
  <si>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</si>
  <si>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</si>
  <si>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</si>
  <si>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</si>
  <si>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</si>
  <si>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</si>
  <si>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</si>
  <si>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</si>
  <si>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</si>
  <si>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</si>
  <si>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תדיראן</t>
  </si>
  <si>
    <t>258012</t>
  </si>
  <si>
    <t>520036732</t>
  </si>
  <si>
    <t>*ALLOT COMMUNICATIONS LTD</t>
  </si>
  <si>
    <t>IL0010996549</t>
  </si>
  <si>
    <t>NASDAQ</t>
  </si>
  <si>
    <t>512394776</t>
  </si>
  <si>
    <t>*EZCHIP SEMICONDUCTOR</t>
  </si>
  <si>
    <t>IL0010825441</t>
  </si>
  <si>
    <t>*NICE SYSTEMS LTD SPONS ADR</t>
  </si>
  <si>
    <t>US6536561086</t>
  </si>
  <si>
    <t>AMDOCS LTD</t>
  </si>
  <si>
    <t>GB0022569080</t>
  </si>
  <si>
    <t>NYSE</t>
  </si>
  <si>
    <t>Software &amp; Services</t>
  </si>
  <si>
    <t>CAESARSTONE</t>
  </si>
  <si>
    <t>IL0011259137</t>
  </si>
  <si>
    <t>511439507</t>
  </si>
  <si>
    <t>MATERIALS</t>
  </si>
  <si>
    <t>CERAGON NETWORKS LTD</t>
  </si>
  <si>
    <t>IL0010851660</t>
  </si>
  <si>
    <t>CHECK POINT SOFTWARE TECH</t>
  </si>
  <si>
    <t>IL0010824113</t>
  </si>
  <si>
    <t>520042821</t>
  </si>
  <si>
    <t>ELRON ELECTRONIC INDS   ORD</t>
  </si>
  <si>
    <t>IL0007490779</t>
  </si>
  <si>
    <t>INTEC PHARMA LTD</t>
  </si>
  <si>
    <t>IL0011177958</t>
  </si>
  <si>
    <t>513022780</t>
  </si>
  <si>
    <t>ISRAEL CHEMICALS LTD</t>
  </si>
  <si>
    <t>IL0002810146</t>
  </si>
  <si>
    <t>KAMADA LTD</t>
  </si>
  <si>
    <t>IL0010941198</t>
  </si>
  <si>
    <t>KORNIT DIGITAL LTD</t>
  </si>
  <si>
    <t>IL0011216723</t>
  </si>
  <si>
    <t>513195420</t>
  </si>
  <si>
    <t>LIVEPERSON INC</t>
  </si>
  <si>
    <t>US5381461012</t>
  </si>
  <si>
    <t>MediWound Ltd*</t>
  </si>
  <si>
    <t>IL0011316309</t>
  </si>
  <si>
    <t>512894940</t>
  </si>
  <si>
    <t>MELLANOX TECHNOLOGIES LTD</t>
  </si>
  <si>
    <t>IL0011017329</t>
  </si>
  <si>
    <t>512763285</t>
  </si>
  <si>
    <t>MOBILEYE NV</t>
  </si>
  <si>
    <t>NL0010831061</t>
  </si>
  <si>
    <t>560030876</t>
  </si>
  <si>
    <t>MYLAN</t>
  </si>
  <si>
    <t>NL0011031208</t>
  </si>
  <si>
    <t>Pharmaceuticals&amp; Biotechnology</t>
  </si>
  <si>
    <t>NOVA MEASURING INSTRUMENTS*</t>
  </si>
  <si>
    <t>IL0010845571</t>
  </si>
  <si>
    <t>OPKO HEALTH INC</t>
  </si>
  <si>
    <t>US68375N1037</t>
  </si>
  <si>
    <t>ORBOTECH LTD</t>
  </si>
  <si>
    <t>IL0010823388</t>
  </si>
  <si>
    <t>520035213</t>
  </si>
  <si>
    <t>ORMAT TECHNOLOGIES INC*</t>
  </si>
  <si>
    <t>US6866881021</t>
  </si>
  <si>
    <t>PARTNER COMMUNICATIONS ADR</t>
  </si>
  <si>
    <t>US70211M1099</t>
  </si>
  <si>
    <t>PERION NETWORK LTD</t>
  </si>
  <si>
    <t>IL0010958192</t>
  </si>
  <si>
    <t>512849498</t>
  </si>
  <si>
    <t>PERRIGO CO</t>
  </si>
  <si>
    <t>IE00BGH1M568</t>
  </si>
  <si>
    <t>SILICOM LTD</t>
  </si>
  <si>
    <t>IL0010826928</t>
  </si>
  <si>
    <t>520041120</t>
  </si>
  <si>
    <t>STRATASYS</t>
  </si>
  <si>
    <t>IL0011267213</t>
  </si>
  <si>
    <t>512607698</t>
  </si>
  <si>
    <t>SYNERON MEDICAL LTD</t>
  </si>
  <si>
    <t>IL0010909351</t>
  </si>
  <si>
    <t>512986514</t>
  </si>
  <si>
    <t>TEVA PHARMACEUTICAL SP ADR</t>
  </si>
  <si>
    <t>US8816242098</t>
  </si>
  <si>
    <t>VASCULAR BIOGENICS</t>
  </si>
  <si>
    <t>IL0011327454</t>
  </si>
  <si>
    <t>512899766</t>
  </si>
  <si>
    <t>VERINT SYSTEMS</t>
  </si>
  <si>
    <t>US92343X1000</t>
  </si>
  <si>
    <t>512704867</t>
  </si>
  <si>
    <t>WIX.COM LTD</t>
  </si>
  <si>
    <t>IL0011301780</t>
  </si>
  <si>
    <t>513881177</t>
  </si>
  <si>
    <t>ADIDAS AG</t>
  </si>
  <si>
    <t>DE000A1EWWW0</t>
  </si>
  <si>
    <t>ALIBABA GROUP HOLDING_SP ADR</t>
  </si>
  <si>
    <t>US01609W1027</t>
  </si>
  <si>
    <t>ALPHABET INC CL C</t>
  </si>
  <si>
    <t>US02079K1079</t>
  </si>
  <si>
    <t>APPLE INC</t>
  </si>
  <si>
    <t>US0378331005</t>
  </si>
  <si>
    <t>BLACKROCK</t>
  </si>
  <si>
    <t>US09247X1019</t>
  </si>
  <si>
    <t>BRISTOL MYERS SQUIBB</t>
  </si>
  <si>
    <t>US1101221083</t>
  </si>
  <si>
    <t>CHICAGO BRIDGE &amp; IRON CO NV</t>
  </si>
  <si>
    <t>US1672501095</t>
  </si>
  <si>
    <t>CITIGROUP INC</t>
  </si>
  <si>
    <t>US1729674242</t>
  </si>
  <si>
    <t>CORNING</t>
  </si>
  <si>
    <t>US2193501051</t>
  </si>
  <si>
    <t>CVS CAREMARK CORP</t>
  </si>
  <si>
    <t>US1266501006</t>
  </si>
  <si>
    <t>Food &amp; Staples Retailing</t>
  </si>
  <si>
    <t>Encana corp</t>
  </si>
  <si>
    <t>CA2925051047</t>
  </si>
  <si>
    <t>EXPEDIA INC</t>
  </si>
  <si>
    <t>US30212P3038</t>
  </si>
  <si>
    <t>FACEBOOK INC A</t>
  </si>
  <si>
    <t>US30303M1027</t>
  </si>
  <si>
    <t>GILEAD SCIENCES INC</t>
  </si>
  <si>
    <t>US3755581036</t>
  </si>
  <si>
    <t>GOLDMAN SACHS GROUP INC</t>
  </si>
  <si>
    <t>US38141G1040</t>
  </si>
  <si>
    <t>HEWLETT PACKARD</t>
  </si>
  <si>
    <t>US40434L1052</t>
  </si>
  <si>
    <t>HEWLETT PACKARD ENTERPRIS</t>
  </si>
  <si>
    <t>US42824C1099</t>
  </si>
  <si>
    <t>HILTON WORLDWIDE HOLDINGS IN</t>
  </si>
  <si>
    <t>US43300A1043</t>
  </si>
  <si>
    <t>KITE PHARMA</t>
  </si>
  <si>
    <t>US49803L1098</t>
  </si>
  <si>
    <t>KROGER CO</t>
  </si>
  <si>
    <t>US5010441013</t>
  </si>
  <si>
    <t>MASTERCARD INC CLASS A</t>
  </si>
  <si>
    <t>US57636Q1040</t>
  </si>
  <si>
    <t>MERCK &amp; CO. INC</t>
  </si>
  <si>
    <t>US58933Y1055</t>
  </si>
  <si>
    <t>MERLIN PROPERTIES SOCIMI SA</t>
  </si>
  <si>
    <t>ES0105025003</t>
  </si>
  <si>
    <t>BME</t>
  </si>
  <si>
    <t>NATIONAL OILWELL VARCO INC</t>
  </si>
  <si>
    <t>US6370711011</t>
  </si>
  <si>
    <t>NCR CORPORATION</t>
  </si>
  <si>
    <t>US62886E1082</t>
  </si>
  <si>
    <t>ORACLE CORP</t>
  </si>
  <si>
    <t>US68389X1054</t>
  </si>
  <si>
    <t>PAYPAL HOLDINGS INC</t>
  </si>
  <si>
    <t>US70450Y1038</t>
  </si>
  <si>
    <t>PFIZER INC</t>
  </si>
  <si>
    <t>US7170811035</t>
  </si>
  <si>
    <t>RENAULT SA</t>
  </si>
  <si>
    <t>FR0000131906</t>
  </si>
  <si>
    <t>STARBUCKS CORP</t>
  </si>
  <si>
    <t>US8552441094</t>
  </si>
  <si>
    <t>Hotels Restaurants &amp; Leisure</t>
  </si>
  <si>
    <t>TJX COMPANIES INC</t>
  </si>
  <si>
    <t>US8725401090</t>
  </si>
  <si>
    <t>US BANCORP</t>
  </si>
  <si>
    <t>US9029733048</t>
  </si>
  <si>
    <t>VISA</t>
  </si>
  <si>
    <t>US92826C8394</t>
  </si>
  <si>
    <t>VMWARE INC CLASS A</t>
  </si>
  <si>
    <t>US9285634021</t>
  </si>
  <si>
    <t>WALT DISNEY CO/THE</t>
  </si>
  <si>
    <t>US2546871060</t>
  </si>
  <si>
    <t>WELLS FARGO &amp; CO</t>
  </si>
  <si>
    <t>US9497461015</t>
  </si>
  <si>
    <t>הראל סל בנקים</t>
  </si>
  <si>
    <t>1113752</t>
  </si>
  <si>
    <t>514103811</t>
  </si>
  <si>
    <t>מניות</t>
  </si>
  <si>
    <t>קסם תא 25</t>
  </si>
  <si>
    <t>1116979</t>
  </si>
  <si>
    <t>520041989</t>
  </si>
  <si>
    <t>תכלית תא 25</t>
  </si>
  <si>
    <t>1091826</t>
  </si>
  <si>
    <t>513540310</t>
  </si>
  <si>
    <t>תכלית תא בנקים</t>
  </si>
  <si>
    <t>1095702</t>
  </si>
  <si>
    <t>קסם מ ביטוח</t>
  </si>
  <si>
    <t>1107762</t>
  </si>
  <si>
    <t>פסגות תל בונד 60 סדרה 2</t>
  </si>
  <si>
    <t>1109479</t>
  </si>
  <si>
    <t>513464289</t>
  </si>
  <si>
    <t>אג"ח</t>
  </si>
  <si>
    <t>תכלית תל בונד צמודות יתר</t>
  </si>
  <si>
    <t>1127802</t>
  </si>
  <si>
    <t>AMUNDI ETF MSCI EM ASIA UCIT</t>
  </si>
  <si>
    <t>FR0011018316</t>
  </si>
  <si>
    <t>DBX FTSE EPRA DEV EUR DR</t>
  </si>
  <si>
    <t>LU0489337690</t>
  </si>
  <si>
    <t>First Trust Internet Index Fund</t>
  </si>
  <si>
    <t>US33733E3027</t>
  </si>
  <si>
    <t>ISHARES DJ EURO STOXX 50 DE</t>
  </si>
  <si>
    <t>DE0005933956</t>
  </si>
  <si>
    <t>ISHARES FTSE 250</t>
  </si>
  <si>
    <t>IE00B00FV128</t>
  </si>
  <si>
    <t>ISHARES FTSE CHINA 25 INDEX</t>
  </si>
  <si>
    <t>US4642871846</t>
  </si>
  <si>
    <t>ISHARES GLOBAL ENERGY ETF</t>
  </si>
  <si>
    <t>US4642873412</t>
  </si>
  <si>
    <t>KRANESHARES CSI CHINA INTERNET</t>
  </si>
  <si>
    <t>US5007673065</t>
  </si>
  <si>
    <t>Lyxor ETF CAC 40</t>
  </si>
  <si>
    <t>FR0007052782</t>
  </si>
  <si>
    <t>MARKET VECTORS PHARMACEUTICA</t>
  </si>
  <si>
    <t>US57060U2179</t>
  </si>
  <si>
    <t>SPDR FT EP EU EX UK REAL EST</t>
  </si>
  <si>
    <t>IE00BSJCQV56</t>
  </si>
  <si>
    <t>SPDR KBW BANK ETF</t>
  </si>
  <si>
    <t>US78464A7972</t>
  </si>
  <si>
    <t>SPDR KBW INSURANCE ETF</t>
  </si>
  <si>
    <t>US78464A7899</t>
  </si>
  <si>
    <t>SPDR S AND P HOMEBUILDERS ETF</t>
  </si>
  <si>
    <t>US78464A8889</t>
  </si>
  <si>
    <t>UBS MSCI EMU</t>
  </si>
  <si>
    <t>LU0147308422</t>
  </si>
  <si>
    <t>VANGUARD S&amp;P 500 ETF</t>
  </si>
  <si>
    <t>US9229083632</t>
  </si>
  <si>
    <t>ISHARES IBOXX INV GR CORP BD</t>
  </si>
  <si>
    <t>US4642872422</t>
  </si>
  <si>
    <t>REAL ESTATE CREDIT GBP</t>
  </si>
  <si>
    <t>GB00B0HW5366</t>
  </si>
  <si>
    <t>REAL EST CRED RECPLN</t>
  </si>
  <si>
    <t>GG00B4ZRT175</t>
  </si>
  <si>
    <t>UBS LUX BD USD</t>
  </si>
  <si>
    <t>LU0396367608</t>
  </si>
  <si>
    <t>cheyne redf  A1</t>
  </si>
  <si>
    <t>KYG210181171</t>
  </si>
  <si>
    <t>LION 7</t>
  </si>
  <si>
    <t>IE00B62G6V03</t>
  </si>
  <si>
    <t>LION III EUR S2 ACC</t>
  </si>
  <si>
    <t>QT0201974828</t>
  </si>
  <si>
    <t>EURIZON EASYFND BND HI YL Z</t>
  </si>
  <si>
    <t>LU0335991534</t>
  </si>
  <si>
    <t xml:space="preserve"> BLA/GSO EUR A ACC</t>
  </si>
  <si>
    <t>IE00B3DS7666</t>
  </si>
  <si>
    <t>Babson European Bank Loan Fund</t>
  </si>
  <si>
    <t>IE00B6YX4R11</t>
  </si>
  <si>
    <t>Pioneer Funds US HY</t>
  </si>
  <si>
    <t>LU0132199406</t>
  </si>
  <si>
    <t>Guggenheim High Yield NEW</t>
  </si>
  <si>
    <t>IE00BVYPNG42</t>
  </si>
  <si>
    <t>ING US Bank Loan Fund</t>
  </si>
  <si>
    <t>LU0426533492</t>
  </si>
  <si>
    <t>NEUBER BERMAN H/Y BD I2A</t>
  </si>
  <si>
    <t>IE00B8QBJF01</t>
  </si>
  <si>
    <t>Specialist M&amp;G European Class R</t>
  </si>
  <si>
    <t>IE00B95WZM02</t>
  </si>
  <si>
    <t>Western US HY Energy</t>
  </si>
  <si>
    <t>IE00BVG1NV55</t>
  </si>
  <si>
    <t>Guggenheim US Loan Fund</t>
  </si>
  <si>
    <t>IE00BCFKMH92</t>
  </si>
  <si>
    <t>Moneda High Yield Fund</t>
  </si>
  <si>
    <t>KYG620101223</t>
  </si>
  <si>
    <t>ABERDEEN GL  INDIA</t>
  </si>
  <si>
    <t>LU0231490953</t>
  </si>
  <si>
    <t>Constellation Fund SPC</t>
  </si>
  <si>
    <t>KYG238261377</t>
  </si>
  <si>
    <t>GBM ASSET MGT MEXICO</t>
  </si>
  <si>
    <t>LU0709026131</t>
  </si>
  <si>
    <t>IFDC Japan Dynamic FUND 1</t>
  </si>
  <si>
    <t>LU1078026579</t>
  </si>
  <si>
    <t xml:space="preserve"> ין יפני</t>
  </si>
  <si>
    <t>MARTIN CURRIE CHINA A SHR S2</t>
  </si>
  <si>
    <t>XD0112688730</t>
  </si>
  <si>
    <t>MATTHEWS ASIA TIGER</t>
  </si>
  <si>
    <t>LU0491816475</t>
  </si>
  <si>
    <t>Mutafondo Espana</t>
  </si>
  <si>
    <t>ES0165144017</t>
  </si>
  <si>
    <t>Pioneer European HY Bond Fund</t>
  </si>
  <si>
    <t>LU0229386908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</si>
  <si>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</si>
  <si>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</si>
  <si>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</si>
  <si>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</si>
  <si>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</si>
  <si>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</si>
  <si>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EUROZONE</t>
  </si>
  <si>
    <t>IE00BGCC4585</t>
  </si>
  <si>
    <t>Wellington Global HC Class A</t>
  </si>
  <si>
    <t>IE00B0590K11</t>
  </si>
  <si>
    <t>אי.טי.ויו מדיקל אופציה 4</t>
  </si>
  <si>
    <t>4180188</t>
  </si>
  <si>
    <t>איתמר אופציה 4</t>
  </si>
  <si>
    <t>1137017</t>
  </si>
  <si>
    <t>טאואר אפ 9</t>
  </si>
  <si>
    <t>1128719</t>
  </si>
  <si>
    <t>מדיגוס אופציה 9</t>
  </si>
  <si>
    <t>1135979</t>
  </si>
  <si>
    <t>PLURISTEM THERAPEUT WARRANT</t>
  </si>
  <si>
    <t>US72940R1288</t>
  </si>
  <si>
    <t>bC 1400 JAN 2016</t>
  </si>
  <si>
    <t>81450348</t>
  </si>
  <si>
    <t>bP 1400 JAN 2016</t>
  </si>
  <si>
    <t>81450769</t>
  </si>
  <si>
    <t>C 1500 JAN 2016</t>
  </si>
  <si>
    <t>81449134</t>
  </si>
  <si>
    <t>P 1500 JAN 2016</t>
  </si>
  <si>
    <t>81449753</t>
  </si>
  <si>
    <t>DAX INDEX FUTURE MAR16</t>
  </si>
  <si>
    <t>GXH6</t>
  </si>
  <si>
    <t>FTSE 100 IDX FUT MAR16</t>
  </si>
  <si>
    <t>Z H6</t>
  </si>
  <si>
    <t>FTSE/MIB IDX FUT MAR16</t>
  </si>
  <si>
    <t>STH6</t>
  </si>
  <si>
    <t>NIKKEI 225 (OSE)MAR16</t>
  </si>
  <si>
    <t>NKH6</t>
  </si>
  <si>
    <t>S&amp;P500 EMINI FUT MAR16</t>
  </si>
  <si>
    <t>ESH6</t>
  </si>
  <si>
    <t>TOPIX INDX FUTR MAR16</t>
  </si>
  <si>
    <t>TPH6</t>
  </si>
  <si>
    <t>חב. ביטוח 08/20</t>
  </si>
  <si>
    <t>חב. ביטוח 09/21</t>
  </si>
  <si>
    <t>חב. ביטוח 10/22</t>
  </si>
  <si>
    <t>חב. ביטוח 11/23</t>
  </si>
  <si>
    <t>חב. ביטוח 12/24</t>
  </si>
  <si>
    <t>חב. ביטוח 62 04/16</t>
  </si>
  <si>
    <t>חב. ביטוח 62 05/17</t>
  </si>
  <si>
    <t>חב. ביטוח 62 07/19</t>
  </si>
  <si>
    <t>מ.חב ביטוח 06/18</t>
  </si>
  <si>
    <t>מלווה ביטוח 13/25</t>
  </si>
  <si>
    <t>מלווה ביטוח 14/26</t>
  </si>
  <si>
    <t>מלווה ביטוח 2015 2027 קרן ט</t>
  </si>
  <si>
    <t>מקורות אג סדרה 6 ל.ס 4.9%</t>
  </si>
  <si>
    <t>1100908</t>
  </si>
  <si>
    <t>מרווח הוגן</t>
  </si>
  <si>
    <t>520010869</t>
  </si>
  <si>
    <t>מקורות חברת מים ל.ס סד 5</t>
  </si>
  <si>
    <t>1095538</t>
  </si>
  <si>
    <t>רפאל אמצעי לחימה ל.ס מסלול ב</t>
  </si>
  <si>
    <t>1096783</t>
  </si>
  <si>
    <t>520042185</t>
  </si>
  <si>
    <t>עירית רעננה 5% 2021</t>
  </si>
  <si>
    <t>1098698</t>
  </si>
  <si>
    <t>500287008</t>
  </si>
  <si>
    <t>שטר הון לאומי %5.5 7.6.016</t>
  </si>
  <si>
    <t>שטר הון לאומי 19.4.2016</t>
  </si>
  <si>
    <t>שטרי הון בלמש</t>
  </si>
  <si>
    <t>yes   די.בי.אס לווין סדרה א ל</t>
  </si>
  <si>
    <t>1106988</t>
  </si>
  <si>
    <t>512705138</t>
  </si>
  <si>
    <t>דור גז בעמ 4.95% 5.2020 ל.ס</t>
  </si>
  <si>
    <t>1093491</t>
  </si>
  <si>
    <t>513689059</t>
  </si>
  <si>
    <t>חברת החשמל לישראל סדרה יב</t>
  </si>
  <si>
    <t>6000046</t>
  </si>
  <si>
    <t>520000472</t>
  </si>
  <si>
    <t>חשמל לישראל יא</t>
  </si>
  <si>
    <t>6000038</t>
  </si>
  <si>
    <t>חשמל צמוד 2020   אגח ל.ס</t>
  </si>
  <si>
    <t>6000111</t>
  </si>
  <si>
    <t>כלל ביטוח כ.הת נדחה 31.01.2018</t>
  </si>
  <si>
    <t>1119247</t>
  </si>
  <si>
    <t>520024647</t>
  </si>
  <si>
    <t>נתיבי גז  סדרה א ל.ס 5.6%</t>
  </si>
  <si>
    <t>1103084</t>
  </si>
  <si>
    <t>513436394</t>
  </si>
  <si>
    <t>אגח ל.ס חשמל 2022</t>
  </si>
  <si>
    <t>6000129</t>
  </si>
  <si>
    <t>כתב הת.נדחה דיסקונט 2  2018</t>
  </si>
  <si>
    <t>90748182</t>
  </si>
  <si>
    <t>קניון אבנת ל.ס סדרה א 5.3%</t>
  </si>
  <si>
    <t>1094820</t>
  </si>
  <si>
    <t>513698365</t>
  </si>
  <si>
    <t>פועלים ש.הון נדחה ב  5.75% ל.ס</t>
  </si>
  <si>
    <t>6620215</t>
  </si>
  <si>
    <t>שטרהון נדחה פועלים ג ל.ס 5.75%</t>
  </si>
  <si>
    <t>6620280</t>
  </si>
  <si>
    <t>יצחקי מחסנים בעמ ל.ס. 6.5%</t>
  </si>
  <si>
    <t>1109198</t>
  </si>
  <si>
    <t>511200271</t>
  </si>
  <si>
    <t>אספיסי אל עד 6.7%   סדרה 2</t>
  </si>
  <si>
    <t>1092774</t>
  </si>
  <si>
    <t>אלון  חברה לדלק ל.ס</t>
  </si>
  <si>
    <t>1101567</t>
  </si>
  <si>
    <t>520041690</t>
  </si>
  <si>
    <t>חפציבה גרוסלם א</t>
  </si>
  <si>
    <t>1099944</t>
  </si>
  <si>
    <t>510404460</t>
  </si>
  <si>
    <t>נגה טכנולוגיות אג1 הסדר</t>
  </si>
  <si>
    <t>1084946</t>
  </si>
  <si>
    <t>512287558</t>
  </si>
  <si>
    <t>סוהו נדל"ן ( לשעבר מלרג) 10.12 חש</t>
  </si>
  <si>
    <t>10946550</t>
  </si>
  <si>
    <t>אמקור א</t>
  </si>
  <si>
    <t>1133545</t>
  </si>
  <si>
    <t>510064603</t>
  </si>
  <si>
    <t>נתיבים אגח א</t>
  </si>
  <si>
    <t>1090281</t>
  </si>
  <si>
    <t>512475203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</si>
  <si>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</si>
  <si>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</si>
  <si>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</si>
  <si>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</si>
  <si>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</si>
  <si>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</si>
  <si>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</si>
  <si>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גורם 28</t>
  </si>
  <si>
    <t>35000</t>
  </si>
  <si>
    <t>514435395</t>
  </si>
  <si>
    <t>גורם 7</t>
  </si>
  <si>
    <t>40040</t>
  </si>
  <si>
    <t>512607888</t>
  </si>
  <si>
    <t>גורם 13</t>
  </si>
  <si>
    <t>40050</t>
  </si>
  <si>
    <t>550234587</t>
  </si>
  <si>
    <t>גורם 42</t>
  </si>
  <si>
    <t>514347202</t>
  </si>
  <si>
    <t>גורם 59</t>
  </si>
  <si>
    <t>347283</t>
  </si>
  <si>
    <t>512480971</t>
  </si>
  <si>
    <t>גורם 2</t>
  </si>
  <si>
    <t>גורם 3</t>
  </si>
  <si>
    <t>גורם 10</t>
  </si>
  <si>
    <t>666169</t>
  </si>
  <si>
    <t>גורם 37</t>
  </si>
  <si>
    <t>US37991A1007</t>
  </si>
  <si>
    <t>גורם 39</t>
  </si>
  <si>
    <t>גורם 43</t>
  </si>
  <si>
    <t>US4660261011</t>
  </si>
  <si>
    <t>גורם 44</t>
  </si>
  <si>
    <t>KYG740991057</t>
  </si>
  <si>
    <t>גורם 40</t>
  </si>
  <si>
    <t>NO0010277957</t>
  </si>
  <si>
    <t>כתר נורבגי</t>
  </si>
  <si>
    <t>גורם 41</t>
  </si>
  <si>
    <t>גורם 34</t>
  </si>
  <si>
    <t>330507</t>
  </si>
  <si>
    <t>גורם 36</t>
  </si>
  <si>
    <t>330506</t>
  </si>
  <si>
    <t>גורם 38</t>
  </si>
  <si>
    <t>330508</t>
  </si>
  <si>
    <t>גורם 23</t>
  </si>
  <si>
    <t>330500</t>
  </si>
  <si>
    <t>גורם 26</t>
  </si>
  <si>
    <t>330509</t>
  </si>
  <si>
    <t>גורם 19</t>
  </si>
  <si>
    <t>330501</t>
  </si>
  <si>
    <t>גורם 20</t>
  </si>
  <si>
    <t>330502</t>
  </si>
  <si>
    <t>גורם 18</t>
  </si>
  <si>
    <t>330504</t>
  </si>
  <si>
    <t>גורם 21</t>
  </si>
  <si>
    <t>330503</t>
  </si>
  <si>
    <t>גורם 22</t>
  </si>
  <si>
    <t>330510</t>
  </si>
  <si>
    <t>גורם 24</t>
  </si>
  <si>
    <t>330512</t>
  </si>
  <si>
    <t>גורם 32</t>
  </si>
  <si>
    <t>330511</t>
  </si>
  <si>
    <t>גורם 49</t>
  </si>
  <si>
    <t>330514</t>
  </si>
  <si>
    <t>גורם 57</t>
  </si>
  <si>
    <t xml:space="preserve">גורם 56 </t>
  </si>
  <si>
    <t>3305100</t>
  </si>
  <si>
    <t>45499</t>
  </si>
  <si>
    <t>386423</t>
  </si>
  <si>
    <t>סה"כ קרנות השקעה</t>
  </si>
  <si>
    <t>Accelmed growth partners</t>
  </si>
  <si>
    <t>Accelmed I</t>
  </si>
  <si>
    <t>ANATOMY 2</t>
  </si>
  <si>
    <t>ANATOMY I</t>
  </si>
  <si>
    <t>Harvest Fund II (Israel) L.P</t>
  </si>
  <si>
    <t>MMrdica III</t>
  </si>
  <si>
    <t>Orbimed Israel Partners I</t>
  </si>
  <si>
    <t>Plenus II L.P</t>
  </si>
  <si>
    <t>Plenus III L.P</t>
  </si>
  <si>
    <t>Fimi Israel Opportunity IV</t>
  </si>
  <si>
    <t>Fortissimo Capital Fund I   mishtatef</t>
  </si>
  <si>
    <t>Infinity I China</t>
  </si>
  <si>
    <t>NOY 2 infra &amp; energy investment LP</t>
  </si>
  <si>
    <t>Plenus Mezzanine Fund</t>
  </si>
  <si>
    <t>Reality III</t>
  </si>
  <si>
    <t>Sky I</t>
  </si>
  <si>
    <t>Sky II</t>
  </si>
  <si>
    <t>Tene Growth II  Qnergy</t>
  </si>
  <si>
    <t>Tene Growth III</t>
  </si>
  <si>
    <t>Tene Growth III  Gadot</t>
  </si>
  <si>
    <t>Inimiti Capital Partners I   mishtatef</t>
  </si>
  <si>
    <t>Israel Cleantech Ventures I</t>
  </si>
  <si>
    <t>Israel Cleantech Ventures II</t>
  </si>
  <si>
    <t>Tamir Fishman Ventures lll</t>
  </si>
  <si>
    <t>קרנות גידור</t>
  </si>
  <si>
    <t>CHEYN TOTAL DEC/17</t>
  </si>
  <si>
    <t>ALCENTRA</t>
  </si>
  <si>
    <t>LU0936257491</t>
  </si>
  <si>
    <t>Cheyne CRECH 1</t>
  </si>
  <si>
    <t>Pond View class B 01/2008</t>
  </si>
  <si>
    <t>XD0038728982</t>
  </si>
  <si>
    <t xml:space="preserve"> GS GAMMA INV A/MV</t>
  </si>
  <si>
    <t>XD0105469445</t>
  </si>
  <si>
    <t>ALCENTRA STRUCTURED</t>
  </si>
  <si>
    <t>ASTENBEC A/1/15/RE</t>
  </si>
  <si>
    <t>XD0267522668</t>
  </si>
  <si>
    <t>BRIGA A1 V/RU14/USD</t>
  </si>
  <si>
    <t>XD0271295947</t>
  </si>
  <si>
    <t>Cheyne CRECH 3</t>
  </si>
  <si>
    <t>XD0284915663</t>
  </si>
  <si>
    <t>Cheyne TRCF 17 EUR</t>
  </si>
  <si>
    <t>KYG2101X2298</t>
  </si>
  <si>
    <t>COHANZICK ABS A INI</t>
  </si>
  <si>
    <t>QT0029326870</t>
  </si>
  <si>
    <t>Cohanzick Absolute Return C</t>
  </si>
  <si>
    <t>DRAWBRID A/05/10/UR</t>
  </si>
  <si>
    <t>XD0181307303</t>
  </si>
  <si>
    <t>GLG Emerging Markets GF A</t>
  </si>
  <si>
    <t>KYG392431030</t>
  </si>
  <si>
    <t>GOLDEN OFF C/231/UR</t>
  </si>
  <si>
    <t>XD0259956023</t>
  </si>
  <si>
    <t>Overland Class B</t>
  </si>
  <si>
    <t>XD0268604259</t>
  </si>
  <si>
    <t>QFR VICTOR C/04/13</t>
  </si>
  <si>
    <t>XD0212187179</t>
  </si>
  <si>
    <t>QFR VICTORI A/01/13</t>
  </si>
  <si>
    <t>XD0207408952</t>
  </si>
  <si>
    <t>QFR VICTORIA MACRO C/02/13</t>
  </si>
  <si>
    <t>XD0206870426</t>
  </si>
  <si>
    <t>RP EXPLOR SP5 0209</t>
  </si>
  <si>
    <t>XD0109837092</t>
  </si>
  <si>
    <t>RP S/SP7/04/13/I</t>
  </si>
  <si>
    <t>XD0224529749</t>
  </si>
  <si>
    <t>Rothschild Real Estate</t>
  </si>
  <si>
    <t>SUN Apollo India Real Estate</t>
  </si>
  <si>
    <t>Aksia Capital III L.P</t>
  </si>
  <si>
    <t>Apax Europe VII</t>
  </si>
  <si>
    <t>Ares Special Situations Fund IV</t>
  </si>
  <si>
    <t>Argan Capital L.P</t>
  </si>
  <si>
    <t>Avista Capital Partners L.P</t>
  </si>
  <si>
    <t>Blackstone RE VIII</t>
  </si>
  <si>
    <t>Brookfield Capital Partners IV</t>
  </si>
  <si>
    <t>CICC Growth capital fund I</t>
  </si>
  <si>
    <t>ClearWater Capital Partners</t>
  </si>
  <si>
    <t>Esprit Capital I Fund</t>
  </si>
  <si>
    <t>FFortissimo Capital Fund II</t>
  </si>
  <si>
    <t>Fortissimo Capital Fund III</t>
  </si>
  <si>
    <t>Gavea III</t>
  </si>
  <si>
    <t>Gavea IV</t>
  </si>
  <si>
    <t>GP Capital partners IV L.P</t>
  </si>
  <si>
    <t>Graph Tech Brookfield</t>
  </si>
  <si>
    <t>HBOS Mezzanine Portfolio</t>
  </si>
  <si>
    <t>Highstar (Oaktree) capital III</t>
  </si>
  <si>
    <t>KKlirmark Opportunity I</t>
  </si>
  <si>
    <t>Klirmark Opportunity II</t>
  </si>
  <si>
    <t>KOTAK  CIIF I</t>
  </si>
  <si>
    <t>Metalmark Capital Partners L.P</t>
  </si>
  <si>
    <t>Olympus Capital Asia III L.P</t>
  </si>
  <si>
    <t>Omega fund lll</t>
  </si>
  <si>
    <t>Rothschild Europportunities</t>
  </si>
  <si>
    <t>Selene Mortgage Opportunity  II  blocker</t>
  </si>
  <si>
    <t>Tene Growth II</t>
  </si>
  <si>
    <t>Trilantic Capital Partners IV</t>
  </si>
  <si>
    <t>Trilantic capital partners V</t>
  </si>
  <si>
    <t>VICTORIA I</t>
  </si>
  <si>
    <t>Viola PE 2 LP</t>
  </si>
  <si>
    <t>Viola Private Equity I L.P</t>
  </si>
  <si>
    <t>אפריקה תעשיות הלוואה אופציה לא סחירה*</t>
  </si>
  <si>
    <t>3153001</t>
  </si>
  <si>
    <t>מדיגוס אופציה ה לא סחירה*</t>
  </si>
  <si>
    <t>1133354</t>
  </si>
  <si>
    <t>רדהיל אופציה לא סחירה*</t>
  </si>
  <si>
    <t>112238111</t>
  </si>
  <si>
    <t>PLURISTEM LIFE SYS לא סחיר</t>
  </si>
  <si>
    <t>71151526</t>
  </si>
  <si>
    <t>+USD/-ILS 3.836 30-11-16 (12)</t>
  </si>
  <si>
    <t>10006266</t>
  </si>
  <si>
    <t>10006565</t>
  </si>
  <si>
    <t>+USD/-ILS 4.302 30-11-16 (12)</t>
  </si>
  <si>
    <t>10009437</t>
  </si>
  <si>
    <t>+ILS/-EUR 4.1022 17-03-16 (20) +22</t>
  </si>
  <si>
    <t>10019435</t>
  </si>
  <si>
    <t>+ILS/-EUR 4.1062 17-03-16 (22) +22</t>
  </si>
  <si>
    <t>10019437</t>
  </si>
  <si>
    <t>+ILS/-EUR 4.178 01-03-16 (10) +40</t>
  </si>
  <si>
    <t>10019390</t>
  </si>
  <si>
    <t>+ILS/-EUR 4.1838 03-02-16 (20) +37.5</t>
  </si>
  <si>
    <t>10019379</t>
  </si>
  <si>
    <t>+ILS/-EUR 4.212 25-02-16 (12) +40</t>
  </si>
  <si>
    <t>10019368</t>
  </si>
  <si>
    <t>+ILS/-EUR 4.212 25-02-16 (20) +40</t>
  </si>
  <si>
    <t>10019370</t>
  </si>
  <si>
    <t>+ILS/-EUR 4.2183 24-02-16 (10) +33</t>
  </si>
  <si>
    <t>10019363</t>
  </si>
  <si>
    <t>+ILS/-EUR 4.2527 16-02-16 (20) +27</t>
  </si>
  <si>
    <t>10019337</t>
  </si>
  <si>
    <t>+ILS/-EUR 4.2648 29-03-16 (10) +8</t>
  </si>
  <si>
    <t>10019488</t>
  </si>
  <si>
    <t>+ILS/-EUR 4.2711 04-04-16 (12) +11</t>
  </si>
  <si>
    <t>10019497</t>
  </si>
  <si>
    <t>+ILS/-EUR 4.3633 12-01-16 (22) +3</t>
  </si>
  <si>
    <t>10019260</t>
  </si>
  <si>
    <t>+ILS/-EUR 4.3835 03-02-16 (10) +15</t>
  </si>
  <si>
    <t>10019317</t>
  </si>
  <si>
    <t>+ILS/-EUR 4.423 28-01-16 (10) +0</t>
  </si>
  <si>
    <t>10019281</t>
  </si>
  <si>
    <t>+ILS/-EUR 4.4231 21-01-16 (10) +1</t>
  </si>
  <si>
    <t>10019283</t>
  </si>
  <si>
    <t>+ILS/-USD 3.82155 25-01-16 (10) -59.5</t>
  </si>
  <si>
    <t>10019290</t>
  </si>
  <si>
    <t>+ILS/-USD 3.822 21-01-16 (20) -57</t>
  </si>
  <si>
    <t>10019294</t>
  </si>
  <si>
    <t>+ILS/-USD 3.822 25-01-16 (20) -60</t>
  </si>
  <si>
    <t>10019296</t>
  </si>
  <si>
    <t>+ILS/-USD 3.8223 21-01-16 (12) -57</t>
  </si>
  <si>
    <t>10019292</t>
  </si>
  <si>
    <t>+ILS/-USD 3.8294 12-01-16 (22) -56</t>
  </si>
  <si>
    <t>10019262</t>
  </si>
  <si>
    <t>+ILS/-USD 3.83 11-01-16 (11) --55</t>
  </si>
  <si>
    <t>10019258</t>
  </si>
  <si>
    <t>+ILS/-USD 3.8325 11-01-16 (12) --55</t>
  </si>
  <si>
    <t>10019256</t>
  </si>
  <si>
    <t>+ILS/-USD 3.8346 26-01-16 (10) --54</t>
  </si>
  <si>
    <t>10019301</t>
  </si>
  <si>
    <t>+ILS/-USD 3.842 05-01-16 (10) -60</t>
  </si>
  <si>
    <t>10019234</t>
  </si>
  <si>
    <t>+ILS/-USD 3.8428 06-01-16 (11) -62</t>
  </si>
  <si>
    <t>10019240</t>
  </si>
  <si>
    <t>+ILS/-USD 3.8435 19-01-16 (12) -65</t>
  </si>
  <si>
    <t>10019268</t>
  </si>
  <si>
    <t>+ILS/-USD 3.84355 19-01-16 (22) -64.5</t>
  </si>
  <si>
    <t>10019270</t>
  </si>
  <si>
    <t>+ILS/-USD 3.8439 05-01-16 (20) -61</t>
  </si>
  <si>
    <t>10019238</t>
  </si>
  <si>
    <t>+ILS/-USD 3.8439 13-01-16 (22) -61</t>
  </si>
  <si>
    <t>10019272</t>
  </si>
  <si>
    <t>+ILS/-USD 3.8439 14-01-16 (12) -61</t>
  </si>
  <si>
    <t>10019266</t>
  </si>
  <si>
    <t>+ILS/-USD 3.8441 04-01-16 (12) -59</t>
  </si>
  <si>
    <t>10019236</t>
  </si>
  <si>
    <t>+ILS/-USD 3.8474 23-03-16 (11) --96</t>
  </si>
  <si>
    <t>10019465</t>
  </si>
  <si>
    <t>+ILS/-USD 3.85 23-03-16 (10) --96</t>
  </si>
  <si>
    <t>10019463</t>
  </si>
  <si>
    <t>+ILS/-USD 3.85 23-03-16 (20) --96</t>
  </si>
  <si>
    <t>10019467</t>
  </si>
  <si>
    <t>+ILS/-USD 3.8536 17-02-16 (20) --54</t>
  </si>
  <si>
    <t>10019348</t>
  </si>
  <si>
    <t>+ILS/-USD 3.8572 14-01-16 (13) -28</t>
  </si>
  <si>
    <t>10019458</t>
  </si>
  <si>
    <t>+ILS/-USD 3.865 04-02-16 (20) -57</t>
  </si>
  <si>
    <t>10019322</t>
  </si>
  <si>
    <t>+ILS/-USD 3.8655 19-01-16 (10) --45</t>
  </si>
  <si>
    <t>10019319</t>
  </si>
  <si>
    <t>+ILS/-USD 3.8699 14-03-16 (22) --91</t>
  </si>
  <si>
    <t>10019470</t>
  </si>
  <si>
    <t>+ILS/-USD 3.87 20-01-16 (20) -56</t>
  </si>
  <si>
    <t>10019285</t>
  </si>
  <si>
    <t>+ILS/-USD 3.8704 22-02-16 (10) --56</t>
  </si>
  <si>
    <t>10019356</t>
  </si>
  <si>
    <t>+ILS/-USD 3.8712 03-03-16 (11) --70</t>
  </si>
  <si>
    <t>10019408</t>
  </si>
  <si>
    <t>+ILS/-USD 3.8713 10-02-16 (10) --62.5</t>
  </si>
  <si>
    <t>10019329</t>
  </si>
  <si>
    <t>+ILS/-USD 3.872 20-01-16 (12) --56</t>
  </si>
  <si>
    <t>10019279</t>
  </si>
  <si>
    <t>+ILS/-USD 3.8725 15-03-16 (22) --75</t>
  </si>
  <si>
    <t>10019425</t>
  </si>
  <si>
    <t>+ILS/-USD 3.8743 08-03-16 (20) --67</t>
  </si>
  <si>
    <t>10019410</t>
  </si>
  <si>
    <t>+ILS/-USD 3.8762 18-02-16 (10) --53.5</t>
  </si>
  <si>
    <t>10019351</t>
  </si>
  <si>
    <t>+ILS/-USD 3.88 23-02-16 (20) --51</t>
  </si>
  <si>
    <t>10019403</t>
  </si>
  <si>
    <t>+ILS/-USD 3.88 31-03-16 (20) --97</t>
  </si>
  <si>
    <t>10019486</t>
  </si>
  <si>
    <t>+ILS/-USD 3.8886 01-03-16 (10) --59</t>
  </si>
  <si>
    <t>10019388</t>
  </si>
  <si>
    <t>+ILS/-USD 3.89 23-02-16 (20) -56</t>
  </si>
  <si>
    <t>10019358</t>
  </si>
  <si>
    <t>+ILS/-USD 3.9 03-03-16 (20) --62.5</t>
  </si>
  <si>
    <t>10019397</t>
  </si>
  <si>
    <t>+ILS/-USD 3.9018 14-01-16 (12) --22</t>
  </si>
  <si>
    <t>10019399</t>
  </si>
  <si>
    <t>+ILS/-USD 3.9072 24-02-16 (22) --58</t>
  </si>
  <si>
    <t>10019361</t>
  </si>
  <si>
    <t>+USD/-ILS 3.86 20-01-16 (20) --44</t>
  </si>
  <si>
    <t>10019448</t>
  </si>
  <si>
    <t>+USD/-ILS 3.864 04-01-16 (12) -30</t>
  </si>
  <si>
    <t>10019327</t>
  </si>
  <si>
    <t>+USD/-ILS 3.8707 11-01-16 (12) --23</t>
  </si>
  <si>
    <t>10019413</t>
  </si>
  <si>
    <t>+USD/-ILS 3.8792 12-01-16 (22) --8.5</t>
  </si>
  <si>
    <t>10019490</t>
  </si>
  <si>
    <t>+USD/-ILS 3.88 19-01-16 (12) --40</t>
  </si>
  <si>
    <t>10019444</t>
  </si>
  <si>
    <t>+USD/-ILS 3.9058 23-02-16 (26) --57</t>
  </si>
  <si>
    <t>10019374</t>
  </si>
  <si>
    <t>+USD/-ILS 3.9114 23-02-16 (20) --56</t>
  </si>
  <si>
    <t>10019373</t>
  </si>
  <si>
    <t>+USD/-GBP 1.546 14-01-16 (20) -18.8</t>
  </si>
  <si>
    <t>10019050</t>
  </si>
  <si>
    <t>+USD/-GBP 1.5591 22-01-16 (20) -19</t>
  </si>
  <si>
    <t>10019083</t>
  </si>
  <si>
    <t>+EUR/-USD 1.0934 23-02-16 (10) +16.5</t>
  </si>
  <si>
    <t>10019507</t>
  </si>
  <si>
    <t>+EUR/-USD 1.0942 08-02-16 (10) +12</t>
  </si>
  <si>
    <t>10019503</t>
  </si>
  <si>
    <t>+EUR/-USD 1.0956 29-03-16 (10) +26.4</t>
  </si>
  <si>
    <t>10019501</t>
  </si>
  <si>
    <t>+GBP/-USD 1.5114 22-01-16 (20) +3</t>
  </si>
  <si>
    <t>10019422</t>
  </si>
  <si>
    <t>+GBP/-USD 1.5174 22-01-16 (20) +0.4</t>
  </si>
  <si>
    <t>10019382</t>
  </si>
  <si>
    <t>+GBP/-USD 1.5348 14-01-16 (20) --6.2</t>
  </si>
  <si>
    <t>10019263</t>
  </si>
  <si>
    <t>+JPY/-USD 119.7 01-03-16 (10) -0.345</t>
  </si>
  <si>
    <t>10019246</t>
  </si>
  <si>
    <t>+USD/-EUR 1.0722 23-02-16 (10) +24.5</t>
  </si>
  <si>
    <t>10019401</t>
  </si>
  <si>
    <t>+USD/-EUR 1.0767 29-02-16 (11) +27</t>
  </si>
  <si>
    <t>10019377</t>
  </si>
  <si>
    <t>+USD/-EUR 1.0771 29-02-16 (22) +26.99</t>
  </si>
  <si>
    <t>10019381</t>
  </si>
  <si>
    <t>+USD/-EUR 1.0889 29-03-16 (10) +29.55</t>
  </si>
  <si>
    <t>10019481</t>
  </si>
  <si>
    <t>+USD/-EUR 1.0964 05-04-16 (26) +27.1</t>
  </si>
  <si>
    <t>10019499</t>
  </si>
  <si>
    <t>+USD/-EUR 1.1071 08-02-16 (10) +20.8</t>
  </si>
  <si>
    <t>10019331</t>
  </si>
  <si>
    <t>+USD/-GBP 1.4923 01-02-16 (12) +3</t>
  </si>
  <si>
    <t>10019479</t>
  </si>
  <si>
    <t>+USD/-GBP 1.4923 14-01-16 (12) +3</t>
  </si>
  <si>
    <t>10019477</t>
  </si>
  <si>
    <t>+USD/-GBP 1.5042 14-01-16 (12) +1.65</t>
  </si>
  <si>
    <t>10019455</t>
  </si>
  <si>
    <t>+USD/-GBP 1.5093 01-02-16 (12) +2.3</t>
  </si>
  <si>
    <t>10019421</t>
  </si>
  <si>
    <t>+USD/-GBP 1.5165 14-01-16 (10) +1.6</t>
  </si>
  <si>
    <t>10019460</t>
  </si>
  <si>
    <t>+USD/-JPY 119.25 01-03-16 (10) -0.27</t>
  </si>
  <si>
    <t>10019287</t>
  </si>
  <si>
    <t>+USD/-JPY 120.745 31-03-16 (10) --25.5</t>
  </si>
  <si>
    <t>10019484</t>
  </si>
  <si>
    <t>+USD/-JPY 122.825 08-03-16 (12) --32.5</t>
  </si>
  <si>
    <t>10019432</t>
  </si>
  <si>
    <t>393965</t>
  </si>
  <si>
    <t>404626</t>
  </si>
  <si>
    <t/>
  </si>
  <si>
    <t>פרנק שווצרי</t>
  </si>
  <si>
    <t>דולר ניו-זילנד</t>
  </si>
  <si>
    <t>דולר סינגפורי</t>
  </si>
  <si>
    <t>HSBC Holdings</t>
  </si>
  <si>
    <t>30023000</t>
  </si>
  <si>
    <t>A1</t>
  </si>
  <si>
    <t>MOODY'S</t>
  </si>
  <si>
    <t>בנק אגוד לישראל בע"מ</t>
  </si>
  <si>
    <t>30013000</t>
  </si>
  <si>
    <t>Aa3</t>
  </si>
  <si>
    <t>יו בנק</t>
  </si>
  <si>
    <t>30026000</t>
  </si>
  <si>
    <t>סיטי בנק</t>
  </si>
  <si>
    <t>30022000</t>
  </si>
  <si>
    <t>Baa1</t>
  </si>
  <si>
    <t>בנק הפועלים בע"מ</t>
  </si>
  <si>
    <t>30012000</t>
  </si>
  <si>
    <t>בנק לאומי לישראל בע"מ</t>
  </si>
  <si>
    <t>30010000</t>
  </si>
  <si>
    <t>בנק מזרחי טפחות בע"מ</t>
  </si>
  <si>
    <t>30020000</t>
  </si>
  <si>
    <t>הבנק הבנלאומי הראשון לישראל בע"מ</t>
  </si>
  <si>
    <t>30031000</t>
  </si>
  <si>
    <t>בנק דיסקונט לישראל בע"מ</t>
  </si>
  <si>
    <t>30011000</t>
  </si>
  <si>
    <t>דירוג פנימי</t>
  </si>
  <si>
    <t>30313000</t>
  </si>
  <si>
    <t>30226000</t>
  </si>
  <si>
    <t>30326000</t>
  </si>
  <si>
    <t>32026000</t>
  </si>
  <si>
    <t>31126000</t>
  </si>
  <si>
    <t>31726000</t>
  </si>
  <si>
    <t>32626000</t>
  </si>
  <si>
    <t>30222000</t>
  </si>
  <si>
    <t>30322000</t>
  </si>
  <si>
    <t>31722000</t>
  </si>
  <si>
    <t>32022000</t>
  </si>
  <si>
    <t>31122000</t>
  </si>
  <si>
    <t>31222000</t>
  </si>
  <si>
    <t>30212000</t>
  </si>
  <si>
    <t>30312000</t>
  </si>
  <si>
    <t>32012000</t>
  </si>
  <si>
    <t>31712000</t>
  </si>
  <si>
    <t>30210000</t>
  </si>
  <si>
    <t>30310000</t>
  </si>
  <si>
    <t>32010000</t>
  </si>
  <si>
    <t>31110000</t>
  </si>
  <si>
    <t>31710000</t>
  </si>
  <si>
    <t>30910000</t>
  </si>
  <si>
    <t>30320000</t>
  </si>
  <si>
    <t>30220000</t>
  </si>
  <si>
    <t>32020000</t>
  </si>
  <si>
    <t>30211000</t>
  </si>
  <si>
    <t>30311000</t>
  </si>
  <si>
    <t>32011000</t>
  </si>
  <si>
    <t>32711000</t>
  </si>
  <si>
    <t>פזו מקסיקני</t>
  </si>
  <si>
    <t>30291000</t>
  </si>
  <si>
    <t>30391000</t>
  </si>
  <si>
    <t>30791000</t>
  </si>
  <si>
    <t>30891000</t>
  </si>
  <si>
    <t>כתר שוודי</t>
  </si>
  <si>
    <t>30991000</t>
  </si>
  <si>
    <t>31191000</t>
  </si>
  <si>
    <t>31291000</t>
  </si>
  <si>
    <t>31791000</t>
  </si>
  <si>
    <t>32091000</t>
  </si>
  <si>
    <t>32291000</t>
  </si>
  <si>
    <t>32691000</t>
  </si>
  <si>
    <t>32791000</t>
  </si>
  <si>
    <t>שעבוד פוליסות ב.חיים - מדד מחירים לצרכן7891</t>
  </si>
  <si>
    <t>לא</t>
  </si>
  <si>
    <t>333360307</t>
  </si>
  <si>
    <t>333360202</t>
  </si>
  <si>
    <t>כן</t>
  </si>
  <si>
    <t>90150400</t>
  </si>
  <si>
    <t>90150520</t>
  </si>
  <si>
    <t>14811160</t>
  </si>
  <si>
    <t>14760843</t>
  </si>
  <si>
    <t>90150300</t>
  </si>
  <si>
    <t>92322010</t>
  </si>
  <si>
    <t>92321020</t>
  </si>
  <si>
    <t>90145980</t>
  </si>
  <si>
    <t>95350502</t>
  </si>
  <si>
    <t>95350101</t>
  </si>
  <si>
    <t>95350102</t>
  </si>
  <si>
    <t>95350202</t>
  </si>
  <si>
    <t>95350201</t>
  </si>
  <si>
    <t>95350301</t>
  </si>
  <si>
    <t>95350302</t>
  </si>
  <si>
    <t>95350401</t>
  </si>
  <si>
    <t>95350402</t>
  </si>
  <si>
    <t>95350501</t>
  </si>
  <si>
    <t>90145563</t>
  </si>
  <si>
    <t>88812</t>
  </si>
  <si>
    <t>40999</t>
  </si>
  <si>
    <t>14760844</t>
  </si>
  <si>
    <t>11898420</t>
  </si>
  <si>
    <t>11898421</t>
  </si>
  <si>
    <t>11896110</t>
  </si>
  <si>
    <t>11898200</t>
  </si>
  <si>
    <t>11898230</t>
  </si>
  <si>
    <t>11898120</t>
  </si>
  <si>
    <t>11898130</t>
  </si>
  <si>
    <t>11898140</t>
  </si>
  <si>
    <t>11898150</t>
  </si>
  <si>
    <t>11898160</t>
  </si>
  <si>
    <t>11898270</t>
  </si>
  <si>
    <t>11898280</t>
  </si>
  <si>
    <t>11898290</t>
  </si>
  <si>
    <t>11896120</t>
  </si>
  <si>
    <t>11898300</t>
  </si>
  <si>
    <t>11898310</t>
  </si>
  <si>
    <t>11898320</t>
  </si>
  <si>
    <t>11898330</t>
  </si>
  <si>
    <t>11898340</t>
  </si>
  <si>
    <t>11898350</t>
  </si>
  <si>
    <t>11898360</t>
  </si>
  <si>
    <t>11898380</t>
  </si>
  <si>
    <t>11898390</t>
  </si>
  <si>
    <t>11898400</t>
  </si>
  <si>
    <t>11896130</t>
  </si>
  <si>
    <t>11898410</t>
  </si>
  <si>
    <t>11896140</t>
  </si>
  <si>
    <t>11896150</t>
  </si>
  <si>
    <t>11896160</t>
  </si>
  <si>
    <t>11898170</t>
  </si>
  <si>
    <t>11898180</t>
  </si>
  <si>
    <t>11898190</t>
  </si>
  <si>
    <t>91102799</t>
  </si>
  <si>
    <t>91102798</t>
  </si>
  <si>
    <t>90135664</t>
  </si>
  <si>
    <t>90135667</t>
  </si>
  <si>
    <t>90135665</t>
  </si>
  <si>
    <t>90135668</t>
  </si>
  <si>
    <t>90135663</t>
  </si>
  <si>
    <t>90135666</t>
  </si>
  <si>
    <t>90135662</t>
  </si>
  <si>
    <t>90135661</t>
  </si>
  <si>
    <t>90240690</t>
  </si>
  <si>
    <t>90240790</t>
  </si>
  <si>
    <t>90352101</t>
  </si>
  <si>
    <t>90839527</t>
  </si>
  <si>
    <t>90839511</t>
  </si>
  <si>
    <t>90839512</t>
  </si>
  <si>
    <t>90839513</t>
  </si>
  <si>
    <t>90839515</t>
  </si>
  <si>
    <t>90839516</t>
  </si>
  <si>
    <t>90839517</t>
  </si>
  <si>
    <t>66240</t>
  </si>
  <si>
    <t>4540060</t>
  </si>
  <si>
    <t>88402</t>
  </si>
  <si>
    <t>90800100</t>
  </si>
  <si>
    <t>פקדון בלמש %5.6  26.11.2016</t>
  </si>
  <si>
    <t>פקדון בלמש %6.10 2/2016</t>
  </si>
  <si>
    <t>פקדון בלמש 6.1% 04.09.2016</t>
  </si>
  <si>
    <t>פקדון משכן %6.13  2/2016</t>
  </si>
  <si>
    <t>פקדון משכן 5.25% 30.7.2018</t>
  </si>
  <si>
    <t>פקדון משכן 5.7% 19.03.2018</t>
  </si>
  <si>
    <t>פקדון משכן 5.7% 2017במקום 3260</t>
  </si>
  <si>
    <t>פקדן בנהפ 5.35%  25.05.2021</t>
  </si>
  <si>
    <t>שפיצר חצי בלמש %5.6 6/2024</t>
  </si>
  <si>
    <t>שפיצר משכן שנה  5.9%  22.7.017</t>
  </si>
  <si>
    <t>שפיצר משכן שנה 5.9% 06.08.017</t>
  </si>
  <si>
    <t>שפיצר רבע בלמש %5.6 6/2018</t>
  </si>
  <si>
    <t>שפיצר שנתי בלמש %6.2  6/2018</t>
  </si>
  <si>
    <t>שפיצר שנתי לאומי%5.6 7/2018</t>
  </si>
  <si>
    <t>פקדון טפחות 5.76% 13.03.2018</t>
  </si>
  <si>
    <t>פקדון טפחות 6.22% 09.01.2018</t>
  </si>
  <si>
    <t>פקדון שפיצר הבינלאומי  5.30%</t>
  </si>
  <si>
    <t>שפיצר רבע אדנים %6.05 6/2016</t>
  </si>
  <si>
    <t>שפיצר רבע טפחות %5.75  7/2024</t>
  </si>
  <si>
    <t>שפיצר שנת טפחות 5.88% 14.7.017</t>
  </si>
  <si>
    <t>שפיצר שנת טפחות 5.95% 8.7.2017</t>
  </si>
  <si>
    <t>פקדון אוצר ה. המקומי5.85% 2018</t>
  </si>
  <si>
    <t>טפחות 1.2%2017</t>
  </si>
  <si>
    <t>151271</t>
  </si>
  <si>
    <t>נדלן בית קרור, צ'ק פוסט חיפה</t>
  </si>
  <si>
    <t>השכרה</t>
  </si>
  <si>
    <t>נדלן טופ-דן</t>
  </si>
  <si>
    <t>נדלן אשמורת</t>
  </si>
  <si>
    <t>נדלן קרית הלאום</t>
  </si>
  <si>
    <t>נדלן בית-ברקוביץ</t>
  </si>
  <si>
    <t>נדלן מרכז ויצמן</t>
  </si>
  <si>
    <t>נדלן פאואר סנטר נכסים</t>
  </si>
  <si>
    <t>נדלן לייף פלאזה</t>
  </si>
  <si>
    <t>נדלן מגדל קרדן</t>
  </si>
  <si>
    <t>נדלן קרית ממשלה רמלה</t>
  </si>
  <si>
    <t>נדלן קניון הזהב ראשלצ</t>
  </si>
  <si>
    <t>נדלן בית סלקום נתניה</t>
  </si>
  <si>
    <t>נדלן בית ציון</t>
  </si>
  <si>
    <t>נדלן מגדל זיו</t>
  </si>
  <si>
    <t>נדלן מגדל סהר</t>
  </si>
  <si>
    <t>נדלן פי גלילות</t>
  </si>
  <si>
    <t>נדלן כפר נטר</t>
  </si>
  <si>
    <t>נדלן בית יעד ירושלים</t>
  </si>
  <si>
    <t>נדלן מקרקעין להשכרה - בית ריגר פדרמן</t>
  </si>
  <si>
    <t>נדלן מקרקעין להשכרה - פלקסטרוניקס</t>
  </si>
  <si>
    <t>נדלן מקרקעין להשכרה - מגדל צ'מפיון</t>
  </si>
  <si>
    <t>נדלן מקרקעין להשכרה - מגדלי הסיבים</t>
  </si>
  <si>
    <t>נדלן מקרקעין להשכרה - הייטק פארק -רעננה</t>
  </si>
  <si>
    <t>נדלן מקרקעין להשכרה - הייטק פארק -רעננה מזרח</t>
  </si>
  <si>
    <t>נדלן מקרקעין להשכרה - נאות התיכון יפו</t>
  </si>
  <si>
    <t>נדלן בית קודאק פת-עלות</t>
  </si>
  <si>
    <t>נדלן טרמינל פארק אור יהודה</t>
  </si>
  <si>
    <t>נדלן בית גהה</t>
  </si>
  <si>
    <t>נדלן מתקן ראשל'צ</t>
  </si>
  <si>
    <t>נדלן מקרקעין להשכרה - ב.ס.ר. סנטר תא</t>
  </si>
  <si>
    <t>נדלן מגדלי הסיבים פת-עלות-לא מניב</t>
  </si>
  <si>
    <t>שטר הון לאומי 6.2% 2019</t>
  </si>
  <si>
    <t>שטר הון נדחה פועלים לס (סד ד)</t>
  </si>
  <si>
    <t>6620233</t>
  </si>
  <si>
    <t>דרך ארץ   חוב נחות</t>
  </si>
  <si>
    <t>90150100</t>
  </si>
  <si>
    <t>דיסקונט שטרי הון נדחים  סדב</t>
  </si>
  <si>
    <t>90150200</t>
  </si>
  <si>
    <t>Fattal Hotels Fund L.P</t>
  </si>
  <si>
    <t>ACCEL MED</t>
  </si>
  <si>
    <t>UBS</t>
  </si>
  <si>
    <t>Consumer Durables &amp; Apparel</t>
  </si>
  <si>
    <t>מלונאות ותיירות</t>
  </si>
  <si>
    <t>משכנתאות - מדד מחירים לצרכן</t>
  </si>
  <si>
    <t>יין יפני/100</t>
  </si>
  <si>
    <t>Fortissimo Capital Fund Israel</t>
  </si>
  <si>
    <t>S.H. Sky L.P</t>
  </si>
  <si>
    <t>Infinity Israel-China Fund L.P</t>
  </si>
  <si>
    <t>Medica III Investments Israel</t>
  </si>
  <si>
    <t>Plenus Mezzanine Fund Israel</t>
  </si>
  <si>
    <t>sky 2</t>
  </si>
  <si>
    <t>orbimed</t>
  </si>
  <si>
    <t>ANTOMIA</t>
  </si>
  <si>
    <t xml:space="preserve">tene growth capital 3  </t>
  </si>
  <si>
    <t>NOY 2</t>
  </si>
  <si>
    <t>ANTOMIA 2</t>
  </si>
  <si>
    <t>tene investment in Qnergy</t>
  </si>
  <si>
    <t>Sun Apollo India Fund LLC</t>
  </si>
  <si>
    <t>AIG Highstar lll Prism Fund LP</t>
  </si>
  <si>
    <t>Metalmark Capital Partners,L.P</t>
  </si>
  <si>
    <t>tene growth capital</t>
  </si>
  <si>
    <t>Israel Cleantech Ventures L.P</t>
  </si>
  <si>
    <t>Gave'a Investment Fund 3</t>
  </si>
  <si>
    <t>Fortissimo Capital Fund Israel II</t>
  </si>
  <si>
    <t>Klirmark Opportunity Fund L.P NIS</t>
  </si>
  <si>
    <t>Israel Cleantech Ventures L.P 2</t>
  </si>
  <si>
    <t>cicc</t>
  </si>
  <si>
    <t>Gave'a Investment Fund 4</t>
  </si>
  <si>
    <t>selene</t>
  </si>
  <si>
    <t>VICTORIA II</t>
  </si>
  <si>
    <t>FORTISSIMO III</t>
  </si>
  <si>
    <t>INIMITI</t>
  </si>
  <si>
    <t>KOTAK</t>
  </si>
  <si>
    <t>Viola Private Equity II L.P</t>
  </si>
  <si>
    <t>Klirmark Opportunity Fund L.P II  NIS</t>
  </si>
  <si>
    <t>Ares</t>
  </si>
  <si>
    <t>blackstone</t>
  </si>
  <si>
    <t>Brookfield</t>
  </si>
  <si>
    <t>Silverfleet</t>
  </si>
  <si>
    <t>Rhone V</t>
  </si>
  <si>
    <t>Trilantic Capital Partners V</t>
  </si>
  <si>
    <t>Graph-Tech brookfield IV</t>
  </si>
  <si>
    <t>BOS Mezzanine Portfolio</t>
  </si>
  <si>
    <t>Omega fund lll (315)</t>
  </si>
  <si>
    <t>סה"כ יתרת התחייבות להשקעה</t>
  </si>
  <si>
    <t>מגדל משתתף ברווחים - קרן ט</t>
  </si>
  <si>
    <t>גורם 1</t>
  </si>
  <si>
    <t>גורם 82</t>
  </si>
  <si>
    <t>גורם 71</t>
  </si>
  <si>
    <t>גורם 74</t>
  </si>
  <si>
    <t>גורם 72</t>
  </si>
  <si>
    <t>גורם 73</t>
  </si>
  <si>
    <t>Accelmed Growth partners</t>
  </si>
  <si>
    <t>פורוורד ריבית</t>
  </si>
  <si>
    <t>בבטחונות אחרים - גורם 07</t>
  </si>
  <si>
    <t>גורם 58</t>
  </si>
  <si>
    <t>גורם 45</t>
  </si>
  <si>
    <t>גורם 46</t>
  </si>
  <si>
    <t>גורם 47</t>
  </si>
  <si>
    <t>גורם 48</t>
  </si>
  <si>
    <t>גורם 67</t>
  </si>
  <si>
    <t>גורם 69</t>
  </si>
  <si>
    <t>גורם 70</t>
  </si>
  <si>
    <t>גורם 75</t>
  </si>
  <si>
    <t xml:space="preserve">גורם 76 </t>
  </si>
  <si>
    <t xml:space="preserve">גורם 77 </t>
  </si>
  <si>
    <t xml:space="preserve">גורם 78 </t>
  </si>
  <si>
    <t xml:space="preserve">גורם 79 </t>
  </si>
  <si>
    <t>גורם 80</t>
  </si>
  <si>
    <t>גורם 81</t>
  </si>
  <si>
    <t>סה"כ הלוואות בחו"ל</t>
  </si>
  <si>
    <t>בבטחונות אחרים-גורם 9</t>
  </si>
  <si>
    <t>בבטחונות אחרים-גורם 80</t>
  </si>
  <si>
    <t>בבטחונות אחרים-גורם 33*</t>
  </si>
  <si>
    <t>בבטחונות אחרים-גורם 7</t>
  </si>
  <si>
    <t>בבטחונות אחרים-גורם 29</t>
  </si>
  <si>
    <t>בבטחונות אחרים-גורם 10</t>
  </si>
  <si>
    <t>בבטחונות אחרים-גורם 28*</t>
  </si>
  <si>
    <t>בבטחונות אחרים - גורם 30</t>
  </si>
  <si>
    <t>בבטחונות אחרים-גורם 47</t>
  </si>
  <si>
    <t>בבטחונות אחרים - גורם 47</t>
  </si>
  <si>
    <t>בבטחונות אחרים-גורם 35</t>
  </si>
  <si>
    <t>בבטחונות אחרים-גורם 63</t>
  </si>
  <si>
    <t>בבטחונות אחרים - גורם 37</t>
  </si>
  <si>
    <t>בבטחונות אחרים-גורם 27</t>
  </si>
  <si>
    <t>בבטחונות אחרים-גורם 62</t>
  </si>
  <si>
    <t>בבטחונות אחרים-גורם 64</t>
  </si>
  <si>
    <t>בבטחונות אחרים-גורם 41</t>
  </si>
  <si>
    <t>בבטחונות אחרים-גורם 26</t>
  </si>
  <si>
    <t>בבטחונות אחרים גורם 26</t>
  </si>
  <si>
    <t>בבטחונות אחרים-גורם 38</t>
  </si>
  <si>
    <t>בבטחונות אחרים-גורם 61</t>
  </si>
  <si>
    <t>בבטחונות אחרים-גורם 40</t>
  </si>
  <si>
    <t>בבטחונות אחרים-גורם 78</t>
  </si>
  <si>
    <t>בבטחונות אחרים-גורם 77</t>
  </si>
  <si>
    <t>בבטחונות אחרים-גורם 67</t>
  </si>
  <si>
    <t>בבטחונות אחרים-גורם 43</t>
  </si>
  <si>
    <t>בבטחונות אחרים - גורם 43</t>
  </si>
  <si>
    <t>בבטחונות אחרים-גורם 16</t>
  </si>
  <si>
    <t>בבטחונות אחרים-גורם 17</t>
  </si>
  <si>
    <t>בבטחונות אחרים-גורם 3</t>
  </si>
  <si>
    <t>בבטחונות אחרים - גורם 31</t>
  </si>
  <si>
    <t>בבטחונות אחרים - גורם 14</t>
  </si>
  <si>
    <t>בשיעבוד כלי רכב - גורם 68</t>
  </si>
  <si>
    <t>בשיעבוד כלי רכב - גורם 01</t>
  </si>
  <si>
    <t>בבטחונות אחרים-גורם 79</t>
  </si>
  <si>
    <t>בבטחונות אחרים-גורם 65</t>
  </si>
  <si>
    <t>בבטחונות אחרים-גורם 84</t>
  </si>
  <si>
    <t>* בעל ענין/צד קשור</t>
  </si>
  <si>
    <t>סה"כ השקעות אחרות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</si>
</sst>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  <numFmt numFmtId="169" formatCode="0.0%"/>
    <numFmt numFmtId="170" formatCode="0.0000000%"/>
  </numFmts>
  <fonts count="6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000000"/>
      <name val="David"/>
      <family val="2"/>
      <charset val="177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5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0">
    <xf numFmtId="0" fontId="0" fillId="0" borderId="0"/>
    <xf numFmtId="43" fontId="2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19" fillId="0" borderId="0"/>
    <xf numFmtId="0" fontId="27" fillId="0" borderId="0"/>
    <xf numFmtId="0" fontId="4" fillId="0" borderId="0"/>
    <xf numFmtId="9" fontId="27" fillId="0" borderId="0" applyFont="0" applyFill="0" applyBorder="0" applyAlignment="0" applyProtection="0"/>
    <xf numFmtId="165" fontId="15" fillId="0" borderId="0" applyFill="0" applyBorder="0" applyProtection="0">
      <alignment horizontal="right"/>
    </xf>
    <xf numFmtId="165" fontId="16" fillId="0" borderId="0" applyFill="0" applyBorder="0" applyProtection="0"/>
    <xf numFmtId="0" fontId="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9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4" borderId="0" applyNumberFormat="0" applyBorder="0" applyAlignment="0" applyProtection="0"/>
    <xf numFmtId="0" fontId="32" fillId="17" borderId="0" applyNumberFormat="0" applyBorder="0" applyAlignment="0" applyProtection="0"/>
    <xf numFmtId="0" fontId="37" fillId="14" borderId="0" applyNumberFormat="0" applyBorder="0" applyAlignment="0" applyProtection="0"/>
    <xf numFmtId="0" fontId="37" fillId="9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4" borderId="0" applyNumberFormat="0" applyBorder="0" applyAlignment="0" applyProtection="0"/>
    <xf numFmtId="0" fontId="37" fillId="17" borderId="0" applyNumberFormat="0" applyBorder="0" applyAlignment="0" applyProtection="0"/>
    <xf numFmtId="0" fontId="38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8" fillId="21" borderId="0" applyNumberFormat="0" applyBorder="0" applyAlignment="0" applyProtection="0"/>
    <xf numFmtId="0" fontId="38" fillId="18" borderId="0" applyNumberFormat="0" applyBorder="0" applyAlignment="0" applyProtection="0"/>
    <xf numFmtId="0" fontId="38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8" fillId="25" borderId="0" applyNumberFormat="0" applyBorder="0" applyAlignment="0" applyProtection="0"/>
    <xf numFmtId="0" fontId="38" fillId="22" borderId="0" applyNumberFormat="0" applyBorder="0" applyAlignment="0" applyProtection="0"/>
    <xf numFmtId="0" fontId="38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5" borderId="0" applyNumberFormat="0" applyBorder="0" applyAlignment="0" applyProtection="0"/>
    <xf numFmtId="0" fontId="38" fillId="29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9" fillId="19" borderId="0" applyNumberFormat="0" applyBorder="0" applyAlignment="0" applyProtection="0"/>
    <xf numFmtId="0" fontId="39" fillId="20" borderId="0" applyNumberFormat="0" applyBorder="0" applyAlignment="0" applyProtection="0"/>
    <xf numFmtId="0" fontId="38" fillId="2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24" borderId="0" applyNumberFormat="0" applyBorder="0" applyAlignment="0" applyProtection="0"/>
    <xf numFmtId="0" fontId="38" fillId="33" borderId="0" applyNumberFormat="0" applyBorder="0" applyAlignment="0" applyProtection="0"/>
    <xf numFmtId="0" fontId="38" fillId="31" borderId="0" applyNumberFormat="0" applyBorder="0" applyAlignment="0" applyProtection="0"/>
    <xf numFmtId="0" fontId="40" fillId="24" borderId="0" applyNumberFormat="0" applyBorder="0" applyAlignment="0" applyProtection="0"/>
    <xf numFmtId="0" fontId="41" fillId="34" borderId="36" applyNumberFormat="0" applyAlignment="0" applyProtection="0"/>
    <xf numFmtId="0" fontId="42" fillId="25" borderId="37" applyNumberFormat="0" applyAlignment="0" applyProtection="0"/>
    <xf numFmtId="0" fontId="43" fillId="35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6" fillId="0" borderId="38" applyNumberFormat="0" applyFill="0" applyAlignment="0" applyProtection="0"/>
    <xf numFmtId="0" fontId="47" fillId="0" borderId="39" applyNumberFormat="0" applyFill="0" applyAlignment="0" applyProtection="0"/>
    <xf numFmtId="0" fontId="48" fillId="0" borderId="40" applyNumberFormat="0" applyFill="0" applyAlignment="0" applyProtection="0"/>
    <xf numFmtId="0" fontId="48" fillId="0" borderId="0" applyNumberFormat="0" applyFill="0" applyBorder="0" applyAlignment="0" applyProtection="0"/>
    <xf numFmtId="0" fontId="49" fillId="33" borderId="36" applyNumberFormat="0" applyAlignment="0" applyProtection="0"/>
    <xf numFmtId="0" fontId="50" fillId="0" borderId="41" applyNumberFormat="0" applyFill="0" applyAlignment="0" applyProtection="0"/>
    <xf numFmtId="0" fontId="51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32" borderId="42" applyNumberFormat="0" applyFont="0" applyAlignment="0" applyProtection="0"/>
    <xf numFmtId="0" fontId="52" fillId="34" borderId="43" applyNumberFormat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4" fontId="33" fillId="39" borderId="44" applyNumberFormat="0" applyProtection="0">
      <alignment vertical="center"/>
    </xf>
    <xf numFmtId="4" fontId="53" fillId="39" borderId="44" applyNumberFormat="0" applyProtection="0">
      <alignment vertical="center"/>
    </xf>
    <xf numFmtId="4" fontId="33" fillId="39" borderId="44" applyNumberFormat="0" applyProtection="0">
      <alignment horizontal="left" vertical="center" indent="1"/>
    </xf>
    <xf numFmtId="0" fontId="33" fillId="39" borderId="44" applyNumberFormat="0" applyProtection="0">
      <alignment horizontal="left" vertical="top" indent="1"/>
    </xf>
    <xf numFmtId="4" fontId="33" fillId="8" borderId="0" applyNumberFormat="0" applyProtection="0">
      <alignment horizontal="left" vertical="center" indent="1"/>
    </xf>
    <xf numFmtId="4" fontId="32" fillId="13" borderId="44" applyNumberFormat="0" applyProtection="0">
      <alignment horizontal="right" vertical="center"/>
    </xf>
    <xf numFmtId="4" fontId="32" fillId="9" borderId="44" applyNumberFormat="0" applyProtection="0">
      <alignment horizontal="right" vertical="center"/>
    </xf>
    <xf numFmtId="4" fontId="32" fillId="40" borderId="44" applyNumberFormat="0" applyProtection="0">
      <alignment horizontal="right" vertical="center"/>
    </xf>
    <xf numFmtId="4" fontId="32" fillId="41" borderId="44" applyNumberFormat="0" applyProtection="0">
      <alignment horizontal="right" vertical="center"/>
    </xf>
    <xf numFmtId="4" fontId="32" fillId="42" borderId="44" applyNumberFormat="0" applyProtection="0">
      <alignment horizontal="right" vertical="center"/>
    </xf>
    <xf numFmtId="4" fontId="32" fillId="43" borderId="44" applyNumberFormat="0" applyProtection="0">
      <alignment horizontal="right" vertical="center"/>
    </xf>
    <xf numFmtId="4" fontId="32" fillId="15" borderId="44" applyNumberFormat="0" applyProtection="0">
      <alignment horizontal="right" vertical="center"/>
    </xf>
    <xf numFmtId="4" fontId="32" fillId="44" borderId="44" applyNumberFormat="0" applyProtection="0">
      <alignment horizontal="right" vertical="center"/>
    </xf>
    <xf numFmtId="4" fontId="32" fillId="45" borderId="44" applyNumberFormat="0" applyProtection="0">
      <alignment horizontal="right" vertical="center"/>
    </xf>
    <xf numFmtId="4" fontId="33" fillId="46" borderId="45" applyNumberFormat="0" applyProtection="0">
      <alignment horizontal="left" vertical="center" indent="1"/>
    </xf>
    <xf numFmtId="4" fontId="32" fillId="47" borderId="0" applyNumberFormat="0" applyProtection="0">
      <alignment horizontal="left" vertical="center" indent="1"/>
    </xf>
    <xf numFmtId="4" fontId="54" fillId="14" borderId="0" applyNumberFormat="0" applyProtection="0">
      <alignment horizontal="left" vertical="center" indent="1"/>
    </xf>
    <xf numFmtId="4" fontId="32" fillId="8" borderId="44" applyNumberFormat="0" applyProtection="0">
      <alignment horizontal="right" vertical="center"/>
    </xf>
    <xf numFmtId="4" fontId="32" fillId="47" borderId="0" applyNumberFormat="0" applyProtection="0">
      <alignment horizontal="left" vertical="center" indent="1"/>
    </xf>
    <xf numFmtId="4" fontId="32" fillId="8" borderId="0" applyNumberFormat="0" applyProtection="0">
      <alignment horizontal="left" vertical="center" indent="1"/>
    </xf>
    <xf numFmtId="0" fontId="4" fillId="14" borderId="44" applyNumberFormat="0" applyProtection="0">
      <alignment horizontal="left" vertical="center" indent="1"/>
    </xf>
    <xf numFmtId="0" fontId="4" fillId="14" borderId="44" applyNumberFormat="0" applyProtection="0">
      <alignment horizontal="left" vertical="top" indent="1"/>
    </xf>
    <xf numFmtId="0" fontId="4" fillId="8" borderId="44" applyNumberFormat="0" applyProtection="0">
      <alignment horizontal="left" vertical="center" indent="1"/>
    </xf>
    <xf numFmtId="0" fontId="4" fillId="8" borderId="44" applyNumberFormat="0" applyProtection="0">
      <alignment horizontal="left" vertical="top" indent="1"/>
    </xf>
    <xf numFmtId="0" fontId="4" fillId="12" borderId="44" applyNumberFormat="0" applyProtection="0">
      <alignment horizontal="left" vertical="center" indent="1"/>
    </xf>
    <xf numFmtId="0" fontId="4" fillId="12" borderId="44" applyNumberFormat="0" applyProtection="0">
      <alignment horizontal="left" vertical="top" indent="1"/>
    </xf>
    <xf numFmtId="0" fontId="4" fillId="47" borderId="44" applyNumberFormat="0" applyProtection="0">
      <alignment horizontal="left" vertical="center" indent="1"/>
    </xf>
    <xf numFmtId="0" fontId="4" fillId="47" borderId="44" applyNumberFormat="0" applyProtection="0">
      <alignment horizontal="left" vertical="top" indent="1"/>
    </xf>
    <xf numFmtId="0" fontId="4" fillId="11" borderId="46" applyNumberFormat="0">
      <protection locked="0"/>
    </xf>
    <xf numFmtId="4" fontId="32" fillId="10" borderId="44" applyNumberFormat="0" applyProtection="0">
      <alignment vertical="center"/>
    </xf>
    <xf numFmtId="4" fontId="55" fillId="10" borderId="44" applyNumberFormat="0" applyProtection="0">
      <alignment vertical="center"/>
    </xf>
    <xf numFmtId="4" fontId="32" fillId="10" borderId="44" applyNumberFormat="0" applyProtection="0">
      <alignment horizontal="left" vertical="center" indent="1"/>
    </xf>
    <xf numFmtId="0" fontId="32" fillId="10" borderId="44" applyNumberFormat="0" applyProtection="0">
      <alignment horizontal="left" vertical="top" indent="1"/>
    </xf>
    <xf numFmtId="4" fontId="32" fillId="47" borderId="44" applyNumberFormat="0" applyProtection="0">
      <alignment horizontal="right" vertical="center"/>
    </xf>
    <xf numFmtId="4" fontId="55" fillId="47" borderId="44" applyNumberFormat="0" applyProtection="0">
      <alignment horizontal="right" vertical="center"/>
    </xf>
    <xf numFmtId="4" fontId="32" fillId="8" borderId="44" applyNumberFormat="0" applyProtection="0">
      <alignment horizontal="left" vertical="center" indent="1"/>
    </xf>
    <xf numFmtId="0" fontId="32" fillId="8" borderId="44" applyNumberFormat="0" applyProtection="0">
      <alignment horizontal="left" vertical="top" indent="1"/>
    </xf>
    <xf numFmtId="4" fontId="56" fillId="48" borderId="0" applyNumberFormat="0" applyProtection="0">
      <alignment horizontal="left" vertical="center" indent="1"/>
    </xf>
    <xf numFmtId="4" fontId="57" fillId="47" borderId="44" applyNumberFormat="0" applyProtection="0">
      <alignment horizontal="right" vertical="center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92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3" fillId="0" borderId="0" xfId="0" applyFont="1" applyAlignment="1">
      <alignment horizontal="right" readingOrder="2"/>
    </xf>
    <xf numFmtId="0" fontId="7" fillId="0" borderId="0" xfId="0" applyFont="1" applyAlignment="1">
      <alignment horizontal="center" readingOrder="2"/>
    </xf>
    <xf numFmtId="0" fontId="7" fillId="0" borderId="0" xfId="7" applyFont="1" applyAlignment="1">
      <alignment horizontal="right"/>
    </xf>
    <xf numFmtId="0" fontId="7" fillId="0" borderId="0" xfId="7" applyFont="1" applyAlignment="1">
      <alignment horizontal="center"/>
    </xf>
    <xf numFmtId="0" fontId="9" fillId="0" borderId="0" xfId="7" applyFont="1" applyAlignment="1">
      <alignment horizontal="center" vertical="center" wrapText="1"/>
    </xf>
    <xf numFmtId="0" fontId="11" fillId="0" borderId="0" xfId="7" applyFont="1" applyAlignment="1">
      <alignment horizontal="center" wrapText="1"/>
    </xf>
    <xf numFmtId="0" fontId="18" fillId="0" borderId="0" xfId="7" applyFont="1" applyAlignment="1">
      <alignment horizontal="justify" readingOrder="2"/>
    </xf>
    <xf numFmtId="0" fontId="14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49" fontId="17" fillId="2" borderId="1" xfId="7" applyNumberFormat="1" applyFont="1" applyFill="1" applyBorder="1" applyAlignment="1">
      <alignment horizontal="center" vertical="center" wrapText="1" readingOrder="2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0" fontId="12" fillId="2" borderId="2" xfId="7" applyFont="1" applyFill="1" applyBorder="1" applyAlignment="1">
      <alignment horizontal="center" vertical="center" wrapText="1"/>
    </xf>
    <xf numFmtId="0" fontId="12" fillId="2" borderId="3" xfId="7" applyFont="1" applyFill="1" applyBorder="1" applyAlignment="1">
      <alignment horizontal="center" vertical="center" wrapText="1"/>
    </xf>
    <xf numFmtId="49" fontId="8" fillId="2" borderId="3" xfId="7" applyNumberFormat="1" applyFont="1" applyFill="1" applyBorder="1" applyAlignment="1">
      <alignment horizontal="center" wrapText="1"/>
    </xf>
    <xf numFmtId="0" fontId="17" fillId="2" borderId="1" xfId="7" applyNumberFormat="1" applyFont="1" applyFill="1" applyBorder="1" applyAlignment="1">
      <alignment horizontal="right" vertical="center" wrapText="1" indent="1"/>
    </xf>
    <xf numFmtId="49" fontId="17" fillId="2" borderId="1" xfId="7" applyNumberFormat="1" applyFont="1" applyFill="1" applyBorder="1" applyAlignment="1">
      <alignment horizontal="right" vertical="center" wrapText="1" indent="3" readingOrder="2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12" fillId="2" borderId="2" xfId="0" applyNumberFormat="1" applyFont="1" applyFill="1" applyBorder="1" applyAlignment="1">
      <alignment horizontal="center" vertical="center" wrapText="1"/>
    </xf>
    <xf numFmtId="3" fontId="12" fillId="2" borderId="3" xfId="0" applyNumberFormat="1" applyFont="1" applyFill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wrapText="1"/>
    </xf>
    <xf numFmtId="0" fontId="8" fillId="2" borderId="4" xfId="7" applyFont="1" applyFill="1" applyBorder="1" applyAlignment="1">
      <alignment horizontal="center" vertical="center" wrapText="1"/>
    </xf>
    <xf numFmtId="49" fontId="17" fillId="2" borderId="5" xfId="7" applyNumberFormat="1" applyFont="1" applyFill="1" applyBorder="1" applyAlignment="1">
      <alignment horizontal="center" vertical="center" wrapText="1" readingOrder="2"/>
    </xf>
    <xf numFmtId="49" fontId="17" fillId="2" borderId="7" xfId="7" applyNumberFormat="1" applyFont="1" applyFill="1" applyBorder="1" applyAlignment="1">
      <alignment horizontal="center" vertical="center" wrapText="1" readingOrder="2"/>
    </xf>
    <xf numFmtId="0" fontId="8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49" fontId="8" fillId="2" borderId="7" xfId="0" applyNumberFormat="1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vertical="center" wrapText="1"/>
    </xf>
    <xf numFmtId="49" fontId="20" fillId="2" borderId="2" xfId="0" applyNumberFormat="1" applyFont="1" applyFill="1" applyBorder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11" applyFont="1" applyFill="1" applyBorder="1" applyAlignment="1" applyProtection="1">
      <alignment horizontal="center" readingOrder="2"/>
    </xf>
    <xf numFmtId="49" fontId="8" fillId="2" borderId="6" xfId="0" applyNumberFormat="1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vertical="center" wrapText="1"/>
    </xf>
    <xf numFmtId="0" fontId="23" fillId="3" borderId="9" xfId="0" applyFont="1" applyFill="1" applyBorder="1" applyAlignment="1">
      <alignment horizontal="right" vertical="center" wrapText="1" indent="2" readingOrder="2"/>
    </xf>
    <xf numFmtId="0" fontId="25" fillId="3" borderId="0" xfId="0" applyFont="1" applyFill="1" applyAlignment="1">
      <alignment horizontal="right" indent="2" readingOrder="2"/>
    </xf>
    <xf numFmtId="3" fontId="8" fillId="4" borderId="2" xfId="0" applyNumberFormat="1" applyFont="1" applyFill="1" applyBorder="1" applyAlignment="1">
      <alignment horizontal="center" vertical="center" wrapText="1"/>
    </xf>
    <xf numFmtId="3" fontId="8" fillId="4" borderId="0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5" borderId="0" xfId="0" applyFont="1" applyFill="1"/>
    <xf numFmtId="0" fontId="24" fillId="6" borderId="0" xfId="0" applyFont="1" applyFill="1" applyAlignment="1">
      <alignment horizontal="center"/>
    </xf>
    <xf numFmtId="0" fontId="5" fillId="0" borderId="0" xfId="11" applyFill="1" applyBorder="1" applyAlignment="1" applyProtection="1">
      <alignment horizontal="center" readingOrder="2"/>
    </xf>
    <xf numFmtId="0" fontId="17" fillId="2" borderId="5" xfId="7" applyNumberFormat="1" applyFont="1" applyFill="1" applyBorder="1" applyAlignment="1">
      <alignment horizontal="right" vertical="center" wrapText="1" indent="1"/>
    </xf>
    <xf numFmtId="0" fontId="26" fillId="0" borderId="0" xfId="7" applyFont="1" applyAlignment="1">
      <alignment horizontal="right"/>
    </xf>
    <xf numFmtId="0" fontId="12" fillId="2" borderId="10" xfId="0" applyFont="1" applyFill="1" applyBorder="1" applyAlignment="1">
      <alignment horizontal="center" vertical="center" wrapText="1"/>
    </xf>
    <xf numFmtId="49" fontId="8" fillId="2" borderId="12" xfId="0" applyNumberFormat="1" applyFont="1" applyFill="1" applyBorder="1" applyAlignment="1">
      <alignment horizontal="center" wrapText="1"/>
    </xf>
    <xf numFmtId="49" fontId="17" fillId="2" borderId="13" xfId="7" applyNumberFormat="1" applyFont="1" applyFill="1" applyBorder="1" applyAlignment="1">
      <alignment horizontal="center" vertical="center" wrapText="1" readingOrder="2"/>
    </xf>
    <xf numFmtId="3" fontId="8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3" fontId="8" fillId="2" borderId="11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5" xfId="7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12" fillId="0" borderId="0" xfId="7" applyFont="1" applyBorder="1" applyAlignment="1">
      <alignment horizontal="center"/>
    </xf>
    <xf numFmtId="49" fontId="17" fillId="2" borderId="5" xfId="7" applyNumberFormat="1" applyFont="1" applyFill="1" applyBorder="1" applyAlignment="1">
      <alignment horizontal="right" vertical="center" wrapText="1" readingOrder="2"/>
    </xf>
    <xf numFmtId="0" fontId="17" fillId="2" borderId="1" xfId="7" applyNumberFormat="1" applyFont="1" applyFill="1" applyBorder="1" applyAlignment="1">
      <alignment horizontal="right" vertical="center" wrapText="1" readingOrder="2"/>
    </xf>
    <xf numFmtId="0" fontId="17" fillId="2" borderId="5" xfId="7" applyNumberFormat="1" applyFont="1" applyFill="1" applyBorder="1" applyAlignment="1">
      <alignment horizontal="right" vertical="center" wrapText="1" indent="1" readingOrder="2"/>
    </xf>
    <xf numFmtId="0" fontId="12" fillId="2" borderId="28" xfId="0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49" fontId="8" fillId="2" borderId="30" xfId="0" applyNumberFormat="1" applyFont="1" applyFill="1" applyBorder="1" applyAlignment="1">
      <alignment horizontal="center" wrapText="1"/>
    </xf>
    <xf numFmtId="0" fontId="8" fillId="7" borderId="2" xfId="0" applyFont="1" applyFill="1" applyBorder="1" applyAlignment="1">
      <alignment horizontal="center" vertical="center" wrapText="1"/>
    </xf>
    <xf numFmtId="3" fontId="8" fillId="7" borderId="14" xfId="0" applyNumberFormat="1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49" fontId="17" fillId="7" borderId="13" xfId="7" applyNumberFormat="1" applyFont="1" applyFill="1" applyBorder="1" applyAlignment="1">
      <alignment horizontal="center" vertical="center" wrapText="1" readingOrder="2"/>
    </xf>
    <xf numFmtId="0" fontId="26" fillId="0" borderId="0" xfId="7" applyFont="1" applyFill="1" applyBorder="1" applyAlignment="1">
      <alignment horizontal="right"/>
    </xf>
    <xf numFmtId="0" fontId="30" fillId="0" borderId="31" xfId="0" applyFont="1" applyFill="1" applyBorder="1" applyAlignment="1">
      <alignment horizontal="right"/>
    </xf>
    <xf numFmtId="0" fontId="30" fillId="0" borderId="31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2"/>
    </xf>
    <xf numFmtId="0" fontId="31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3"/>
    </xf>
    <xf numFmtId="0" fontId="31" fillId="0" borderId="0" xfId="0" applyFont="1" applyFill="1" applyBorder="1" applyAlignment="1">
      <alignment horizontal="right" indent="4"/>
    </xf>
    <xf numFmtId="0" fontId="31" fillId="0" borderId="0" xfId="0" applyFont="1" applyFill="1" applyBorder="1" applyAlignment="1">
      <alignment horizontal="right" indent="3"/>
    </xf>
    <xf numFmtId="4" fontId="30" fillId="0" borderId="31" xfId="0" applyNumberFormat="1" applyFont="1" applyFill="1" applyBorder="1" applyAlignment="1">
      <alignment horizontal="right"/>
    </xf>
    <xf numFmtId="10" fontId="30" fillId="0" borderId="31" xfId="0" applyNumberFormat="1" applyFont="1" applyFill="1" applyBorder="1" applyAlignment="1">
      <alignment horizontal="right"/>
    </xf>
    <xf numFmtId="2" fontId="30" fillId="0" borderId="31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2" fontId="31" fillId="0" borderId="0" xfId="0" applyNumberFormat="1" applyFont="1" applyFill="1" applyBorder="1" applyAlignment="1">
      <alignment horizontal="right"/>
    </xf>
    <xf numFmtId="49" fontId="31" fillId="0" borderId="0" xfId="0" applyNumberFormat="1" applyFont="1" applyFill="1" applyBorder="1" applyAlignment="1">
      <alignment horizontal="right"/>
    </xf>
    <xf numFmtId="166" fontId="31" fillId="0" borderId="0" xfId="0" applyNumberFormat="1" applyFont="1" applyFill="1" applyBorder="1" applyAlignment="1">
      <alignment horizontal="right"/>
    </xf>
    <xf numFmtId="0" fontId="9" fillId="0" borderId="0" xfId="0" applyFont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2"/>
    </xf>
    <xf numFmtId="166" fontId="30" fillId="0" borderId="31" xfId="0" applyNumberFormat="1" applyFont="1" applyFill="1" applyBorder="1" applyAlignment="1">
      <alignment horizontal="right"/>
    </xf>
    <xf numFmtId="166" fontId="30" fillId="0" borderId="0" xfId="0" applyNumberFormat="1" applyFont="1" applyFill="1" applyBorder="1" applyAlignment="1">
      <alignment horizontal="right"/>
    </xf>
    <xf numFmtId="0" fontId="30" fillId="0" borderId="32" xfId="0" applyFont="1" applyFill="1" applyBorder="1" applyAlignment="1">
      <alignment horizontal="right"/>
    </xf>
    <xf numFmtId="0" fontId="30" fillId="0" borderId="33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 indent="2"/>
    </xf>
    <xf numFmtId="0" fontId="31" fillId="0" borderId="33" xfId="0" applyFont="1" applyFill="1" applyBorder="1" applyAlignment="1">
      <alignment horizontal="right" indent="3"/>
    </xf>
    <xf numFmtId="0" fontId="31" fillId="0" borderId="33" xfId="0" applyFont="1" applyFill="1" applyBorder="1" applyAlignment="1">
      <alignment horizontal="right" indent="2"/>
    </xf>
    <xf numFmtId="0" fontId="8" fillId="0" borderId="0" xfId="0" applyFont="1" applyAlignment="1">
      <alignment horizontal="right" readingOrder="2"/>
    </xf>
    <xf numFmtId="0" fontId="31" fillId="0" borderId="0" xfId="0" applyFont="1" applyFill="1" applyBorder="1" applyAlignment="1">
      <alignment horizontal="right" indent="1"/>
    </xf>
    <xf numFmtId="0" fontId="30" fillId="0" borderId="33" xfId="0" applyFont="1" applyFill="1" applyBorder="1" applyAlignment="1">
      <alignment horizontal="right"/>
    </xf>
    <xf numFmtId="0" fontId="31" fillId="0" borderId="33" xfId="0" applyFont="1" applyFill="1" applyBorder="1" applyAlignment="1">
      <alignment horizontal="right" indent="1"/>
    </xf>
    <xf numFmtId="0" fontId="31" fillId="0" borderId="34" xfId="0" applyFont="1" applyFill="1" applyBorder="1" applyAlignment="1">
      <alignment horizontal="right" indent="2"/>
    </xf>
    <xf numFmtId="0" fontId="31" fillId="0" borderId="27" xfId="0" applyNumberFormat="1" applyFont="1" applyFill="1" applyBorder="1" applyAlignment="1">
      <alignment horizontal="right"/>
    </xf>
    <xf numFmtId="4" fontId="31" fillId="0" borderId="27" xfId="0" applyNumberFormat="1" applyFont="1" applyFill="1" applyBorder="1" applyAlignment="1">
      <alignment horizontal="right"/>
    </xf>
    <xf numFmtId="2" fontId="31" fillId="0" borderId="27" xfId="0" applyNumberFormat="1" applyFont="1" applyFill="1" applyBorder="1" applyAlignment="1">
      <alignment horizontal="right"/>
    </xf>
    <xf numFmtId="10" fontId="31" fillId="0" borderId="27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43" fontId="8" fillId="0" borderId="16" xfId="12" applyFont="1" applyBorder="1" applyAlignment="1">
      <alignment horizontal="right"/>
    </xf>
    <xf numFmtId="10" fontId="8" fillId="0" borderId="16" xfId="13" applyNumberFormat="1" applyFont="1" applyBorder="1" applyAlignment="1">
      <alignment horizontal="center"/>
    </xf>
    <xf numFmtId="168" fontId="8" fillId="0" borderId="16" xfId="7" applyNumberFormat="1" applyFont="1" applyBorder="1" applyAlignment="1">
      <alignment horizontal="center"/>
    </xf>
    <xf numFmtId="169" fontId="31" fillId="0" borderId="0" xfId="0" applyNumberFormat="1" applyFont="1" applyFill="1" applyBorder="1" applyAlignment="1">
      <alignment horizontal="right"/>
    </xf>
    <xf numFmtId="49" fontId="30" fillId="0" borderId="0" xfId="0" applyNumberFormat="1" applyFont="1" applyFill="1" applyBorder="1" applyAlignment="1">
      <alignment horizontal="right"/>
    </xf>
    <xf numFmtId="43" fontId="8" fillId="0" borderId="16" xfId="12" applyFont="1" applyFill="1" applyBorder="1" applyAlignment="1">
      <alignment horizontal="right"/>
    </xf>
    <xf numFmtId="0" fontId="35" fillId="0" borderId="0" xfId="0" applyFont="1" applyFill="1" applyBorder="1" applyAlignment="1">
      <alignment horizontal="right" indent="2"/>
    </xf>
    <xf numFmtId="0" fontId="35" fillId="0" borderId="0" xfId="0" applyNumberFormat="1" applyFont="1" applyFill="1" applyBorder="1" applyAlignment="1">
      <alignment horizontal="right"/>
    </xf>
    <xf numFmtId="4" fontId="35" fillId="0" borderId="0" xfId="0" applyNumberFormat="1" applyFont="1" applyFill="1" applyBorder="1" applyAlignment="1">
      <alignment horizontal="right"/>
    </xf>
    <xf numFmtId="2" fontId="35" fillId="0" borderId="0" xfId="0" applyNumberFormat="1" applyFont="1" applyFill="1" applyBorder="1" applyAlignment="1">
      <alignment horizontal="right"/>
    </xf>
    <xf numFmtId="10" fontId="35" fillId="0" borderId="0" xfId="0" applyNumberFormat="1" applyFont="1" applyFill="1" applyBorder="1" applyAlignment="1">
      <alignment horizontal="right"/>
    </xf>
    <xf numFmtId="2" fontId="8" fillId="0" borderId="16" xfId="7" applyNumberFormat="1" applyFont="1" applyFill="1" applyBorder="1" applyAlignment="1">
      <alignment horizontal="right"/>
    </xf>
    <xf numFmtId="49" fontId="8" fillId="2" borderId="10" xfId="0" applyNumberFormat="1" applyFont="1" applyFill="1" applyBorder="1" applyAlignment="1">
      <alignment horizontal="center" wrapText="1"/>
    </xf>
    <xf numFmtId="49" fontId="8" fillId="2" borderId="5" xfId="0" applyNumberFormat="1" applyFont="1" applyFill="1" applyBorder="1" applyAlignment="1">
      <alignment horizontal="center" wrapText="1"/>
    </xf>
    <xf numFmtId="49" fontId="8" fillId="2" borderId="47" xfId="0" applyNumberFormat="1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right" wrapText="1"/>
    </xf>
    <xf numFmtId="49" fontId="8" fillId="0" borderId="50" xfId="0" applyNumberFormat="1" applyFont="1" applyFill="1" applyBorder="1" applyAlignment="1">
      <alignment horizontal="center" wrapText="1"/>
    </xf>
    <xf numFmtId="0" fontId="60" fillId="0" borderId="35" xfId="0" applyFont="1" applyFill="1" applyBorder="1" applyAlignment="1">
      <alignment horizontal="right"/>
    </xf>
    <xf numFmtId="14" fontId="60" fillId="0" borderId="12" xfId="0" applyNumberFormat="1" applyFont="1" applyFill="1" applyBorder="1" applyAlignment="1">
      <alignment horizontal="right"/>
    </xf>
    <xf numFmtId="0" fontId="60" fillId="0" borderId="51" xfId="0" applyFont="1" applyFill="1" applyBorder="1" applyAlignment="1">
      <alignment horizontal="right"/>
    </xf>
    <xf numFmtId="14" fontId="60" fillId="0" borderId="53" xfId="0" applyNumberFormat="1" applyFont="1" applyFill="1" applyBorder="1" applyAlignment="1">
      <alignment horizontal="right"/>
    </xf>
    <xf numFmtId="0" fontId="8" fillId="0" borderId="23" xfId="0" applyFont="1" applyFill="1" applyBorder="1" applyAlignment="1">
      <alignment horizontal="right" wrapText="1"/>
    </xf>
    <xf numFmtId="49" fontId="8" fillId="0" borderId="25" xfId="0" applyNumberFormat="1" applyFont="1" applyFill="1" applyBorder="1" applyAlignment="1">
      <alignment horizontal="center" wrapText="1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right"/>
    </xf>
    <xf numFmtId="0" fontId="9" fillId="0" borderId="0" xfId="0" applyFont="1" applyFill="1" applyAlignment="1">
      <alignment horizontal="right"/>
    </xf>
    <xf numFmtId="0" fontId="21" fillId="0" borderId="0" xfId="0" applyFont="1" applyFill="1" applyAlignment="1">
      <alignment horizontal="center"/>
    </xf>
    <xf numFmtId="10" fontId="31" fillId="0" borderId="0" xfId="13" applyNumberFormat="1" applyFont="1" applyFill="1" applyBorder="1" applyAlignment="1">
      <alignment horizontal="right"/>
    </xf>
    <xf numFmtId="10" fontId="30" fillId="0" borderId="0" xfId="13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34" fillId="0" borderId="0" xfId="0" applyFont="1" applyFill="1" applyAlignment="1">
      <alignment horizontal="right"/>
    </xf>
    <xf numFmtId="0" fontId="34" fillId="0" borderId="0" xfId="0" applyFont="1" applyFill="1" applyAlignment="1">
      <alignment horizontal="center"/>
    </xf>
    <xf numFmtId="0" fontId="36" fillId="0" borderId="0" xfId="0" applyFont="1" applyFill="1" applyAlignment="1">
      <alignment horizontal="right" indent="5"/>
    </xf>
    <xf numFmtId="4" fontId="7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10" fontId="0" fillId="0" borderId="0" xfId="13" applyNumberFormat="1" applyFont="1"/>
    <xf numFmtId="10" fontId="2" fillId="0" borderId="0" xfId="13" applyNumberFormat="1" applyFont="1"/>
    <xf numFmtId="10" fontId="7" fillId="0" borderId="0" xfId="0" applyNumberFormat="1" applyFont="1" applyFill="1" applyAlignment="1">
      <alignment horizontal="center"/>
    </xf>
    <xf numFmtId="0" fontId="35" fillId="0" borderId="0" xfId="0" applyFont="1" applyFill="1" applyBorder="1" applyAlignment="1">
      <alignment horizontal="right" indent="1"/>
    </xf>
    <xf numFmtId="166" fontId="35" fillId="0" borderId="0" xfId="0" applyNumberFormat="1" applyFont="1" applyFill="1" applyBorder="1" applyAlignment="1">
      <alignment horizontal="right"/>
    </xf>
    <xf numFmtId="43" fontId="8" fillId="0" borderId="49" xfId="12" applyNumberFormat="1" applyFont="1" applyFill="1" applyBorder="1" applyAlignment="1">
      <alignment horizontal="center" wrapText="1"/>
    </xf>
    <xf numFmtId="43" fontId="8" fillId="0" borderId="24" xfId="12" applyNumberFormat="1" applyFont="1" applyFill="1" applyBorder="1" applyAlignment="1">
      <alignment horizontal="center" wrapText="1"/>
    </xf>
    <xf numFmtId="43" fontId="60" fillId="0" borderId="0" xfId="0" applyNumberFormat="1" applyFont="1" applyFill="1" applyBorder="1" applyAlignment="1">
      <alignment horizontal="right"/>
    </xf>
    <xf numFmtId="43" fontId="60" fillId="0" borderId="52" xfId="0" applyNumberFormat="1" applyFont="1" applyFill="1" applyBorder="1" applyAlignment="1">
      <alignment horizontal="right"/>
    </xf>
    <xf numFmtId="168" fontId="8" fillId="0" borderId="16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right" readingOrder="2"/>
    </xf>
    <xf numFmtId="170" fontId="1" fillId="0" borderId="0" xfId="13" applyNumberFormat="1" applyFont="1" applyFill="1"/>
    <xf numFmtId="10" fontId="35" fillId="0" borderId="0" xfId="13" applyNumberFormat="1" applyFont="1" applyFill="1" applyBorder="1" applyAlignment="1">
      <alignment horizontal="right"/>
    </xf>
    <xf numFmtId="0" fontId="10" fillId="2" borderId="19" xfId="7" applyFont="1" applyFill="1" applyBorder="1" applyAlignment="1">
      <alignment horizontal="center" vertical="center" wrapText="1"/>
    </xf>
    <xf numFmtId="0" fontId="10" fillId="2" borderId="20" xfId="7" applyFont="1" applyFill="1" applyBorder="1" applyAlignment="1">
      <alignment horizontal="center" vertical="center" wrapText="1"/>
    </xf>
    <xf numFmtId="0" fontId="10" fillId="2" borderId="4" xfId="7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 readingOrder="2"/>
    </xf>
    <xf numFmtId="0" fontId="10" fillId="2" borderId="27" xfId="0" applyFont="1" applyFill="1" applyBorder="1" applyAlignment="1">
      <alignment horizontal="center" vertical="center" wrapText="1" readingOrder="2"/>
    </xf>
    <xf numFmtId="0" fontId="23" fillId="2" borderId="21" xfId="0" applyFont="1" applyFill="1" applyBorder="1" applyAlignment="1">
      <alignment horizontal="center" vertical="center" wrapText="1" readingOrder="2"/>
    </xf>
    <xf numFmtId="0" fontId="19" fillId="0" borderId="22" xfId="0" applyFont="1" applyBorder="1" applyAlignment="1">
      <alignment horizontal="center" readingOrder="2"/>
    </xf>
    <xf numFmtId="0" fontId="19" fillId="0" borderId="18" xfId="0" applyFont="1" applyBorder="1" applyAlignment="1">
      <alignment horizontal="center" readingOrder="2"/>
    </xf>
    <xf numFmtId="0" fontId="23" fillId="2" borderId="23" xfId="0" applyFont="1" applyFill="1" applyBorder="1" applyAlignment="1">
      <alignment horizontal="center" vertical="center" wrapText="1" readingOrder="2"/>
    </xf>
    <xf numFmtId="0" fontId="19" fillId="0" borderId="24" xfId="0" applyFont="1" applyBorder="1" applyAlignment="1">
      <alignment horizontal="center" readingOrder="2"/>
    </xf>
    <xf numFmtId="0" fontId="19" fillId="0" borderId="25" xfId="0" applyFont="1" applyBorder="1" applyAlignment="1">
      <alignment horizontal="center" readingOrder="2"/>
    </xf>
    <xf numFmtId="0" fontId="23" fillId="2" borderId="24" xfId="0" applyFont="1" applyFill="1" applyBorder="1" applyAlignment="1">
      <alignment horizontal="center" vertical="center" wrapText="1" readingOrder="2"/>
    </xf>
    <xf numFmtId="0" fontId="23" fillId="2" borderId="25" xfId="0" applyFont="1" applyFill="1" applyBorder="1" applyAlignment="1">
      <alignment horizontal="center" vertical="center" wrapText="1" readingOrder="2"/>
    </xf>
    <xf numFmtId="0" fontId="10" fillId="2" borderId="23" xfId="0" applyFont="1" applyFill="1" applyBorder="1" applyAlignment="1">
      <alignment horizontal="center" vertical="center" wrapText="1" readingOrder="2"/>
    </xf>
    <xf numFmtId="0" fontId="10" fillId="2" borderId="24" xfId="0" applyFont="1" applyFill="1" applyBorder="1" applyAlignment="1">
      <alignment horizontal="center" vertical="center" wrapText="1" readingOrder="2"/>
    </xf>
    <xf numFmtId="0" fontId="10" fillId="2" borderId="25" xfId="0" applyFont="1" applyFill="1" applyBorder="1" applyAlignment="1">
      <alignment horizontal="center" vertical="center" wrapText="1" readingOrder="2"/>
    </xf>
  </cellXfs>
  <cellStyles count="130">
    <cellStyle name="20% - Accent1" xfId="14"/>
    <cellStyle name="20% - Accent2" xfId="15"/>
    <cellStyle name="20% - Accent3" xfId="16"/>
    <cellStyle name="20% - Accent4" xfId="17"/>
    <cellStyle name="20% - Accent5" xfId="18"/>
    <cellStyle name="20% - Accent6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60% - Accent1" xfId="26"/>
    <cellStyle name="60% - Accent2" xfId="27"/>
    <cellStyle name="60% - Accent3" xfId="28"/>
    <cellStyle name="60% - Accent4" xfId="29"/>
    <cellStyle name="60% - Accent5" xfId="30"/>
    <cellStyle name="60% - Accent6" xfId="31"/>
    <cellStyle name="Accent1" xfId="32"/>
    <cellStyle name="Accent1 - 20%" xfId="33"/>
    <cellStyle name="Accent1 - 40%" xfId="34"/>
    <cellStyle name="Accent1 - 60%" xfId="35"/>
    <cellStyle name="Accent1_30 6 11 (3)" xfId="36"/>
    <cellStyle name="Accent2" xfId="37"/>
    <cellStyle name="Accent2 - 20%" xfId="38"/>
    <cellStyle name="Accent2 - 40%" xfId="39"/>
    <cellStyle name="Accent2 - 60%" xfId="40"/>
    <cellStyle name="Accent2_30 6 11 (3)" xfId="41"/>
    <cellStyle name="Accent3" xfId="42"/>
    <cellStyle name="Accent3 - 20%" xfId="43"/>
    <cellStyle name="Accent3 - 40%" xfId="44"/>
    <cellStyle name="Accent3 - 60%" xfId="45"/>
    <cellStyle name="Accent3_30 6 11 (3)" xfId="46"/>
    <cellStyle name="Accent4" xfId="47"/>
    <cellStyle name="Accent4 - 20%" xfId="48"/>
    <cellStyle name="Accent4 - 40%" xfId="49"/>
    <cellStyle name="Accent4 - 60%" xfId="50"/>
    <cellStyle name="Accent4_30 6 11 (3)" xfId="51"/>
    <cellStyle name="Accent5" xfId="52"/>
    <cellStyle name="Accent5 - 20%" xfId="53"/>
    <cellStyle name="Accent5 - 40%" xfId="54"/>
    <cellStyle name="Accent5 - 60%" xfId="55"/>
    <cellStyle name="Accent5_30 6 11 (3)" xfId="56"/>
    <cellStyle name="Accent6" xfId="57"/>
    <cellStyle name="Accent6 - 20%" xfId="58"/>
    <cellStyle name="Accent6 - 40%" xfId="59"/>
    <cellStyle name="Accent6 - 60%" xfId="60"/>
    <cellStyle name="Accent6_30 6 11 (3)" xfId="61"/>
    <cellStyle name="Bad" xfId="62"/>
    <cellStyle name="Calculation" xfId="63"/>
    <cellStyle name="Check Cell" xfId="64"/>
    <cellStyle name="Comma" xfId="12" builtinId="3"/>
    <cellStyle name="Comma 2" xfId="1"/>
    <cellStyle name="Comma 3" xfId="129"/>
    <cellStyle name="Currency [0] _1" xfId="2"/>
    <cellStyle name="Emphasis 1" xfId="65"/>
    <cellStyle name="Emphasis 2" xfId="66"/>
    <cellStyle name="Emphasis 3" xfId="67"/>
    <cellStyle name="Explanatory Text" xfId="68"/>
    <cellStyle name="Good" xfId="69"/>
    <cellStyle name="Heading 1" xfId="70"/>
    <cellStyle name="Heading 2" xfId="71"/>
    <cellStyle name="Heading 3" xfId="72"/>
    <cellStyle name="Heading 4" xfId="73"/>
    <cellStyle name="Hyperlink 2" xfId="3"/>
    <cellStyle name="Input" xfId="74"/>
    <cellStyle name="Linked Cell" xfId="75"/>
    <cellStyle name="Neutral" xfId="76"/>
    <cellStyle name="Normal" xfId="0" builtinId="0"/>
    <cellStyle name="Normal 11" xfId="4"/>
    <cellStyle name="Normal 2" xfId="5"/>
    <cellStyle name="Normal 2 2" xfId="77"/>
    <cellStyle name="Normal 2 2 2" xfId="78"/>
    <cellStyle name="Normal 2 4" xfId="79"/>
    <cellStyle name="Normal 2_אגירה שאובה" xfId="80"/>
    <cellStyle name="Normal 3" xfId="6"/>
    <cellStyle name="Normal 4" xfId="81"/>
    <cellStyle name="Normal 5" xfId="82"/>
    <cellStyle name="Normal_2007-16618" xfId="7"/>
    <cellStyle name="Note" xfId="83"/>
    <cellStyle name="Output" xfId="84"/>
    <cellStyle name="Percent" xfId="13" builtinId="5"/>
    <cellStyle name="Percent 2" xfId="8"/>
    <cellStyle name="Percent 3" xfId="85"/>
    <cellStyle name="Percent 4" xfId="86"/>
    <cellStyle name="SAPBEXaggData" xfId="87"/>
    <cellStyle name="SAPBEXaggDataEmph" xfId="88"/>
    <cellStyle name="SAPBEXaggItem" xfId="89"/>
    <cellStyle name="SAPBEXaggItemX" xfId="90"/>
    <cellStyle name="SAPBEXchaText" xfId="91"/>
    <cellStyle name="SAPBEXexcBad7" xfId="92"/>
    <cellStyle name="SAPBEXexcBad8" xfId="93"/>
    <cellStyle name="SAPBEXexcBad9" xfId="94"/>
    <cellStyle name="SAPBEXexcCritical4" xfId="95"/>
    <cellStyle name="SAPBEXexcCritical5" xfId="96"/>
    <cellStyle name="SAPBEXexcCritical6" xfId="97"/>
    <cellStyle name="SAPBEXexcGood1" xfId="98"/>
    <cellStyle name="SAPBEXexcGood2" xfId="99"/>
    <cellStyle name="SAPBEXexcGood3" xfId="100"/>
    <cellStyle name="SAPBEXfilterDrill" xfId="101"/>
    <cellStyle name="SAPBEXfilterItem" xfId="102"/>
    <cellStyle name="SAPBEXfilterText" xfId="103"/>
    <cellStyle name="SAPBEXformats" xfId="104"/>
    <cellStyle name="SAPBEXheaderItem" xfId="105"/>
    <cellStyle name="SAPBEXheaderText" xfId="106"/>
    <cellStyle name="SAPBEXHLevel0" xfId="107"/>
    <cellStyle name="SAPBEXHLevel0X" xfId="108"/>
    <cellStyle name="SAPBEXHLevel1" xfId="109"/>
    <cellStyle name="SAPBEXHLevel1X" xfId="110"/>
    <cellStyle name="SAPBEXHLevel2" xfId="111"/>
    <cellStyle name="SAPBEXHLevel2X" xfId="112"/>
    <cellStyle name="SAPBEXHLevel3" xfId="113"/>
    <cellStyle name="SAPBEXHLevel3X" xfId="114"/>
    <cellStyle name="SAPBEXinputData" xfId="115"/>
    <cellStyle name="SAPBEXresData" xfId="116"/>
    <cellStyle name="SAPBEXresDataEmph" xfId="117"/>
    <cellStyle name="SAPBEXresItem" xfId="118"/>
    <cellStyle name="SAPBEXresItemX" xfId="119"/>
    <cellStyle name="SAPBEXstdData" xfId="120"/>
    <cellStyle name="SAPBEXstdDataEmph" xfId="121"/>
    <cellStyle name="SAPBEXstdItem" xfId="122"/>
    <cellStyle name="SAPBEXstdItemX" xfId="123"/>
    <cellStyle name="SAPBEXtitle" xfId="124"/>
    <cellStyle name="SAPBEXundefined" xfId="125"/>
    <cellStyle name="Sheet Title" xfId="126"/>
    <cellStyle name="Text" xfId="9"/>
    <cellStyle name="Title" xfId="127"/>
    <cellStyle name="Total" xfId="10"/>
    <cellStyle name="Warning Text" xfId="128"/>
    <cellStyle name="היפר-קישור" xfId="11" builtinId="8"/>
  </cellStyles>
  <dxfs count="4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198120</xdr:colOff>
      <xdr:row>50</xdr:row>
      <xdr:rowOff>0</xdr:rowOff>
    </xdr:from>
    <xdr:to>
      <xdr:col>21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U62"/>
  <sheetViews>
    <sheetView rightToLeft="1" topLeftCell="A10" workbookViewId="0">
      <selection activeCell="A33" sqref="A3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5" width="6.7109375" style="9" customWidth="1"/>
    <col min="16" max="18" width="7.7109375" style="9" customWidth="1"/>
    <col min="19" max="19" width="7.140625" style="9" customWidth="1"/>
    <col min="20" max="20" width="6" style="9" customWidth="1"/>
    <col min="21" max="21" width="7.85546875" style="9" customWidth="1"/>
    <col min="22" max="22" width="8.140625" style="9" customWidth="1"/>
    <col min="23" max="23" width="6.28515625" style="9" customWidth="1"/>
    <col min="24" max="24" width="8" style="9" customWidth="1"/>
    <col min="25" max="25" width="8.7109375" style="9" customWidth="1"/>
    <col min="26" max="26" width="10" style="9" customWidth="1"/>
    <col min="27" max="27" width="9.5703125" style="9" customWidth="1"/>
    <col min="28" max="28" width="6.140625" style="9" customWidth="1"/>
    <col min="29" max="30" width="5.7109375" style="9" customWidth="1"/>
    <col min="31" max="31" width="6.85546875" style="9" customWidth="1"/>
    <col min="32" max="32" width="6.42578125" style="9" customWidth="1"/>
    <col min="33" max="33" width="6.7109375" style="9" customWidth="1"/>
    <col min="34" max="34" width="7.28515625" style="9" customWidth="1"/>
    <col min="35" max="46" width="5.7109375" style="9" customWidth="1"/>
    <col min="47" max="16384" width="9.140625" style="9"/>
  </cols>
  <sheetData>
    <row r="1" spans="1:21">
      <c r="B1" s="57" t="s">
        <v>202</v>
      </c>
      <c r="C1" s="81" t="s" vm="1">
        <v>273</v>
      </c>
      <c r="K1"/>
      <c r="L1"/>
      <c r="M1"/>
    </row>
    <row r="2" spans="1:21">
      <c r="B2" s="57" t="s">
        <v>201</v>
      </c>
      <c r="C2" s="81" t="s">
        <v>274</v>
      </c>
      <c r="K2" s="164"/>
      <c r="L2" s="163"/>
      <c r="M2" s="163"/>
    </row>
    <row r="3" spans="1:21">
      <c r="B3" s="57" t="s">
        <v>203</v>
      </c>
      <c r="C3" s="81" t="s">
        <v>2385</v>
      </c>
    </row>
    <row r="4" spans="1:21">
      <c r="B4" s="57" t="s">
        <v>204</v>
      </c>
      <c r="C4" s="81">
        <v>17011</v>
      </c>
    </row>
    <row r="6" spans="1:21" ht="26.25" customHeight="1">
      <c r="B6" s="176" t="s">
        <v>218</v>
      </c>
      <c r="C6" s="177"/>
      <c r="D6" s="178"/>
    </row>
    <row r="7" spans="1:21" s="10" customFormat="1">
      <c r="B7" s="23"/>
      <c r="C7" s="24" t="s">
        <v>133</v>
      </c>
      <c r="D7" s="25" t="s">
        <v>131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U7" s="9"/>
    </row>
    <row r="8" spans="1:21" s="10" customFormat="1">
      <c r="B8" s="23"/>
      <c r="C8" s="26" t="s">
        <v>23</v>
      </c>
      <c r="D8" s="27" t="s">
        <v>20</v>
      </c>
      <c r="U8" s="9"/>
    </row>
    <row r="9" spans="1:21" s="11" customFormat="1" ht="18" customHeight="1">
      <c r="B9" s="37"/>
      <c r="C9" s="20" t="s">
        <v>1</v>
      </c>
      <c r="D9" s="28" t="s">
        <v>2</v>
      </c>
      <c r="U9" s="9"/>
    </row>
    <row r="10" spans="1:21" s="11" customFormat="1" ht="18" customHeight="1">
      <c r="B10" s="69" t="s">
        <v>217</v>
      </c>
      <c r="C10" s="124">
        <v>2094441.9890688697</v>
      </c>
      <c r="D10" s="125">
        <v>0.99090410733791423</v>
      </c>
      <c r="U10" s="68"/>
    </row>
    <row r="11" spans="1:21">
      <c r="A11" s="45" t="s">
        <v>164</v>
      </c>
      <c r="B11" s="29" t="s">
        <v>219</v>
      </c>
      <c r="C11" s="129">
        <v>127419.58768366082</v>
      </c>
      <c r="D11" s="125">
        <v>6.0283642827068676E-2</v>
      </c>
    </row>
    <row r="12" spans="1:21">
      <c r="B12" s="29" t="s">
        <v>220</v>
      </c>
      <c r="C12" s="124">
        <v>858052.21577886189</v>
      </c>
      <c r="D12" s="125">
        <v>0.40595417269287504</v>
      </c>
    </row>
    <row r="13" spans="1:21">
      <c r="A13" s="55" t="s">
        <v>164</v>
      </c>
      <c r="B13" s="30" t="s">
        <v>86</v>
      </c>
      <c r="C13" s="124">
        <v>187561.11709317466</v>
      </c>
      <c r="D13" s="125">
        <v>8.873727812682948E-2</v>
      </c>
    </row>
    <row r="14" spans="1:21">
      <c r="A14" s="55" t="s">
        <v>164</v>
      </c>
      <c r="B14" s="30" t="s">
        <v>87</v>
      </c>
      <c r="C14" s="124" t="s" vm="2">
        <v>2121</v>
      </c>
      <c r="D14" s="125" t="s" vm="3">
        <v>2121</v>
      </c>
    </row>
    <row r="15" spans="1:21">
      <c r="A15" s="55" t="s">
        <v>164</v>
      </c>
      <c r="B15" s="30" t="s">
        <v>88</v>
      </c>
      <c r="C15" s="124">
        <v>188092.80794978817</v>
      </c>
      <c r="D15" s="125">
        <v>8.8988827062728426E-2</v>
      </c>
    </row>
    <row r="16" spans="1:21">
      <c r="A16" s="55" t="s">
        <v>164</v>
      </c>
      <c r="B16" s="30" t="s">
        <v>89</v>
      </c>
      <c r="C16" s="124">
        <v>248215.64636715254</v>
      </c>
      <c r="D16" s="125">
        <v>0.11743361944347415</v>
      </c>
    </row>
    <row r="17" spans="1:4">
      <c r="A17" s="55" t="s">
        <v>164</v>
      </c>
      <c r="B17" s="30" t="s">
        <v>90</v>
      </c>
      <c r="C17" s="124">
        <v>93548.194723793669</v>
      </c>
      <c r="D17" s="125">
        <v>4.4258705120338408E-2</v>
      </c>
    </row>
    <row r="18" spans="1:4">
      <c r="A18" s="55" t="s">
        <v>164</v>
      </c>
      <c r="B18" s="30" t="s">
        <v>91</v>
      </c>
      <c r="C18" s="124">
        <v>140751.17943064941</v>
      </c>
      <c r="D18" s="125">
        <v>6.6590969116547896E-2</v>
      </c>
    </row>
    <row r="19" spans="1:4">
      <c r="A19" s="55" t="s">
        <v>164</v>
      </c>
      <c r="B19" s="30" t="s">
        <v>92</v>
      </c>
      <c r="C19" s="124">
        <v>47.276180800573322</v>
      </c>
      <c r="D19" s="125">
        <v>2.2366893892995549E-5</v>
      </c>
    </row>
    <row r="20" spans="1:4">
      <c r="A20" s="55" t="s">
        <v>164</v>
      </c>
      <c r="B20" s="30" t="s">
        <v>93</v>
      </c>
      <c r="C20" s="124">
        <v>-81.463048656681949</v>
      </c>
      <c r="D20" s="125">
        <v>-3.8541086328230686E-5</v>
      </c>
    </row>
    <row r="21" spans="1:4">
      <c r="A21" s="55" t="s">
        <v>164</v>
      </c>
      <c r="B21" s="30" t="s">
        <v>94</v>
      </c>
      <c r="C21" s="124">
        <v>-82.542917840340351</v>
      </c>
      <c r="D21" s="125">
        <v>-3.9051984608087305E-5</v>
      </c>
    </row>
    <row r="22" spans="1:4">
      <c r="A22" s="55" t="s">
        <v>164</v>
      </c>
      <c r="B22" s="30" t="s">
        <v>95</v>
      </c>
      <c r="C22" s="124" t="s" vm="4">
        <v>2121</v>
      </c>
      <c r="D22" s="125" t="s" vm="5">
        <v>2121</v>
      </c>
    </row>
    <row r="23" spans="1:4">
      <c r="B23" s="29" t="s">
        <v>221</v>
      </c>
      <c r="C23" s="124">
        <v>888727.20672878949</v>
      </c>
      <c r="D23" s="125">
        <v>0.42046685658838351</v>
      </c>
    </row>
    <row r="24" spans="1:4">
      <c r="A24" s="55" t="s">
        <v>164</v>
      </c>
      <c r="B24" s="30" t="s">
        <v>96</v>
      </c>
      <c r="C24" s="124">
        <v>777797.93559999997</v>
      </c>
      <c r="D24" s="125">
        <v>0.36798496835313754</v>
      </c>
    </row>
    <row r="25" spans="1:4">
      <c r="A25" s="55" t="s">
        <v>164</v>
      </c>
      <c r="B25" s="30" t="s">
        <v>97</v>
      </c>
      <c r="C25" s="124" t="s" vm="6">
        <v>2121</v>
      </c>
      <c r="D25" s="125" t="s" vm="7">
        <v>2121</v>
      </c>
    </row>
    <row r="26" spans="1:4">
      <c r="A26" s="55" t="s">
        <v>164</v>
      </c>
      <c r="B26" s="30" t="s">
        <v>88</v>
      </c>
      <c r="C26" s="124">
        <v>29438.212619752372</v>
      </c>
      <c r="D26" s="125">
        <v>1.3927550130222423E-2</v>
      </c>
    </row>
    <row r="27" spans="1:4">
      <c r="A27" s="55" t="s">
        <v>164</v>
      </c>
      <c r="B27" s="30" t="s">
        <v>98</v>
      </c>
      <c r="C27" s="124">
        <v>29488.74999651538</v>
      </c>
      <c r="D27" s="125">
        <v>1.3951459932675729E-2</v>
      </c>
    </row>
    <row r="28" spans="1:4">
      <c r="A28" s="55" t="s">
        <v>164</v>
      </c>
      <c r="B28" s="30" t="s">
        <v>99</v>
      </c>
      <c r="C28" s="124">
        <v>53104.892666450127</v>
      </c>
      <c r="D28" s="125">
        <v>2.5124523160614594E-2</v>
      </c>
    </row>
    <row r="29" spans="1:4">
      <c r="A29" s="55" t="s">
        <v>164</v>
      </c>
      <c r="B29" s="30" t="s">
        <v>100</v>
      </c>
      <c r="C29" s="124">
        <v>15.268571009698087</v>
      </c>
      <c r="D29" s="125">
        <v>7.2237330065258462E-6</v>
      </c>
    </row>
    <row r="30" spans="1:4">
      <c r="A30" s="55" t="s">
        <v>164</v>
      </c>
      <c r="B30" s="30" t="s">
        <v>246</v>
      </c>
      <c r="C30" s="124" t="s" vm="8">
        <v>2121</v>
      </c>
      <c r="D30" s="125" t="s" vm="9">
        <v>2121</v>
      </c>
    </row>
    <row r="31" spans="1:4">
      <c r="A31" s="55" t="s">
        <v>164</v>
      </c>
      <c r="B31" s="30" t="s">
        <v>127</v>
      </c>
      <c r="C31" s="124">
        <v>-1117.8527249380165</v>
      </c>
      <c r="D31" s="125">
        <v>-5.2886872127330014E-4</v>
      </c>
    </row>
    <row r="32" spans="1:4">
      <c r="A32" s="55" t="s">
        <v>164</v>
      </c>
      <c r="B32" s="30" t="s">
        <v>101</v>
      </c>
      <c r="C32" s="124" t="s" vm="10">
        <v>2121</v>
      </c>
      <c r="D32" s="125" t="s" vm="11">
        <v>2121</v>
      </c>
    </row>
    <row r="33" spans="1:4">
      <c r="A33" s="55" t="s">
        <v>164</v>
      </c>
      <c r="B33" s="29" t="s">
        <v>222</v>
      </c>
      <c r="C33" s="129">
        <v>93889.998244239148</v>
      </c>
      <c r="D33" s="125">
        <v>4.4420416217651998E-2</v>
      </c>
    </row>
    <row r="34" spans="1:4">
      <c r="A34" s="55" t="s">
        <v>164</v>
      </c>
      <c r="B34" s="29" t="s">
        <v>223</v>
      </c>
      <c r="C34" s="124">
        <v>11229.590319786354</v>
      </c>
      <c r="D34" s="125">
        <v>5.3128457267729492E-3</v>
      </c>
    </row>
    <row r="35" spans="1:4">
      <c r="A35" s="55" t="s">
        <v>164</v>
      </c>
      <c r="B35" s="29" t="s">
        <v>224</v>
      </c>
      <c r="C35" s="124">
        <v>115123.39031353206</v>
      </c>
      <c r="D35" s="125">
        <v>5.4466173285162164E-2</v>
      </c>
    </row>
    <row r="36" spans="1:4">
      <c r="A36" s="55" t="s">
        <v>164</v>
      </c>
      <c r="B36" s="56" t="s">
        <v>225</v>
      </c>
      <c r="C36" s="124" t="s" vm="12">
        <v>2121</v>
      </c>
      <c r="D36" s="125" t="s" vm="13">
        <v>2121</v>
      </c>
    </row>
    <row r="37" spans="1:4">
      <c r="A37" s="55" t="s">
        <v>164</v>
      </c>
      <c r="B37" s="29" t="s">
        <v>226</v>
      </c>
      <c r="C37" s="124">
        <v>0</v>
      </c>
      <c r="D37" s="125">
        <v>0</v>
      </c>
    </row>
    <row r="38" spans="1:4">
      <c r="A38" s="55"/>
      <c r="B38" s="70" t="s">
        <v>228</v>
      </c>
      <c r="C38" s="124">
        <v>19225.694371896407</v>
      </c>
      <c r="D38" s="125">
        <v>9.0854067394620219E-3</v>
      </c>
    </row>
    <row r="39" spans="1:4">
      <c r="A39" s="55" t="s">
        <v>164</v>
      </c>
      <c r="B39" s="71" t="s">
        <v>230</v>
      </c>
      <c r="C39" s="124" t="s" vm="14">
        <v>2121</v>
      </c>
      <c r="D39" s="125" t="s" vm="15">
        <v>2121</v>
      </c>
    </row>
    <row r="40" spans="1:4">
      <c r="A40" s="55" t="s">
        <v>164</v>
      </c>
      <c r="B40" s="71" t="s">
        <v>229</v>
      </c>
      <c r="C40" s="129">
        <v>18348.43313380142</v>
      </c>
      <c r="D40" s="125">
        <v>8.6708430305690049E-3</v>
      </c>
    </row>
    <row r="41" spans="1:4">
      <c r="A41" s="55" t="s">
        <v>164</v>
      </c>
      <c r="B41" s="71" t="s">
        <v>231</v>
      </c>
      <c r="C41" s="124">
        <v>877.26123809498529</v>
      </c>
      <c r="D41" s="125">
        <v>4.14563708893017E-4</v>
      </c>
    </row>
    <row r="42" spans="1:4">
      <c r="B42" s="71" t="s">
        <v>102</v>
      </c>
      <c r="C42" s="124">
        <v>2113667.6834407663</v>
      </c>
      <c r="D42" s="125">
        <v>1</v>
      </c>
    </row>
    <row r="43" spans="1:4">
      <c r="A43" s="55" t="s">
        <v>164</v>
      </c>
      <c r="B43" s="71" t="s">
        <v>227</v>
      </c>
      <c r="C43" s="129">
        <v>44316.437249593466</v>
      </c>
      <c r="D43" s="125"/>
    </row>
    <row r="44" spans="1:4">
      <c r="B44" s="6" t="s">
        <v>132</v>
      </c>
    </row>
    <row r="45" spans="1:4">
      <c r="C45" s="65" t="s">
        <v>209</v>
      </c>
      <c r="D45" s="36" t="s">
        <v>126</v>
      </c>
    </row>
    <row r="46" spans="1:4">
      <c r="C46" s="65" t="s">
        <v>1</v>
      </c>
      <c r="D46" s="65" t="s">
        <v>2</v>
      </c>
    </row>
    <row r="47" spans="1:4">
      <c r="C47" s="135" t="s">
        <v>190</v>
      </c>
      <c r="D47" s="126">
        <v>2.8509000000000002</v>
      </c>
    </row>
    <row r="48" spans="1:4">
      <c r="C48" s="135" t="s">
        <v>199</v>
      </c>
      <c r="D48" s="126">
        <v>0.98519999999999996</v>
      </c>
    </row>
    <row r="49" spans="2:4">
      <c r="C49" s="135" t="s">
        <v>195</v>
      </c>
      <c r="D49" s="126">
        <v>2.8140999999999998</v>
      </c>
    </row>
    <row r="50" spans="2:4">
      <c r="B50" s="12"/>
      <c r="C50" s="135" t="s">
        <v>2122</v>
      </c>
      <c r="D50" s="126">
        <v>3.9245999999999999</v>
      </c>
    </row>
    <row r="51" spans="2:4">
      <c r="C51" s="135" t="s">
        <v>188</v>
      </c>
      <c r="D51" s="126">
        <v>4.2468000000000004</v>
      </c>
    </row>
    <row r="52" spans="2:4">
      <c r="C52" s="135" t="s">
        <v>189</v>
      </c>
      <c r="D52" s="126">
        <v>5.7839999999999998</v>
      </c>
    </row>
    <row r="53" spans="2:4">
      <c r="C53" s="135" t="s">
        <v>191</v>
      </c>
      <c r="D53" s="126">
        <v>0.50349999999999995</v>
      </c>
    </row>
    <row r="54" spans="2:4">
      <c r="C54" s="135" t="s">
        <v>2344</v>
      </c>
      <c r="D54" s="126">
        <v>3.2406000000000001</v>
      </c>
    </row>
    <row r="55" spans="2:4">
      <c r="C55" s="135" t="s">
        <v>197</v>
      </c>
      <c r="D55" s="126">
        <v>0.22459999999999999</v>
      </c>
    </row>
    <row r="56" spans="2:4">
      <c r="C56" s="135" t="s">
        <v>194</v>
      </c>
      <c r="D56" s="126">
        <v>0.56910000000000005</v>
      </c>
    </row>
    <row r="57" spans="2:4">
      <c r="C57" s="135" t="s">
        <v>2123</v>
      </c>
      <c r="D57" s="126">
        <v>2.6688000000000001</v>
      </c>
    </row>
    <row r="58" spans="2:4">
      <c r="C58" s="135" t="s">
        <v>193</v>
      </c>
      <c r="D58" s="126">
        <v>0.4622</v>
      </c>
    </row>
    <row r="59" spans="2:4">
      <c r="C59" s="135" t="s">
        <v>186</v>
      </c>
      <c r="D59" s="126">
        <v>3.9020000000000001</v>
      </c>
    </row>
    <row r="60" spans="2:4">
      <c r="C60" s="135" t="s">
        <v>200</v>
      </c>
      <c r="D60" s="172">
        <v>0.25080000000000002</v>
      </c>
    </row>
    <row r="61" spans="2:4">
      <c r="C61" s="135" t="s">
        <v>1809</v>
      </c>
      <c r="D61" s="172">
        <v>0.44180000000000003</v>
      </c>
    </row>
    <row r="62" spans="2:4">
      <c r="C62" s="135" t="s">
        <v>187</v>
      </c>
      <c r="D62" s="126">
        <v>1</v>
      </c>
    </row>
  </sheetData>
  <mergeCells count="1">
    <mergeCell ref="B6:D6"/>
  </mergeCells>
  <phoneticPr fontId="6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תעודות חוב מסחריות 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C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22.7109375" style="2" customWidth="1"/>
    <col min="4" max="4" width="6.42578125" style="2" bestFit="1" customWidth="1"/>
    <col min="5" max="5" width="13.42578125" style="2" bestFit="1" customWidth="1"/>
    <col min="6" max="6" width="8" style="1" bestFit="1" customWidth="1"/>
    <col min="7" max="7" width="13.140625" style="1" bestFit="1" customWidth="1"/>
    <col min="8" max="8" width="8.42578125" style="1" bestFit="1" customWidth="1"/>
    <col min="9" max="9" width="9" style="1" bestFit="1" customWidth="1"/>
    <col min="10" max="10" width="14" style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8" style="1" customWidth="1"/>
    <col min="15" max="15" width="8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5">
      <c r="B1" s="57" t="s">
        <v>202</v>
      </c>
      <c r="C1" s="81" t="s" vm="1">
        <v>273</v>
      </c>
      <c r="N1"/>
      <c r="O1"/>
      <c r="P1"/>
    </row>
    <row r="2" spans="2:55">
      <c r="B2" s="57" t="s">
        <v>201</v>
      </c>
      <c r="C2" s="81" t="s">
        <v>274</v>
      </c>
      <c r="N2" s="164"/>
      <c r="O2" s="163"/>
      <c r="P2" s="163"/>
    </row>
    <row r="3" spans="2:55">
      <c r="B3" s="57" t="s">
        <v>203</v>
      </c>
      <c r="C3" s="81" t="s">
        <v>2385</v>
      </c>
    </row>
    <row r="4" spans="2:55">
      <c r="B4" s="57" t="s">
        <v>204</v>
      </c>
      <c r="C4" s="81">
        <v>17011</v>
      </c>
    </row>
    <row r="6" spans="2:55" ht="26.25" customHeight="1">
      <c r="B6" s="189" t="s">
        <v>233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5" ht="26.25" customHeight="1">
      <c r="B7" s="189" t="s">
        <v>115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  <c r="BC7" s="3"/>
    </row>
    <row r="8" spans="2:55" s="3" customFormat="1" ht="63">
      <c r="B8" s="23" t="s">
        <v>139</v>
      </c>
      <c r="C8" s="31" t="s">
        <v>58</v>
      </c>
      <c r="D8" s="73" t="s">
        <v>142</v>
      </c>
      <c r="E8" s="73" t="s">
        <v>79</v>
      </c>
      <c r="F8" s="31" t="s">
        <v>124</v>
      </c>
      <c r="G8" s="31" t="s">
        <v>0</v>
      </c>
      <c r="H8" s="31" t="s">
        <v>128</v>
      </c>
      <c r="I8" s="31" t="s">
        <v>75</v>
      </c>
      <c r="J8" s="31" t="s">
        <v>72</v>
      </c>
      <c r="K8" s="73" t="s">
        <v>205</v>
      </c>
      <c r="L8" s="32" t="s">
        <v>207</v>
      </c>
      <c r="AY8" s="1"/>
      <c r="AZ8" s="1"/>
    </row>
    <row r="9" spans="2:55" s="3" customFormat="1" ht="20.25">
      <c r="B9" s="16"/>
      <c r="C9" s="17"/>
      <c r="D9" s="17"/>
      <c r="E9" s="17"/>
      <c r="F9" s="17"/>
      <c r="G9" s="17" t="s">
        <v>22</v>
      </c>
      <c r="H9" s="17" t="s">
        <v>76</v>
      </c>
      <c r="I9" s="17" t="s">
        <v>23</v>
      </c>
      <c r="J9" s="17" t="s">
        <v>20</v>
      </c>
      <c r="K9" s="33" t="s">
        <v>20</v>
      </c>
      <c r="L9" s="18" t="s">
        <v>20</v>
      </c>
      <c r="AX9" s="1"/>
      <c r="AY9" s="1"/>
      <c r="AZ9" s="1"/>
      <c r="BB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AX10" s="1"/>
      <c r="AY10" s="3"/>
      <c r="AZ10" s="1"/>
    </row>
    <row r="11" spans="2:55" s="4" customFormat="1" ht="18" customHeight="1">
      <c r="B11" s="156" t="s">
        <v>61</v>
      </c>
      <c r="C11" s="131"/>
      <c r="D11" s="131"/>
      <c r="E11" s="131"/>
      <c r="F11" s="131"/>
      <c r="G11" s="132"/>
      <c r="H11" s="133"/>
      <c r="I11" s="132">
        <v>47.276180800573322</v>
      </c>
      <c r="J11" s="131"/>
      <c r="K11" s="134">
        <v>1</v>
      </c>
      <c r="L11" s="134">
        <v>2.2366893892995549E-5</v>
      </c>
      <c r="AX11" s="1"/>
      <c r="AY11" s="3"/>
      <c r="AZ11" s="1"/>
      <c r="BB11" s="1"/>
    </row>
    <row r="12" spans="2:55" s="4" customFormat="1" ht="18" customHeight="1">
      <c r="B12" s="113" t="s">
        <v>30</v>
      </c>
      <c r="C12" s="87"/>
      <c r="D12" s="87"/>
      <c r="E12" s="87"/>
      <c r="F12" s="87"/>
      <c r="G12" s="97"/>
      <c r="H12" s="99"/>
      <c r="I12" s="97">
        <v>46.437700245816188</v>
      </c>
      <c r="J12" s="87"/>
      <c r="K12" s="98">
        <v>0.98226420703706752</v>
      </c>
      <c r="L12" s="98">
        <v>2.1970199293685499E-5</v>
      </c>
      <c r="AX12" s="1"/>
      <c r="AY12" s="3"/>
      <c r="AZ12" s="1"/>
      <c r="BB12" s="1"/>
    </row>
    <row r="13" spans="2:55">
      <c r="B13" s="104" t="s">
        <v>266</v>
      </c>
      <c r="C13" s="85"/>
      <c r="D13" s="85"/>
      <c r="E13" s="85"/>
      <c r="F13" s="85"/>
      <c r="G13" s="94"/>
      <c r="H13" s="96"/>
      <c r="I13" s="94">
        <v>46.437700245816188</v>
      </c>
      <c r="J13" s="85"/>
      <c r="K13" s="95">
        <v>0.98226420703706752</v>
      </c>
      <c r="L13" s="95">
        <v>2.1970199293685499E-5</v>
      </c>
      <c r="AY13" s="3"/>
    </row>
    <row r="14" spans="2:55" ht="20.25">
      <c r="B14" s="90" t="s">
        <v>1666</v>
      </c>
      <c r="C14" s="87" t="s">
        <v>1667</v>
      </c>
      <c r="D14" s="100" t="s">
        <v>143</v>
      </c>
      <c r="E14" s="100" t="s">
        <v>1161</v>
      </c>
      <c r="F14" s="100" t="s">
        <v>278</v>
      </c>
      <c r="G14" s="97">
        <v>3397.4219654072836</v>
      </c>
      <c r="H14" s="99">
        <v>12</v>
      </c>
      <c r="I14" s="97">
        <v>0.40769063584887411</v>
      </c>
      <c r="J14" s="154">
        <v>1.4881269403181857E-3</v>
      </c>
      <c r="K14" s="98">
        <v>8.6235949889575253E-3</v>
      </c>
      <c r="L14" s="98">
        <v>1.928830340941811E-7</v>
      </c>
      <c r="AY14" s="4"/>
    </row>
    <row r="15" spans="2:55">
      <c r="B15" s="90" t="s">
        <v>1668</v>
      </c>
      <c r="C15" s="87" t="s">
        <v>1669</v>
      </c>
      <c r="D15" s="100" t="s">
        <v>143</v>
      </c>
      <c r="E15" s="100" t="s">
        <v>1161</v>
      </c>
      <c r="F15" s="100" t="s">
        <v>278</v>
      </c>
      <c r="G15" s="97">
        <v>12842.366883822253</v>
      </c>
      <c r="H15" s="99">
        <v>28.9</v>
      </c>
      <c r="I15" s="97">
        <v>3.711444047311824</v>
      </c>
      <c r="J15" s="154">
        <v>1.9947287488431857E-3</v>
      </c>
      <c r="K15" s="98">
        <v>7.8505581129066485E-2</v>
      </c>
      <c r="L15" s="98">
        <v>1.7559260031217836E-6</v>
      </c>
    </row>
    <row r="16" spans="2:55">
      <c r="B16" s="90" t="s">
        <v>1670</v>
      </c>
      <c r="C16" s="87" t="s">
        <v>1671</v>
      </c>
      <c r="D16" s="100" t="s">
        <v>143</v>
      </c>
      <c r="E16" s="100" t="s">
        <v>1097</v>
      </c>
      <c r="F16" s="100" t="s">
        <v>278</v>
      </c>
      <c r="G16" s="97">
        <v>1349.3302123759559</v>
      </c>
      <c r="H16" s="99">
        <v>2845</v>
      </c>
      <c r="I16" s="97">
        <v>38.388444613644715</v>
      </c>
      <c r="J16" s="154">
        <v>2.935579667461958E-4</v>
      </c>
      <c r="K16" s="98">
        <v>0.81200393017320838</v>
      </c>
      <c r="L16" s="98">
        <v>1.8162005746879518E-5</v>
      </c>
    </row>
    <row r="17" spans="2:51">
      <c r="B17" s="90" t="s">
        <v>1672</v>
      </c>
      <c r="C17" s="87" t="s">
        <v>1673</v>
      </c>
      <c r="D17" s="100" t="s">
        <v>143</v>
      </c>
      <c r="E17" s="100" t="s">
        <v>1093</v>
      </c>
      <c r="F17" s="100" t="s">
        <v>278</v>
      </c>
      <c r="G17" s="97">
        <v>56144.584985868263</v>
      </c>
      <c r="H17" s="99">
        <v>7</v>
      </c>
      <c r="I17" s="97">
        <v>3.930120949010778</v>
      </c>
      <c r="J17" s="154">
        <v>1.5921899750155741E-3</v>
      </c>
      <c r="K17" s="98">
        <v>8.3131100745835143E-2</v>
      </c>
      <c r="L17" s="98">
        <v>1.8593845095900177E-6</v>
      </c>
    </row>
    <row r="18" spans="2:51">
      <c r="B18" s="86"/>
      <c r="C18" s="87"/>
      <c r="D18" s="87"/>
      <c r="E18" s="87"/>
      <c r="F18" s="87"/>
      <c r="G18" s="97"/>
      <c r="H18" s="99"/>
      <c r="I18" s="87"/>
      <c r="J18" s="154"/>
      <c r="K18" s="98"/>
      <c r="L18" s="87"/>
    </row>
    <row r="19" spans="2:51" ht="20.25">
      <c r="B19" s="113" t="s">
        <v>53</v>
      </c>
      <c r="C19" s="87"/>
      <c r="D19" s="87"/>
      <c r="E19" s="87"/>
      <c r="F19" s="87"/>
      <c r="G19" s="97"/>
      <c r="H19" s="99"/>
      <c r="I19" s="97">
        <v>0.83848055475713335</v>
      </c>
      <c r="J19" s="154"/>
      <c r="K19" s="98">
        <v>1.7735792962932508E-2</v>
      </c>
      <c r="L19" s="98">
        <v>3.9669459931004857E-7</v>
      </c>
      <c r="AX19" s="4"/>
    </row>
    <row r="20" spans="2:51">
      <c r="B20" s="104" t="s">
        <v>267</v>
      </c>
      <c r="C20" s="85"/>
      <c r="D20" s="85"/>
      <c r="E20" s="85"/>
      <c r="F20" s="85"/>
      <c r="G20" s="94"/>
      <c r="H20" s="96"/>
      <c r="I20" s="94">
        <v>0.83848055475713335</v>
      </c>
      <c r="J20" s="155"/>
      <c r="K20" s="95">
        <v>1.7735792962932508E-2</v>
      </c>
      <c r="L20" s="95">
        <v>3.9669459931004857E-7</v>
      </c>
      <c r="AY20" s="3"/>
    </row>
    <row r="21" spans="2:51">
      <c r="B21" s="90" t="s">
        <v>1674</v>
      </c>
      <c r="C21" s="87" t="s">
        <v>1675</v>
      </c>
      <c r="D21" s="100" t="s">
        <v>32</v>
      </c>
      <c r="E21" s="100" t="s">
        <v>1093</v>
      </c>
      <c r="F21" s="100" t="s">
        <v>902</v>
      </c>
      <c r="G21" s="97">
        <v>2148.8481669839402</v>
      </c>
      <c r="H21" s="99">
        <v>10</v>
      </c>
      <c r="I21" s="97">
        <v>0.83848055475713335</v>
      </c>
      <c r="J21" s="154">
        <v>2.3357051120905014E-4</v>
      </c>
      <c r="K21" s="98">
        <v>1.7735792962932508E-2</v>
      </c>
      <c r="L21" s="98">
        <v>3.9669459931004857E-7</v>
      </c>
    </row>
    <row r="22" spans="2:51">
      <c r="B22" s="86"/>
      <c r="C22" s="87"/>
      <c r="D22" s="87"/>
      <c r="E22" s="87"/>
      <c r="F22" s="87"/>
      <c r="G22" s="97"/>
      <c r="H22" s="99"/>
      <c r="I22" s="87"/>
      <c r="J22" s="87"/>
      <c r="K22" s="98"/>
      <c r="L22" s="87"/>
    </row>
    <row r="23" spans="2:51">
      <c r="B23" s="103"/>
      <c r="C23" s="103"/>
      <c r="D23" s="103"/>
      <c r="E23" s="103"/>
      <c r="F23" s="103"/>
      <c r="G23" s="97"/>
      <c r="H23" s="103"/>
      <c r="I23" s="103"/>
      <c r="J23" s="87"/>
      <c r="K23" s="103"/>
      <c r="L23" s="103"/>
    </row>
    <row r="24" spans="2:51">
      <c r="B24" s="173" t="s">
        <v>2448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1">
      <c r="B25" s="173" t="s">
        <v>135</v>
      </c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1">
      <c r="B26" s="102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D122" s="1"/>
      <c r="E122" s="1"/>
      <c r="J122" s="103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6" type="noConversion"/>
  <dataValidations count="1">
    <dataValidation allowBlank="1" showInputMessage="1" showErrorMessage="1" sqref="C5:C1048576 AC1:XFD2 N1 D1:M2 O1:AA2 D3:M1048576 N3:XFD1048576 A1:A1048576 B1:B23 B26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16" style="2" customWidth="1"/>
    <col min="4" max="4" width="6.42578125" style="2" bestFit="1" customWidth="1"/>
    <col min="5" max="5" width="6.5703125" style="2" customWidth="1"/>
    <col min="6" max="6" width="8" style="1" bestFit="1" customWidth="1"/>
    <col min="7" max="7" width="9.7109375" style="1" bestFit="1" customWidth="1"/>
    <col min="8" max="8" width="8.42578125" style="1" bestFit="1" customWidth="1"/>
    <col min="9" max="9" width="9.7109375" style="1" bestFit="1" customWidth="1"/>
    <col min="10" max="10" width="6.28515625" style="1" bestFit="1" customWidth="1"/>
    <col min="11" max="11" width="9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202</v>
      </c>
      <c r="C1" s="81" t="s" vm="1">
        <v>273</v>
      </c>
      <c r="R1"/>
      <c r="S1"/>
      <c r="T1"/>
    </row>
    <row r="2" spans="2:61">
      <c r="B2" s="57" t="s">
        <v>201</v>
      </c>
      <c r="C2" s="81" t="s">
        <v>274</v>
      </c>
      <c r="R2" s="164"/>
      <c r="S2" s="163"/>
      <c r="T2" s="163"/>
    </row>
    <row r="3" spans="2:61">
      <c r="B3" s="57" t="s">
        <v>203</v>
      </c>
      <c r="C3" s="81" t="s">
        <v>2385</v>
      </c>
    </row>
    <row r="4" spans="2:61">
      <c r="B4" s="57" t="s">
        <v>204</v>
      </c>
      <c r="C4" s="81">
        <v>17011</v>
      </c>
    </row>
    <row r="6" spans="2:61" ht="26.25" customHeight="1">
      <c r="B6" s="189" t="s">
        <v>233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61" ht="26.25" customHeight="1">
      <c r="B7" s="189" t="s">
        <v>116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  <c r="BI7" s="3"/>
    </row>
    <row r="8" spans="2:61" s="3" customFormat="1" ht="78.75">
      <c r="B8" s="23" t="s">
        <v>139</v>
      </c>
      <c r="C8" s="31" t="s">
        <v>58</v>
      </c>
      <c r="D8" s="73" t="s">
        <v>142</v>
      </c>
      <c r="E8" s="73" t="s">
        <v>79</v>
      </c>
      <c r="F8" s="31" t="s">
        <v>124</v>
      </c>
      <c r="G8" s="31" t="s">
        <v>0</v>
      </c>
      <c r="H8" s="31" t="s">
        <v>128</v>
      </c>
      <c r="I8" s="31" t="s">
        <v>75</v>
      </c>
      <c r="J8" s="31" t="s">
        <v>72</v>
      </c>
      <c r="K8" s="73" t="s">
        <v>205</v>
      </c>
      <c r="L8" s="32" t="s">
        <v>207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</v>
      </c>
      <c r="H9" s="17" t="s">
        <v>76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14" t="s">
        <v>63</v>
      </c>
      <c r="C11" s="85"/>
      <c r="D11" s="85"/>
      <c r="E11" s="85"/>
      <c r="F11" s="85"/>
      <c r="G11" s="94"/>
      <c r="H11" s="96"/>
      <c r="I11" s="94">
        <v>-81.463048656681949</v>
      </c>
      <c r="J11" s="85"/>
      <c r="K11" s="95">
        <v>1</v>
      </c>
      <c r="L11" s="95">
        <v>-3.8541086328230686E-5</v>
      </c>
      <c r="BD11" s="1"/>
      <c r="BE11" s="3"/>
      <c r="BF11" s="1"/>
      <c r="BH11" s="1"/>
    </row>
    <row r="12" spans="2:61">
      <c r="B12" s="115" t="s">
        <v>263</v>
      </c>
      <c r="C12" s="87"/>
      <c r="D12" s="87"/>
      <c r="E12" s="87"/>
      <c r="F12" s="87"/>
      <c r="G12" s="97"/>
      <c r="H12" s="99"/>
      <c r="I12" s="97">
        <v>-81.463048656681949</v>
      </c>
      <c r="J12" s="87"/>
      <c r="K12" s="98">
        <v>1</v>
      </c>
      <c r="L12" s="98">
        <v>-3.8541086328230686E-5</v>
      </c>
      <c r="BE12" s="3"/>
    </row>
    <row r="13" spans="2:61" ht="20.25">
      <c r="B13" s="109" t="s">
        <v>254</v>
      </c>
      <c r="C13" s="85"/>
      <c r="D13" s="85"/>
      <c r="E13" s="85"/>
      <c r="F13" s="85"/>
      <c r="G13" s="94"/>
      <c r="H13" s="96"/>
      <c r="I13" s="94">
        <v>-81.463048656681949</v>
      </c>
      <c r="J13" s="85"/>
      <c r="K13" s="95">
        <v>1</v>
      </c>
      <c r="L13" s="95">
        <v>-3.8541086328230686E-5</v>
      </c>
      <c r="BE13" s="4"/>
    </row>
    <row r="14" spans="2:61">
      <c r="B14" s="110" t="s">
        <v>1676</v>
      </c>
      <c r="C14" s="87" t="s">
        <v>1677</v>
      </c>
      <c r="D14" s="100" t="s">
        <v>143</v>
      </c>
      <c r="E14" s="100"/>
      <c r="F14" s="100" t="s">
        <v>278</v>
      </c>
      <c r="G14" s="97">
        <v>35.178147017772602</v>
      </c>
      <c r="H14" s="99">
        <v>2840</v>
      </c>
      <c r="I14" s="97">
        <v>99.905937530474191</v>
      </c>
      <c r="J14" s="87"/>
      <c r="K14" s="98">
        <v>-1.2263957607518226</v>
      </c>
      <c r="L14" s="98">
        <v>4.7266624887712143E-5</v>
      </c>
    </row>
    <row r="15" spans="2:61">
      <c r="B15" s="110" t="s">
        <v>1678</v>
      </c>
      <c r="C15" s="87" t="s">
        <v>1679</v>
      </c>
      <c r="D15" s="100" t="s">
        <v>143</v>
      </c>
      <c r="E15" s="100"/>
      <c r="F15" s="100" t="s">
        <v>278</v>
      </c>
      <c r="G15" s="97">
        <v>-35.178147017772602</v>
      </c>
      <c r="H15" s="99">
        <v>5820</v>
      </c>
      <c r="I15" s="97">
        <v>-204.73681564343656</v>
      </c>
      <c r="J15" s="87"/>
      <c r="K15" s="98">
        <v>2.5132476505547912</v>
      </c>
      <c r="L15" s="98">
        <v>-9.6863294664255165E-5</v>
      </c>
    </row>
    <row r="16" spans="2:61">
      <c r="B16" s="110" t="s">
        <v>1680</v>
      </c>
      <c r="C16" s="87" t="s">
        <v>1681</v>
      </c>
      <c r="D16" s="100" t="s">
        <v>143</v>
      </c>
      <c r="E16" s="100"/>
      <c r="F16" s="100" t="s">
        <v>278</v>
      </c>
      <c r="G16" s="97">
        <v>8.2281089634790163</v>
      </c>
      <c r="H16" s="99">
        <v>3901</v>
      </c>
      <c r="I16" s="97">
        <v>32.097853066531641</v>
      </c>
      <c r="J16" s="87"/>
      <c r="K16" s="98">
        <v>-0.39401733173288056</v>
      </c>
      <c r="L16" s="98">
        <v>1.5185855997136059E-5</v>
      </c>
    </row>
    <row r="17" spans="2:56">
      <c r="B17" s="110" t="s">
        <v>1682</v>
      </c>
      <c r="C17" s="87" t="s">
        <v>1683</v>
      </c>
      <c r="D17" s="100" t="s">
        <v>143</v>
      </c>
      <c r="E17" s="100"/>
      <c r="F17" s="100" t="s">
        <v>278</v>
      </c>
      <c r="G17" s="97">
        <v>-8.2281089634790163</v>
      </c>
      <c r="H17" s="99">
        <v>1061</v>
      </c>
      <c r="I17" s="97">
        <v>-8.7300236102512372</v>
      </c>
      <c r="J17" s="87"/>
      <c r="K17" s="98">
        <v>0.10716544192991188</v>
      </c>
      <c r="L17" s="98">
        <v>-4.1302725488237277E-6</v>
      </c>
    </row>
    <row r="18" spans="2:56" ht="20.25">
      <c r="B18" s="116"/>
      <c r="C18" s="117"/>
      <c r="D18" s="117"/>
      <c r="E18" s="117"/>
      <c r="F18" s="117"/>
      <c r="G18" s="118"/>
      <c r="H18" s="119"/>
      <c r="I18" s="117"/>
      <c r="J18" s="117"/>
      <c r="K18" s="120"/>
      <c r="L18" s="117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73" t="s">
        <v>2448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73" t="s">
        <v>135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2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6" type="noConversion"/>
  <dataValidations count="1">
    <dataValidation allowBlank="1" showInputMessage="1" showErrorMessage="1" sqref="C5:C1048576 R1 AH1:XFD2 D3:XFD1048576 D1:Q2 S1:AF2 A1:A1048576 B1:B19 B22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28515625" style="2" bestFit="1" customWidth="1"/>
    <col min="3" max="3" width="28.5703125" style="2" bestFit="1" customWidth="1"/>
    <col min="4" max="4" width="7.140625" style="2" customWidth="1"/>
    <col min="5" max="5" width="6.42578125" style="2" customWidth="1"/>
    <col min="6" max="6" width="8" style="1" bestFit="1" customWidth="1"/>
    <col min="7" max="7" width="9" style="1" bestFit="1" customWidth="1"/>
    <col min="8" max="8" width="9.5703125" style="1" bestFit="1" customWidth="1"/>
    <col min="9" max="9" width="10.85546875" style="1" bestFit="1" customWidth="1"/>
    <col min="10" max="10" width="9.85546875" style="1" bestFit="1" customWidth="1"/>
    <col min="11" max="11" width="9.57031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202</v>
      </c>
      <c r="C1" s="81" t="s" vm="1">
        <v>273</v>
      </c>
      <c r="R1"/>
      <c r="S1"/>
      <c r="T1"/>
    </row>
    <row r="2" spans="1:60">
      <c r="B2" s="57" t="s">
        <v>201</v>
      </c>
      <c r="C2" s="81" t="s">
        <v>274</v>
      </c>
      <c r="R2" s="164"/>
      <c r="S2" s="163"/>
      <c r="T2" s="163"/>
    </row>
    <row r="3" spans="1:60">
      <c r="B3" s="57" t="s">
        <v>203</v>
      </c>
      <c r="C3" s="81" t="s">
        <v>2385</v>
      </c>
    </row>
    <row r="4" spans="1:60">
      <c r="B4" s="57" t="s">
        <v>204</v>
      </c>
      <c r="C4" s="81">
        <v>17011</v>
      </c>
    </row>
    <row r="6" spans="1:60" ht="26.25" customHeight="1">
      <c r="B6" s="189" t="s">
        <v>233</v>
      </c>
      <c r="C6" s="190"/>
      <c r="D6" s="190"/>
      <c r="E6" s="190"/>
      <c r="F6" s="190"/>
      <c r="G6" s="190"/>
      <c r="H6" s="190"/>
      <c r="I6" s="190"/>
      <c r="J6" s="190"/>
      <c r="K6" s="191"/>
      <c r="BD6" s="1" t="s">
        <v>143</v>
      </c>
      <c r="BF6" s="1" t="s">
        <v>210</v>
      </c>
      <c r="BH6" s="3" t="s">
        <v>187</v>
      </c>
    </row>
    <row r="7" spans="1:60" ht="26.25" customHeight="1">
      <c r="B7" s="189" t="s">
        <v>117</v>
      </c>
      <c r="C7" s="190"/>
      <c r="D7" s="190"/>
      <c r="E7" s="190"/>
      <c r="F7" s="190"/>
      <c r="G7" s="190"/>
      <c r="H7" s="190"/>
      <c r="I7" s="190"/>
      <c r="J7" s="190"/>
      <c r="K7" s="191"/>
      <c r="BD7" s="3" t="s">
        <v>145</v>
      </c>
      <c r="BF7" s="1" t="s">
        <v>165</v>
      </c>
      <c r="BH7" s="3" t="s">
        <v>186</v>
      </c>
    </row>
    <row r="8" spans="1:60" s="3" customFormat="1" ht="63">
      <c r="A8" s="2"/>
      <c r="B8" s="23" t="s">
        <v>139</v>
      </c>
      <c r="C8" s="31" t="s">
        <v>58</v>
      </c>
      <c r="D8" s="73" t="s">
        <v>142</v>
      </c>
      <c r="E8" s="73" t="s">
        <v>79</v>
      </c>
      <c r="F8" s="31" t="s">
        <v>124</v>
      </c>
      <c r="G8" s="31" t="s">
        <v>0</v>
      </c>
      <c r="H8" s="31" t="s">
        <v>128</v>
      </c>
      <c r="I8" s="31" t="s">
        <v>75</v>
      </c>
      <c r="J8" s="73" t="s">
        <v>205</v>
      </c>
      <c r="K8" s="31" t="s">
        <v>207</v>
      </c>
      <c r="BC8" s="1" t="s">
        <v>158</v>
      </c>
      <c r="BD8" s="1" t="s">
        <v>159</v>
      </c>
      <c r="BE8" s="1" t="s">
        <v>166</v>
      </c>
      <c r="BG8" s="4" t="s">
        <v>188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76</v>
      </c>
      <c r="I9" s="17" t="s">
        <v>23</v>
      </c>
      <c r="J9" s="33" t="s">
        <v>20</v>
      </c>
      <c r="K9" s="58" t="s">
        <v>20</v>
      </c>
      <c r="BC9" s="1" t="s">
        <v>155</v>
      </c>
      <c r="BE9" s="1" t="s">
        <v>167</v>
      </c>
      <c r="BG9" s="4" t="s">
        <v>189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151</v>
      </c>
      <c r="BD10" s="3"/>
      <c r="BE10" s="1" t="s">
        <v>211</v>
      </c>
      <c r="BG10" s="1" t="s">
        <v>195</v>
      </c>
    </row>
    <row r="11" spans="1:60" s="4" customFormat="1" ht="18" customHeight="1">
      <c r="A11" s="2"/>
      <c r="B11" s="156" t="s">
        <v>62</v>
      </c>
      <c r="C11" s="131"/>
      <c r="D11" s="131"/>
      <c r="E11" s="131"/>
      <c r="F11" s="131"/>
      <c r="G11" s="132"/>
      <c r="H11" s="133"/>
      <c r="I11" s="132">
        <v>-82.542917840340351</v>
      </c>
      <c r="J11" s="134">
        <v>1</v>
      </c>
      <c r="K11" s="134">
        <v>-3.9051984608087305E-5</v>
      </c>
      <c r="L11" s="3"/>
      <c r="M11" s="3"/>
      <c r="N11" s="3"/>
      <c r="O11" s="3"/>
      <c r="BC11" s="1" t="s">
        <v>150</v>
      </c>
      <c r="BD11" s="3"/>
      <c r="BE11" s="1" t="s">
        <v>168</v>
      </c>
      <c r="BG11" s="1" t="s">
        <v>190</v>
      </c>
    </row>
    <row r="12" spans="1:60" ht="20.25">
      <c r="B12" s="113" t="s">
        <v>269</v>
      </c>
      <c r="C12" s="87"/>
      <c r="D12" s="87"/>
      <c r="E12" s="87"/>
      <c r="F12" s="87"/>
      <c r="G12" s="97"/>
      <c r="H12" s="99"/>
      <c r="I12" s="97">
        <v>-82.542917840340351</v>
      </c>
      <c r="J12" s="98">
        <v>1</v>
      </c>
      <c r="K12" s="98">
        <v>-3.9051984608087305E-5</v>
      </c>
      <c r="P12" s="1"/>
      <c r="BC12" s="1" t="s">
        <v>148</v>
      </c>
      <c r="BD12" s="4"/>
      <c r="BE12" s="1" t="s">
        <v>169</v>
      </c>
      <c r="BG12" s="1" t="s">
        <v>191</v>
      </c>
    </row>
    <row r="13" spans="1:60">
      <c r="B13" s="86" t="s">
        <v>1684</v>
      </c>
      <c r="C13" s="87" t="s">
        <v>1685</v>
      </c>
      <c r="D13" s="100" t="s">
        <v>32</v>
      </c>
      <c r="E13" s="100"/>
      <c r="F13" s="100" t="s">
        <v>945</v>
      </c>
      <c r="G13" s="97">
        <v>10.803864812915926</v>
      </c>
      <c r="H13" s="99">
        <v>10772</v>
      </c>
      <c r="I13" s="97">
        <v>455.88887428062503</v>
      </c>
      <c r="J13" s="98">
        <v>-5.5230525671800663</v>
      </c>
      <c r="K13" s="98">
        <v>2.1568616384317301E-4</v>
      </c>
      <c r="P13" s="1"/>
      <c r="BC13" s="1" t="s">
        <v>152</v>
      </c>
      <c r="BE13" s="1" t="s">
        <v>170</v>
      </c>
      <c r="BG13" s="1" t="s">
        <v>192</v>
      </c>
    </row>
    <row r="14" spans="1:60">
      <c r="B14" s="86" t="s">
        <v>1686</v>
      </c>
      <c r="C14" s="87" t="s">
        <v>1687</v>
      </c>
      <c r="D14" s="100" t="s">
        <v>32</v>
      </c>
      <c r="E14" s="100"/>
      <c r="F14" s="100" t="s">
        <v>974</v>
      </c>
      <c r="G14" s="97">
        <v>29.09650126215768</v>
      </c>
      <c r="H14" s="99">
        <v>6198</v>
      </c>
      <c r="I14" s="97">
        <v>432.51599968182251</v>
      </c>
      <c r="J14" s="98">
        <v>-5.2398923008564084</v>
      </c>
      <c r="K14" s="98">
        <v>2.0462819348107965E-4</v>
      </c>
      <c r="P14" s="1"/>
      <c r="BC14" s="1" t="s">
        <v>149</v>
      </c>
      <c r="BE14" s="1" t="s">
        <v>171</v>
      </c>
      <c r="BG14" s="1" t="s">
        <v>194</v>
      </c>
    </row>
    <row r="15" spans="1:60">
      <c r="B15" s="86" t="s">
        <v>1688</v>
      </c>
      <c r="C15" s="87" t="s">
        <v>1689</v>
      </c>
      <c r="D15" s="100" t="s">
        <v>32</v>
      </c>
      <c r="E15" s="100"/>
      <c r="F15" s="100" t="s">
        <v>945</v>
      </c>
      <c r="G15" s="97">
        <v>6.6063367619817024</v>
      </c>
      <c r="H15" s="99">
        <v>21442</v>
      </c>
      <c r="I15" s="97">
        <v>35.350296705986068</v>
      </c>
      <c r="J15" s="98">
        <v>-0.42826565416990492</v>
      </c>
      <c r="K15" s="98">
        <v>1.6724623734815565E-5</v>
      </c>
      <c r="P15" s="1"/>
      <c r="BC15" s="1" t="s">
        <v>160</v>
      </c>
      <c r="BE15" s="1" t="s">
        <v>212</v>
      </c>
      <c r="BG15" s="1" t="s">
        <v>196</v>
      </c>
    </row>
    <row r="16" spans="1:60" ht="20.25">
      <c r="B16" s="86" t="s">
        <v>1690</v>
      </c>
      <c r="C16" s="87" t="s">
        <v>1691</v>
      </c>
      <c r="D16" s="100" t="s">
        <v>32</v>
      </c>
      <c r="E16" s="100"/>
      <c r="F16" s="100" t="s">
        <v>1647</v>
      </c>
      <c r="G16" s="97">
        <v>17.410201574897627</v>
      </c>
      <c r="H16" s="99">
        <v>19030</v>
      </c>
      <c r="I16" s="97">
        <v>-437.72256959295345</v>
      </c>
      <c r="J16" s="98">
        <v>5.3029694254281594</v>
      </c>
      <c r="K16" s="98">
        <v>-2.0709148037897806E-4</v>
      </c>
      <c r="P16" s="1"/>
      <c r="BC16" s="4" t="s">
        <v>146</v>
      </c>
      <c r="BD16" s="1" t="s">
        <v>161</v>
      </c>
      <c r="BE16" s="1" t="s">
        <v>172</v>
      </c>
      <c r="BG16" s="1" t="s">
        <v>197</v>
      </c>
    </row>
    <row r="17" spans="2:60">
      <c r="B17" s="86" t="s">
        <v>1692</v>
      </c>
      <c r="C17" s="87" t="s">
        <v>1693</v>
      </c>
      <c r="D17" s="100" t="s">
        <v>32</v>
      </c>
      <c r="E17" s="100"/>
      <c r="F17" s="100" t="s">
        <v>902</v>
      </c>
      <c r="G17" s="97">
        <v>190.5582336759343</v>
      </c>
      <c r="H17" s="99">
        <v>2035.5</v>
      </c>
      <c r="I17" s="97">
        <v>-102.68957190220311</v>
      </c>
      <c r="J17" s="98">
        <v>1.2440748956904055</v>
      </c>
      <c r="K17" s="98">
        <v>-4.8583593677809521E-5</v>
      </c>
      <c r="P17" s="1"/>
      <c r="BC17" s="1" t="s">
        <v>156</v>
      </c>
      <c r="BE17" s="1" t="s">
        <v>173</v>
      </c>
      <c r="BG17" s="1" t="s">
        <v>198</v>
      </c>
    </row>
    <row r="18" spans="2:60">
      <c r="B18" s="86" t="s">
        <v>1694</v>
      </c>
      <c r="C18" s="87" t="s">
        <v>1695</v>
      </c>
      <c r="D18" s="100" t="s">
        <v>32</v>
      </c>
      <c r="E18" s="100"/>
      <c r="F18" s="100" t="s">
        <v>1647</v>
      </c>
      <c r="G18" s="97">
        <v>31.958452205976467</v>
      </c>
      <c r="H18" s="99">
        <v>1547.5</v>
      </c>
      <c r="I18" s="97">
        <v>-465.8859470136174</v>
      </c>
      <c r="J18" s="98">
        <v>5.6441662010878151</v>
      </c>
      <c r="K18" s="98">
        <v>-2.2041589161036793E-4</v>
      </c>
      <c r="BD18" s="1" t="s">
        <v>144</v>
      </c>
      <c r="BF18" s="1" t="s">
        <v>174</v>
      </c>
      <c r="BH18" s="1" t="s">
        <v>32</v>
      </c>
    </row>
    <row r="19" spans="2:60">
      <c r="B19" s="113"/>
      <c r="C19" s="87"/>
      <c r="D19" s="87"/>
      <c r="E19" s="87"/>
      <c r="F19" s="87"/>
      <c r="G19" s="97"/>
      <c r="H19" s="99"/>
      <c r="I19" s="87"/>
      <c r="J19" s="98"/>
      <c r="K19" s="87"/>
      <c r="BD19" s="1" t="s">
        <v>157</v>
      </c>
      <c r="BF19" s="1" t="s">
        <v>175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162</v>
      </c>
      <c r="BF20" s="1" t="s">
        <v>176</v>
      </c>
    </row>
    <row r="21" spans="2:60">
      <c r="B21" s="173" t="s">
        <v>2448</v>
      </c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147</v>
      </c>
      <c r="BE21" s="1" t="s">
        <v>163</v>
      </c>
      <c r="BF21" s="1" t="s">
        <v>177</v>
      </c>
    </row>
    <row r="22" spans="2:60">
      <c r="B22" s="173" t="s">
        <v>135</v>
      </c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153</v>
      </c>
      <c r="BF22" s="1" t="s">
        <v>178</v>
      </c>
    </row>
    <row r="23" spans="2:60"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32</v>
      </c>
      <c r="BE23" s="1" t="s">
        <v>154</v>
      </c>
      <c r="BF23" s="1" t="s">
        <v>213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216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179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180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215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181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182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214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32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2:11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</row>
    <row r="114" spans="2:11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</row>
    <row r="115" spans="2:11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</row>
    <row r="116" spans="2:11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</row>
    <row r="117" spans="2:11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</row>
    <row r="118" spans="2:11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</row>
    <row r="119" spans="2:11">
      <c r="C119" s="3"/>
      <c r="D119" s="3"/>
      <c r="E119" s="3"/>
      <c r="F119" s="3"/>
      <c r="G119" s="3"/>
      <c r="H119" s="3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6" type="noConversion"/>
  <dataValidations count="1">
    <dataValidation allowBlank="1" showInputMessage="1" showErrorMessage="1" sqref="C5:C1048576 R1 AH1:XFD2 D3:XFD1048576 D1:Q2 S1:AF2 A1:A1048576 B1:B20 B23:B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202</v>
      </c>
      <c r="C1" s="81" t="s" vm="1">
        <v>273</v>
      </c>
      <c r="R1"/>
      <c r="S1"/>
      <c r="T1"/>
    </row>
    <row r="2" spans="2:81">
      <c r="B2" s="57" t="s">
        <v>201</v>
      </c>
      <c r="C2" s="81" t="s">
        <v>274</v>
      </c>
      <c r="R2" s="164"/>
      <c r="S2" s="163"/>
      <c r="T2" s="163"/>
    </row>
    <row r="3" spans="2:81">
      <c r="B3" s="57" t="s">
        <v>203</v>
      </c>
      <c r="C3" s="81" t="s">
        <v>2385</v>
      </c>
      <c r="E3" s="2"/>
    </row>
    <row r="4" spans="2:81">
      <c r="B4" s="57" t="s">
        <v>204</v>
      </c>
      <c r="C4" s="81">
        <v>17011</v>
      </c>
    </row>
    <row r="6" spans="2:81" ht="26.25" customHeight="1">
      <c r="B6" s="189" t="s">
        <v>233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81" ht="26.25" customHeight="1">
      <c r="B7" s="189" t="s">
        <v>118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</row>
    <row r="8" spans="2:81" s="3" customFormat="1" ht="47.25">
      <c r="B8" s="23" t="s">
        <v>139</v>
      </c>
      <c r="C8" s="31" t="s">
        <v>58</v>
      </c>
      <c r="D8" s="14" t="s">
        <v>64</v>
      </c>
      <c r="E8" s="31" t="s">
        <v>15</v>
      </c>
      <c r="F8" s="31" t="s">
        <v>80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75</v>
      </c>
      <c r="O8" s="31" t="s">
        <v>72</v>
      </c>
      <c r="P8" s="73" t="s">
        <v>205</v>
      </c>
      <c r="Q8" s="32" t="s">
        <v>207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76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mergeCells count="2">
    <mergeCell ref="B6:Q6"/>
    <mergeCell ref="B7:Q7"/>
  </mergeCells>
  <phoneticPr fontId="6" type="noConversion"/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O123"/>
  <sheetViews>
    <sheetView rightToLeft="1" zoomScale="85" zoomScaleNormal="85" workbookViewId="0"/>
  </sheetViews>
  <sheetFormatPr defaultColWidth="9.140625" defaultRowHeight="18"/>
  <cols>
    <col min="1" max="1" width="3" style="1" customWidth="1"/>
    <col min="2" max="2" width="32" style="2" bestFit="1" customWidth="1"/>
    <col min="3" max="3" width="18.28515625" style="2" customWidth="1"/>
    <col min="4" max="5" width="6" style="1" customWidth="1"/>
    <col min="6" max="6" width="12.7109375" style="1" customWidth="1"/>
    <col min="7" max="7" width="6.7109375" style="1" customWidth="1"/>
    <col min="8" max="8" width="7" style="1" customWidth="1"/>
    <col min="9" max="9" width="6.85546875" style="1" bestFit="1" customWidth="1"/>
    <col min="10" max="10" width="7.5703125" style="1" bestFit="1" customWidth="1"/>
    <col min="11" max="11" width="14.28515625" style="1" bestFit="1" customWidth="1"/>
    <col min="12" max="12" width="9.5703125" style="1" bestFit="1" customWidth="1"/>
    <col min="13" max="13" width="14.140625" style="1" customWidth="1"/>
    <col min="14" max="14" width="6.28515625" style="1" bestFit="1" customWidth="1"/>
    <col min="15" max="15" width="9.140625" style="1" customWidth="1"/>
    <col min="16" max="16" width="9.85546875" style="1" customWidth="1"/>
    <col min="17" max="17" width="7.5703125" style="3" customWidth="1"/>
    <col min="18" max="18" width="6.7109375" style="150" customWidth="1"/>
    <col min="19" max="19" width="6.710937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3" customWidth="1"/>
    <col min="24" max="24" width="6.140625" style="3" customWidth="1"/>
    <col min="25" max="26" width="5.7109375" style="3" customWidth="1"/>
    <col min="27" max="27" width="6.85546875" style="3" customWidth="1"/>
    <col min="28" max="28" width="6.42578125" style="3" customWidth="1"/>
    <col min="29" max="29" width="6.7109375" style="3" customWidth="1"/>
    <col min="30" max="30" width="7.28515625" style="3" customWidth="1"/>
    <col min="31" max="34" width="5.7109375" style="3" customWidth="1"/>
    <col min="35" max="42" width="5.7109375" style="1" customWidth="1"/>
    <col min="43" max="16384" width="9.140625" style="1"/>
  </cols>
  <sheetData>
    <row r="1" spans="2:67">
      <c r="B1" s="57" t="s">
        <v>202</v>
      </c>
      <c r="C1" s="81" t="s" vm="1">
        <v>273</v>
      </c>
      <c r="R1"/>
      <c r="S1"/>
      <c r="T1"/>
    </row>
    <row r="2" spans="2:67">
      <c r="B2" s="57" t="s">
        <v>201</v>
      </c>
      <c r="C2" s="81" t="s">
        <v>274</v>
      </c>
      <c r="R2" s="164"/>
      <c r="S2" s="163"/>
      <c r="T2" s="163"/>
    </row>
    <row r="3" spans="2:67">
      <c r="B3" s="57" t="s">
        <v>203</v>
      </c>
      <c r="C3" s="81" t="s">
        <v>2385</v>
      </c>
    </row>
    <row r="4" spans="2:67">
      <c r="B4" s="57" t="s">
        <v>204</v>
      </c>
      <c r="C4" s="81">
        <v>17011</v>
      </c>
    </row>
    <row r="6" spans="2:67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67" ht="26.25" customHeight="1">
      <c r="B7" s="189" t="s">
        <v>109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1"/>
    </row>
    <row r="8" spans="2:67" s="3" customFormat="1" ht="63">
      <c r="B8" s="23" t="s">
        <v>139</v>
      </c>
      <c r="C8" s="31" t="s">
        <v>58</v>
      </c>
      <c r="D8" s="31" t="s">
        <v>15</v>
      </c>
      <c r="E8" s="31" t="s">
        <v>80</v>
      </c>
      <c r="F8" s="31" t="s">
        <v>125</v>
      </c>
      <c r="G8" s="31" t="s">
        <v>18</v>
      </c>
      <c r="H8" s="31" t="s">
        <v>124</v>
      </c>
      <c r="I8" s="31" t="s">
        <v>17</v>
      </c>
      <c r="J8" s="31" t="s">
        <v>19</v>
      </c>
      <c r="K8" s="31" t="s">
        <v>0</v>
      </c>
      <c r="L8" s="31" t="s">
        <v>128</v>
      </c>
      <c r="M8" s="31" t="s">
        <v>133</v>
      </c>
      <c r="N8" s="31" t="s">
        <v>72</v>
      </c>
      <c r="O8" s="73" t="s">
        <v>205</v>
      </c>
      <c r="P8" s="32" t="s">
        <v>207</v>
      </c>
      <c r="R8" s="150"/>
    </row>
    <row r="9" spans="2:67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76</v>
      </c>
      <c r="M9" s="33" t="s">
        <v>23</v>
      </c>
      <c r="N9" s="33" t="s">
        <v>20</v>
      </c>
      <c r="O9" s="33" t="s">
        <v>20</v>
      </c>
      <c r="P9" s="34" t="s">
        <v>20</v>
      </c>
      <c r="R9" s="150"/>
    </row>
    <row r="10" spans="2:6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150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67" s="4" customFormat="1" ht="18" customHeight="1">
      <c r="B11" s="121" t="s">
        <v>31</v>
      </c>
      <c r="C11" s="85"/>
      <c r="D11" s="85"/>
      <c r="E11" s="85"/>
      <c r="F11" s="85"/>
      <c r="G11" s="94">
        <v>4.3657059868489299</v>
      </c>
      <c r="H11" s="85"/>
      <c r="I11" s="85"/>
      <c r="J11" s="106">
        <v>1.1940849661858606E-2</v>
      </c>
      <c r="K11" s="94"/>
      <c r="L11" s="85"/>
      <c r="M11" s="94">
        <v>777797.93559999997</v>
      </c>
      <c r="N11" s="85"/>
      <c r="O11" s="95">
        <v>1</v>
      </c>
      <c r="P11" s="95">
        <v>0.36798496835313754</v>
      </c>
      <c r="Q11" s="3"/>
      <c r="R11" s="150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BO11" s="1"/>
    </row>
    <row r="12" spans="2:67" ht="21.75" customHeight="1">
      <c r="B12" s="113" t="s">
        <v>263</v>
      </c>
      <c r="C12" s="87"/>
      <c r="D12" s="87"/>
      <c r="E12" s="87"/>
      <c r="F12" s="87"/>
      <c r="G12" s="97">
        <v>4.3657059868489299</v>
      </c>
      <c r="H12" s="87"/>
      <c r="I12" s="87"/>
      <c r="J12" s="101">
        <v>1.1940849661858606E-2</v>
      </c>
      <c r="K12" s="97"/>
      <c r="L12" s="87"/>
      <c r="M12" s="97">
        <v>777797.93559999997</v>
      </c>
      <c r="N12" s="87"/>
      <c r="O12" s="98">
        <v>1</v>
      </c>
      <c r="P12" s="98">
        <v>0.36798496835313754</v>
      </c>
    </row>
    <row r="13" spans="2:67">
      <c r="B13" s="104" t="s">
        <v>104</v>
      </c>
      <c r="C13" s="85"/>
      <c r="D13" s="85"/>
      <c r="E13" s="85"/>
      <c r="F13" s="85"/>
      <c r="G13" s="94">
        <v>4.3657059868489299</v>
      </c>
      <c r="H13" s="85"/>
      <c r="I13" s="85"/>
      <c r="J13" s="106">
        <v>1.1940849661858606E-2</v>
      </c>
      <c r="K13" s="94"/>
      <c r="L13" s="85"/>
      <c r="M13" s="94">
        <v>777797.93559999997</v>
      </c>
      <c r="N13" s="85"/>
      <c r="O13" s="95">
        <v>1</v>
      </c>
      <c r="P13" s="95">
        <v>0.36798496835313754</v>
      </c>
      <c r="AG13" s="1"/>
      <c r="AH13" s="1"/>
    </row>
    <row r="14" spans="2:67">
      <c r="B14" s="90" t="s">
        <v>1696</v>
      </c>
      <c r="C14" s="87">
        <v>390820</v>
      </c>
      <c r="D14" s="87" t="s">
        <v>277</v>
      </c>
      <c r="E14" s="87"/>
      <c r="F14" s="122">
        <v>39654</v>
      </c>
      <c r="G14" s="97">
        <v>4.25</v>
      </c>
      <c r="H14" s="100" t="s">
        <v>278</v>
      </c>
      <c r="I14" s="101">
        <v>0.04</v>
      </c>
      <c r="J14" s="101">
        <v>1.1999999999999999E-3</v>
      </c>
      <c r="K14" s="97">
        <v>32247915.73</v>
      </c>
      <c r="L14" s="123">
        <v>131.66290000000001</v>
      </c>
      <c r="M14" s="97">
        <v>42458.532460000002</v>
      </c>
      <c r="N14" s="87"/>
      <c r="O14" s="98">
        <v>5.3717270654333425E-2</v>
      </c>
      <c r="P14" s="98">
        <v>2.0087610172893039E-2</v>
      </c>
      <c r="AG14" s="1"/>
      <c r="AH14" s="1"/>
    </row>
    <row r="15" spans="2:67">
      <c r="B15" s="90" t="s">
        <v>1697</v>
      </c>
      <c r="C15" s="87">
        <v>390921</v>
      </c>
      <c r="D15" s="87" t="s">
        <v>277</v>
      </c>
      <c r="E15" s="87"/>
      <c r="F15" s="122">
        <v>40355</v>
      </c>
      <c r="G15" s="97">
        <v>5.1100000000000003</v>
      </c>
      <c r="H15" s="100" t="s">
        <v>278</v>
      </c>
      <c r="I15" s="101">
        <v>0.04</v>
      </c>
      <c r="J15" s="101">
        <v>1.8999999999999998E-3</v>
      </c>
      <c r="K15" s="97">
        <v>71094917</v>
      </c>
      <c r="L15" s="123">
        <v>130.90780000000001</v>
      </c>
      <c r="M15" s="97">
        <v>93068.792889999997</v>
      </c>
      <c r="N15" s="87"/>
      <c r="O15" s="98">
        <v>0.11774786473965265</v>
      </c>
      <c r="P15" s="98">
        <v>4.4031894710381596E-2</v>
      </c>
      <c r="AG15" s="1"/>
      <c r="AH15" s="1"/>
    </row>
    <row r="16" spans="2:67">
      <c r="B16" s="90" t="s">
        <v>1698</v>
      </c>
      <c r="C16" s="87">
        <v>391022</v>
      </c>
      <c r="D16" s="87" t="s">
        <v>277</v>
      </c>
      <c r="E16" s="87"/>
      <c r="F16" s="122">
        <v>40720</v>
      </c>
      <c r="G16" s="97">
        <v>5.9</v>
      </c>
      <c r="H16" s="100" t="s">
        <v>278</v>
      </c>
      <c r="I16" s="101">
        <v>0.04</v>
      </c>
      <c r="J16" s="101">
        <v>1.7600000000000001E-2</v>
      </c>
      <c r="K16" s="97">
        <v>21624082</v>
      </c>
      <c r="L16" s="123">
        <v>120.86450000000001</v>
      </c>
      <c r="M16" s="97">
        <v>26135.842989999997</v>
      </c>
      <c r="N16" s="87"/>
      <c r="O16" s="98">
        <v>3.3066290103070432E-2</v>
      </c>
      <c r="P16" s="98">
        <v>1.2365161843915957E-2</v>
      </c>
      <c r="AG16" s="1"/>
      <c r="AH16" s="1"/>
    </row>
    <row r="17" spans="2:34">
      <c r="B17" s="90" t="s">
        <v>1699</v>
      </c>
      <c r="C17" s="87">
        <v>391123</v>
      </c>
      <c r="D17" s="87" t="s">
        <v>277</v>
      </c>
      <c r="E17" s="87"/>
      <c r="F17" s="122">
        <v>40750</v>
      </c>
      <c r="G17" s="97">
        <v>6.74</v>
      </c>
      <c r="H17" s="100" t="s">
        <v>278</v>
      </c>
      <c r="I17" s="101">
        <v>0.04</v>
      </c>
      <c r="J17" s="101">
        <v>3.7000000000000002E-3</v>
      </c>
      <c r="K17" s="97">
        <v>30447941.18</v>
      </c>
      <c r="L17" s="123">
        <v>130.47020000000001</v>
      </c>
      <c r="M17" s="97">
        <v>39725.496789999997</v>
      </c>
      <c r="N17" s="87"/>
      <c r="O17" s="98">
        <v>5.0259515327258752E-2</v>
      </c>
      <c r="P17" s="98">
        <v>1.879458019878141E-2</v>
      </c>
      <c r="AG17" s="1"/>
      <c r="AH17" s="1"/>
    </row>
    <row r="18" spans="2:34">
      <c r="B18" s="90" t="s">
        <v>1700</v>
      </c>
      <c r="C18" s="87">
        <v>391224</v>
      </c>
      <c r="D18" s="87" t="s">
        <v>277</v>
      </c>
      <c r="E18" s="87"/>
      <c r="F18" s="122">
        <v>41116</v>
      </c>
      <c r="G18" s="97">
        <v>7.4099999999999993</v>
      </c>
      <c r="H18" s="100" t="s">
        <v>278</v>
      </c>
      <c r="I18" s="101">
        <v>0.04</v>
      </c>
      <c r="J18" s="101">
        <v>2.75E-2</v>
      </c>
      <c r="K18" s="97">
        <v>27003382.670000002</v>
      </c>
      <c r="L18" s="123">
        <v>111.03270000000001</v>
      </c>
      <c r="M18" s="97">
        <v>29982.592100000002</v>
      </c>
      <c r="N18" s="87"/>
      <c r="O18" s="98">
        <v>3.7933082502827967E-2</v>
      </c>
      <c r="P18" s="98">
        <v>1.4185102196951026E-2</v>
      </c>
      <c r="AG18" s="1"/>
      <c r="AH18" s="1"/>
    </row>
    <row r="19" spans="2:34">
      <c r="B19" s="90" t="s">
        <v>1701</v>
      </c>
      <c r="C19" s="87">
        <v>390416</v>
      </c>
      <c r="D19" s="87" t="s">
        <v>277</v>
      </c>
      <c r="E19" s="87"/>
      <c r="F19" s="122">
        <v>38194</v>
      </c>
      <c r="G19" s="97">
        <v>0.56999999999999995</v>
      </c>
      <c r="H19" s="100" t="s">
        <v>278</v>
      </c>
      <c r="I19" s="101">
        <v>0.04</v>
      </c>
      <c r="J19" s="101">
        <v>5.0000000000000001E-3</v>
      </c>
      <c r="K19" s="97">
        <v>99261625.450000003</v>
      </c>
      <c r="L19" s="123">
        <v>124.9221</v>
      </c>
      <c r="M19" s="97">
        <v>123999.70273</v>
      </c>
      <c r="N19" s="87"/>
      <c r="O19" s="98">
        <v>0.15688073060178248</v>
      </c>
      <c r="P19" s="98">
        <v>5.8665656716738554E-2</v>
      </c>
      <c r="AG19" s="1"/>
      <c r="AH19" s="1"/>
    </row>
    <row r="20" spans="2:34">
      <c r="B20" s="90" t="s">
        <v>1702</v>
      </c>
      <c r="C20" s="87">
        <v>390517</v>
      </c>
      <c r="D20" s="87" t="s">
        <v>277</v>
      </c>
      <c r="E20" s="87"/>
      <c r="F20" s="122">
        <v>38559</v>
      </c>
      <c r="G20" s="97">
        <v>1.5399999999999998</v>
      </c>
      <c r="H20" s="100" t="s">
        <v>278</v>
      </c>
      <c r="I20" s="101">
        <v>0.04</v>
      </c>
      <c r="J20" s="101">
        <v>4.3E-3</v>
      </c>
      <c r="K20" s="97">
        <v>94816471.349999994</v>
      </c>
      <c r="L20" s="123">
        <v>127.3022</v>
      </c>
      <c r="M20" s="97">
        <v>120703.41168</v>
      </c>
      <c r="N20" s="87"/>
      <c r="O20" s="98">
        <v>0.15271036134431648</v>
      </c>
      <c r="P20" s="98">
        <v>5.7106144275012573E-2</v>
      </c>
      <c r="AG20" s="1"/>
      <c r="AH20" s="1"/>
    </row>
    <row r="21" spans="2:34">
      <c r="B21" s="90" t="s">
        <v>1703</v>
      </c>
      <c r="C21" s="87">
        <v>390719</v>
      </c>
      <c r="D21" s="87" t="s">
        <v>277</v>
      </c>
      <c r="E21" s="87"/>
      <c r="F21" s="122">
        <v>39289</v>
      </c>
      <c r="G21" s="97">
        <v>3.38</v>
      </c>
      <c r="H21" s="100" t="s">
        <v>278</v>
      </c>
      <c r="I21" s="101">
        <v>0.04</v>
      </c>
      <c r="J21" s="101">
        <v>1.4000000000000002E-3</v>
      </c>
      <c r="K21" s="97">
        <v>62737299.32</v>
      </c>
      <c r="L21" s="123">
        <v>133.42240000000001</v>
      </c>
      <c r="M21" s="97">
        <v>83705.600959999996</v>
      </c>
      <c r="N21" s="87"/>
      <c r="O21" s="98">
        <v>0.10590183318954852</v>
      </c>
      <c r="P21" s="98">
        <v>3.9602063094298035E-2</v>
      </c>
      <c r="AG21" s="1"/>
      <c r="AH21" s="1"/>
    </row>
    <row r="22" spans="2:34">
      <c r="B22" s="90" t="s">
        <v>1704</v>
      </c>
      <c r="C22" s="87">
        <v>390618</v>
      </c>
      <c r="D22" s="87" t="s">
        <v>277</v>
      </c>
      <c r="E22" s="87"/>
      <c r="F22" s="122">
        <v>38924</v>
      </c>
      <c r="G22" s="97">
        <v>2.4700000000000002</v>
      </c>
      <c r="H22" s="100" t="s">
        <v>278</v>
      </c>
      <c r="I22" s="101">
        <v>0.04</v>
      </c>
      <c r="J22" s="101">
        <v>3.2000000000000002E-3</v>
      </c>
      <c r="K22" s="97">
        <v>43655411.119999997</v>
      </c>
      <c r="L22" s="123">
        <v>128.7594</v>
      </c>
      <c r="M22" s="97">
        <v>56210.463510000001</v>
      </c>
      <c r="N22" s="87"/>
      <c r="O22" s="98">
        <v>7.1115804221844797E-2</v>
      </c>
      <c r="P22" s="98">
        <v>2.6593803723439124E-2</v>
      </c>
      <c r="AG22" s="1"/>
      <c r="AH22" s="1"/>
    </row>
    <row r="23" spans="2:34">
      <c r="B23" s="90" t="s">
        <v>1705</v>
      </c>
      <c r="C23" s="87">
        <v>391325</v>
      </c>
      <c r="D23" s="87" t="s">
        <v>277</v>
      </c>
      <c r="E23" s="87"/>
      <c r="F23" s="122">
        <v>41481</v>
      </c>
      <c r="G23" s="97">
        <v>8.1</v>
      </c>
      <c r="H23" s="100" t="s">
        <v>278</v>
      </c>
      <c r="I23" s="101">
        <v>0.04</v>
      </c>
      <c r="J23" s="101">
        <v>3.4000000000000002E-2</v>
      </c>
      <c r="K23" s="97">
        <v>64229832.729999997</v>
      </c>
      <c r="L23" s="123">
        <v>105.07470000000001</v>
      </c>
      <c r="M23" s="97">
        <v>67489.308550000002</v>
      </c>
      <c r="N23" s="87"/>
      <c r="O23" s="98">
        <v>8.5385463029594516E-2</v>
      </c>
      <c r="P23" s="98">
        <v>3.1929952413397598E-2</v>
      </c>
      <c r="AG23" s="1"/>
      <c r="AH23" s="1"/>
    </row>
    <row r="24" spans="2:34">
      <c r="B24" s="90" t="s">
        <v>1706</v>
      </c>
      <c r="C24" s="87">
        <v>391426</v>
      </c>
      <c r="D24" s="87" t="s">
        <v>277</v>
      </c>
      <c r="E24" s="87"/>
      <c r="F24" s="122">
        <v>42173</v>
      </c>
      <c r="G24" s="97">
        <v>8.7099999999999991</v>
      </c>
      <c r="H24" s="100" t="s">
        <v>278</v>
      </c>
      <c r="I24" s="101">
        <v>0.04</v>
      </c>
      <c r="J24" s="101">
        <v>4.2699999999999995E-2</v>
      </c>
      <c r="K24" s="97">
        <v>30453681</v>
      </c>
      <c r="L24" s="123">
        <v>98.072199999999995</v>
      </c>
      <c r="M24" s="97">
        <v>29866.58337</v>
      </c>
      <c r="N24" s="87"/>
      <c r="O24" s="98">
        <v>3.7786311712915563E-2</v>
      </c>
      <c r="P24" s="98">
        <v>1.4130217159483285E-2</v>
      </c>
      <c r="AG24" s="1"/>
      <c r="AH24" s="1"/>
    </row>
    <row r="25" spans="2:34">
      <c r="B25" s="90" t="s">
        <v>1707</v>
      </c>
      <c r="C25" s="87">
        <v>391527</v>
      </c>
      <c r="D25" s="87" t="s">
        <v>277</v>
      </c>
      <c r="E25" s="87"/>
      <c r="F25" s="122">
        <v>42209</v>
      </c>
      <c r="G25" s="97">
        <v>9.3800000000000008</v>
      </c>
      <c r="H25" s="100" t="s">
        <v>278</v>
      </c>
      <c r="I25" s="101">
        <v>0.04</v>
      </c>
      <c r="J25" s="101">
        <v>3.9199999999999999E-2</v>
      </c>
      <c r="K25" s="97">
        <v>63783392.340000004</v>
      </c>
      <c r="L25" s="123">
        <v>101.0476</v>
      </c>
      <c r="M25" s="97">
        <v>64451.60757</v>
      </c>
      <c r="N25" s="87"/>
      <c r="O25" s="98">
        <v>8.1542254226668456E-2</v>
      </c>
      <c r="P25" s="98">
        <v>3.0492781847845384E-2</v>
      </c>
      <c r="AG25" s="1"/>
      <c r="AH25" s="1"/>
    </row>
    <row r="26" spans="2:3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34">
      <c r="B27" s="152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34">
      <c r="B28" s="173" t="s">
        <v>2448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34">
      <c r="B29" s="173" t="s">
        <v>135</v>
      </c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3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3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3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</row>
    <row r="115" spans="2:16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</row>
    <row r="116" spans="2:16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</row>
    <row r="117" spans="2:16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</row>
    <row r="118" spans="2:16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</row>
    <row r="119" spans="2:16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</row>
    <row r="120" spans="2:16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</row>
    <row r="121" spans="2:16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</row>
    <row r="122" spans="2:16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</row>
    <row r="123" spans="2:16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</row>
  </sheetData>
  <mergeCells count="2">
    <mergeCell ref="B6:P6"/>
    <mergeCell ref="B7:P7"/>
  </mergeCells>
  <phoneticPr fontId="6" type="noConversion"/>
  <dataValidations count="1">
    <dataValidation allowBlank="1" showInputMessage="1" showErrorMessage="1" sqref="AC1:XFD2 D3:XFD1048576 C5:C1048576 R1 D1:Q2 S1:AA2 A1:A1048576 B1:B27 B30:B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202</v>
      </c>
      <c r="C1" s="81" t="s" vm="1">
        <v>273</v>
      </c>
      <c r="R1"/>
      <c r="S1"/>
      <c r="T1"/>
    </row>
    <row r="2" spans="2:65">
      <c r="B2" s="57" t="s">
        <v>201</v>
      </c>
      <c r="C2" s="81" t="s">
        <v>274</v>
      </c>
      <c r="R2" s="164"/>
      <c r="S2" s="163"/>
      <c r="T2" s="163"/>
    </row>
    <row r="3" spans="2:65">
      <c r="B3" s="57" t="s">
        <v>203</v>
      </c>
      <c r="C3" s="81" t="s">
        <v>2385</v>
      </c>
    </row>
    <row r="4" spans="2:65">
      <c r="B4" s="57" t="s">
        <v>204</v>
      </c>
      <c r="C4" s="81">
        <v>17011</v>
      </c>
    </row>
    <row r="6" spans="2:65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1"/>
    </row>
    <row r="7" spans="2:65" ht="26.25" customHeight="1">
      <c r="B7" s="189" t="s">
        <v>110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1"/>
    </row>
    <row r="8" spans="2:65" s="3" customFormat="1" ht="78.75">
      <c r="B8" s="23" t="s">
        <v>139</v>
      </c>
      <c r="C8" s="31" t="s">
        <v>58</v>
      </c>
      <c r="D8" s="73" t="s">
        <v>141</v>
      </c>
      <c r="E8" s="73" t="s">
        <v>140</v>
      </c>
      <c r="F8" s="73" t="s">
        <v>79</v>
      </c>
      <c r="G8" s="31" t="s">
        <v>15</v>
      </c>
      <c r="H8" s="31" t="s">
        <v>80</v>
      </c>
      <c r="I8" s="31" t="s">
        <v>125</v>
      </c>
      <c r="J8" s="31" t="s">
        <v>18</v>
      </c>
      <c r="K8" s="31" t="s">
        <v>124</v>
      </c>
      <c r="L8" s="31" t="s">
        <v>17</v>
      </c>
      <c r="M8" s="73" t="s">
        <v>19</v>
      </c>
      <c r="N8" s="31" t="s">
        <v>0</v>
      </c>
      <c r="O8" s="31" t="s">
        <v>128</v>
      </c>
      <c r="P8" s="31" t="s">
        <v>133</v>
      </c>
      <c r="Q8" s="31" t="s">
        <v>72</v>
      </c>
      <c r="R8" s="73" t="s">
        <v>205</v>
      </c>
      <c r="S8" s="32" t="s">
        <v>207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6" type="noConversion"/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M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28.570312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6" style="1" bestFit="1" customWidth="1"/>
    <col min="8" max="8" width="8.140625" style="1" bestFit="1" customWidth="1"/>
    <col min="9" max="9" width="11.28515625" style="1" bestFit="1" customWidth="1"/>
    <col min="10" max="10" width="6.140625" style="1" bestFit="1" customWidth="1"/>
    <col min="11" max="11" width="6" style="1" customWidth="1"/>
    <col min="12" max="12" width="6.85546875" style="1" bestFit="1" customWidth="1"/>
    <col min="13" max="13" width="8" style="1" bestFit="1" customWidth="1"/>
    <col min="14" max="14" width="15.42578125" style="1" bestFit="1" customWidth="1"/>
    <col min="15" max="15" width="7.28515625" style="1" bestFit="1" customWidth="1"/>
    <col min="16" max="16" width="13.140625" style="1" bestFit="1" customWidth="1"/>
    <col min="17" max="17" width="14.42578125" style="1" customWidth="1"/>
    <col min="18" max="18" width="10" style="1" bestFit="1" customWidth="1"/>
    <col min="19" max="19" width="9.85546875" style="1" customWidth="1"/>
    <col min="20" max="20" width="9.5703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2:65">
      <c r="B1" s="57" t="s">
        <v>202</v>
      </c>
      <c r="C1" s="81" t="s" vm="1">
        <v>273</v>
      </c>
      <c r="R1"/>
      <c r="S1"/>
      <c r="T1"/>
    </row>
    <row r="2" spans="2:65">
      <c r="B2" s="57" t="s">
        <v>201</v>
      </c>
      <c r="C2" s="81" t="s">
        <v>274</v>
      </c>
      <c r="R2" s="164"/>
      <c r="S2" s="163"/>
      <c r="T2" s="163"/>
    </row>
    <row r="3" spans="2:65">
      <c r="B3" s="57" t="s">
        <v>203</v>
      </c>
      <c r="C3" s="81" t="s">
        <v>2385</v>
      </c>
    </row>
    <row r="4" spans="2:65">
      <c r="B4" s="57" t="s">
        <v>204</v>
      </c>
      <c r="C4" s="81">
        <v>17011</v>
      </c>
    </row>
    <row r="6" spans="2:65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1"/>
    </row>
    <row r="7" spans="2:65" ht="26.25" customHeight="1">
      <c r="B7" s="189" t="s">
        <v>111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1"/>
    </row>
    <row r="8" spans="2:65" s="3" customFormat="1" ht="63">
      <c r="B8" s="23" t="s">
        <v>139</v>
      </c>
      <c r="C8" s="31" t="s">
        <v>58</v>
      </c>
      <c r="D8" s="73" t="s">
        <v>141</v>
      </c>
      <c r="E8" s="73" t="s">
        <v>140</v>
      </c>
      <c r="F8" s="73" t="s">
        <v>79</v>
      </c>
      <c r="G8" s="31" t="s">
        <v>15</v>
      </c>
      <c r="H8" s="31" t="s">
        <v>80</v>
      </c>
      <c r="I8" s="31" t="s">
        <v>125</v>
      </c>
      <c r="J8" s="31" t="s">
        <v>18</v>
      </c>
      <c r="K8" s="31" t="s">
        <v>124</v>
      </c>
      <c r="L8" s="31" t="s">
        <v>17</v>
      </c>
      <c r="M8" s="73" t="s">
        <v>19</v>
      </c>
      <c r="N8" s="31" t="s">
        <v>0</v>
      </c>
      <c r="O8" s="31" t="s">
        <v>128</v>
      </c>
      <c r="P8" s="31" t="s">
        <v>133</v>
      </c>
      <c r="Q8" s="31" t="s">
        <v>72</v>
      </c>
      <c r="R8" s="73" t="s">
        <v>205</v>
      </c>
      <c r="S8" s="32" t="s">
        <v>207</v>
      </c>
      <c r="BJ8" s="1"/>
    </row>
    <row r="9" spans="2:65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76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1" t="s">
        <v>137</v>
      </c>
      <c r="S10" s="21" t="s">
        <v>208</v>
      </c>
      <c r="BJ10" s="1"/>
    </row>
    <row r="11" spans="2:65" s="149" customFormat="1" ht="18" customHeight="1">
      <c r="B11" s="107" t="s">
        <v>65</v>
      </c>
      <c r="C11" s="83"/>
      <c r="D11" s="83"/>
      <c r="E11" s="83"/>
      <c r="F11" s="83"/>
      <c r="G11" s="83"/>
      <c r="H11" s="83"/>
      <c r="I11" s="83"/>
      <c r="J11" s="93">
        <v>4.6714234191203934</v>
      </c>
      <c r="K11" s="83"/>
      <c r="L11" s="83"/>
      <c r="M11" s="92">
        <v>2.8828819658496759E-2</v>
      </c>
      <c r="N11" s="91"/>
      <c r="O11" s="93"/>
      <c r="P11" s="91">
        <v>29438.212619752372</v>
      </c>
      <c r="Q11" s="83"/>
      <c r="R11" s="92">
        <v>1</v>
      </c>
      <c r="S11" s="92">
        <v>1.3927550130222423E-2</v>
      </c>
      <c r="BJ11" s="148"/>
      <c r="BM11" s="148"/>
    </row>
    <row r="12" spans="2:65" s="148" customFormat="1" ht="17.25" customHeight="1">
      <c r="B12" s="108" t="s">
        <v>263</v>
      </c>
      <c r="C12" s="85"/>
      <c r="D12" s="85"/>
      <c r="E12" s="85"/>
      <c r="F12" s="85"/>
      <c r="G12" s="85"/>
      <c r="H12" s="85"/>
      <c r="I12" s="85"/>
      <c r="J12" s="96">
        <v>4.6882917822636578</v>
      </c>
      <c r="K12" s="85"/>
      <c r="L12" s="85"/>
      <c r="M12" s="95">
        <v>2.7501882235845102E-2</v>
      </c>
      <c r="N12" s="94"/>
      <c r="O12" s="96"/>
      <c r="P12" s="94">
        <v>28012.469934894223</v>
      </c>
      <c r="Q12" s="85"/>
      <c r="R12" s="95">
        <v>0.95156829990753222</v>
      </c>
      <c r="S12" s="95">
        <v>1.325301519929268E-2</v>
      </c>
    </row>
    <row r="13" spans="2:65" s="148" customFormat="1">
      <c r="B13" s="109" t="s">
        <v>73</v>
      </c>
      <c r="C13" s="85"/>
      <c r="D13" s="85"/>
      <c r="E13" s="85"/>
      <c r="F13" s="85"/>
      <c r="G13" s="85"/>
      <c r="H13" s="85"/>
      <c r="I13" s="85"/>
      <c r="J13" s="96">
        <v>4.7042094433011279</v>
      </c>
      <c r="K13" s="85"/>
      <c r="L13" s="85"/>
      <c r="M13" s="95">
        <v>2.5725748514826119E-2</v>
      </c>
      <c r="N13" s="94"/>
      <c r="O13" s="96"/>
      <c r="P13" s="94">
        <v>27010.863590673616</v>
      </c>
      <c r="Q13" s="85"/>
      <c r="R13" s="95">
        <v>0.91754427959223106</v>
      </c>
      <c r="S13" s="95">
        <v>1.2779143950719617E-2</v>
      </c>
    </row>
    <row r="14" spans="2:65" s="148" customFormat="1">
      <c r="B14" s="110" t="s">
        <v>1708</v>
      </c>
      <c r="C14" s="87" t="s">
        <v>1709</v>
      </c>
      <c r="D14" s="100" t="s">
        <v>1710</v>
      </c>
      <c r="E14" s="87" t="s">
        <v>1711</v>
      </c>
      <c r="F14" s="100" t="s">
        <v>611</v>
      </c>
      <c r="G14" s="87" t="s">
        <v>360</v>
      </c>
      <c r="H14" s="87" t="s">
        <v>185</v>
      </c>
      <c r="I14" s="122">
        <v>39076</v>
      </c>
      <c r="J14" s="99">
        <v>10.49</v>
      </c>
      <c r="K14" s="100" t="s">
        <v>278</v>
      </c>
      <c r="L14" s="101">
        <v>4.9000000000000002E-2</v>
      </c>
      <c r="M14" s="98">
        <v>1.7299999999999999E-2</v>
      </c>
      <c r="N14" s="97">
        <v>2260941.2456168425</v>
      </c>
      <c r="O14" s="99">
        <v>162.94</v>
      </c>
      <c r="P14" s="97">
        <v>3683.9776033606504</v>
      </c>
      <c r="Q14" s="98">
        <v>1.1517222806480543E-3</v>
      </c>
      <c r="R14" s="98">
        <v>0.12514270655443208</v>
      </c>
      <c r="S14" s="98">
        <v>1.7429313189685669E-3</v>
      </c>
    </row>
    <row r="15" spans="2:65" s="148" customFormat="1">
      <c r="B15" s="110" t="s">
        <v>1712</v>
      </c>
      <c r="C15" s="87" t="s">
        <v>1713</v>
      </c>
      <c r="D15" s="100" t="s">
        <v>1710</v>
      </c>
      <c r="E15" s="87" t="s">
        <v>1711</v>
      </c>
      <c r="F15" s="100" t="s">
        <v>611</v>
      </c>
      <c r="G15" s="87" t="s">
        <v>360</v>
      </c>
      <c r="H15" s="87" t="s">
        <v>185</v>
      </c>
      <c r="I15" s="122">
        <v>38714</v>
      </c>
      <c r="J15" s="99">
        <v>1.9600000000000002</v>
      </c>
      <c r="K15" s="100" t="s">
        <v>278</v>
      </c>
      <c r="L15" s="101">
        <v>4.9000000000000002E-2</v>
      </c>
      <c r="M15" s="98">
        <v>1.1699999999999999E-2</v>
      </c>
      <c r="N15" s="97">
        <v>179987.98037872583</v>
      </c>
      <c r="O15" s="99">
        <v>128.13</v>
      </c>
      <c r="P15" s="97">
        <v>230.61859950348122</v>
      </c>
      <c r="Q15" s="98">
        <v>4.2005949293511669E-4</v>
      </c>
      <c r="R15" s="98">
        <v>7.8339878335120586E-3</v>
      </c>
      <c r="S15" s="98">
        <v>1.0910825827079174E-4</v>
      </c>
    </row>
    <row r="16" spans="2:65" s="148" customFormat="1">
      <c r="B16" s="110" t="s">
        <v>1714</v>
      </c>
      <c r="C16" s="87" t="s">
        <v>1715</v>
      </c>
      <c r="D16" s="100" t="s">
        <v>1710</v>
      </c>
      <c r="E16" s="87" t="s">
        <v>1716</v>
      </c>
      <c r="F16" s="100" t="s">
        <v>611</v>
      </c>
      <c r="G16" s="87" t="s">
        <v>360</v>
      </c>
      <c r="H16" s="87" t="s">
        <v>183</v>
      </c>
      <c r="I16" s="122">
        <v>38803</v>
      </c>
      <c r="J16" s="99">
        <v>1.2199999999999998</v>
      </c>
      <c r="K16" s="100" t="s">
        <v>278</v>
      </c>
      <c r="L16" s="101">
        <v>4.7E-2</v>
      </c>
      <c r="M16" s="98">
        <v>1.1699999999999999E-2</v>
      </c>
      <c r="N16" s="97">
        <v>189604.25002799471</v>
      </c>
      <c r="O16" s="99">
        <v>124.5</v>
      </c>
      <c r="P16" s="97">
        <v>236.05728246050469</v>
      </c>
      <c r="Q16" s="98">
        <v>6.9635147195703693E-4</v>
      </c>
      <c r="R16" s="98">
        <v>8.0187369222992702E-3</v>
      </c>
      <c r="S16" s="98">
        <v>1.1168136046638857E-4</v>
      </c>
    </row>
    <row r="17" spans="2:19" s="148" customFormat="1">
      <c r="B17" s="110" t="s">
        <v>1717</v>
      </c>
      <c r="C17" s="87" t="s">
        <v>1718</v>
      </c>
      <c r="D17" s="100" t="s">
        <v>1710</v>
      </c>
      <c r="E17" s="87" t="s">
        <v>1719</v>
      </c>
      <c r="F17" s="100" t="s">
        <v>509</v>
      </c>
      <c r="G17" s="87" t="s">
        <v>380</v>
      </c>
      <c r="H17" s="87" t="s">
        <v>185</v>
      </c>
      <c r="I17" s="122">
        <v>38918</v>
      </c>
      <c r="J17" s="99">
        <v>2.75</v>
      </c>
      <c r="K17" s="100" t="s">
        <v>278</v>
      </c>
      <c r="L17" s="101">
        <v>0.05</v>
      </c>
      <c r="M17" s="98">
        <v>8.0000000000000002E-3</v>
      </c>
      <c r="N17" s="97">
        <v>28937.858074431741</v>
      </c>
      <c r="O17" s="99">
        <v>130.34</v>
      </c>
      <c r="P17" s="97">
        <v>38.143682221572412</v>
      </c>
      <c r="Q17" s="98">
        <v>5.2613923893674443E-4</v>
      </c>
      <c r="R17" s="98">
        <v>1.29572004639911E-3</v>
      </c>
      <c r="S17" s="98">
        <v>1.8046205900957732E-5</v>
      </c>
    </row>
    <row r="18" spans="2:19" s="148" customFormat="1">
      <c r="B18" s="110" t="s">
        <v>1720</v>
      </c>
      <c r="C18" s="87">
        <v>3239</v>
      </c>
      <c r="D18" s="100" t="s">
        <v>1710</v>
      </c>
      <c r="E18" s="87" t="s">
        <v>358</v>
      </c>
      <c r="F18" s="100" t="s">
        <v>359</v>
      </c>
      <c r="G18" s="87" t="s">
        <v>380</v>
      </c>
      <c r="H18" s="87" t="s">
        <v>185</v>
      </c>
      <c r="I18" s="122">
        <v>37049</v>
      </c>
      <c r="J18" s="99">
        <v>0.44</v>
      </c>
      <c r="K18" s="100" t="s">
        <v>278</v>
      </c>
      <c r="L18" s="101">
        <v>5.5E-2</v>
      </c>
      <c r="M18" s="98">
        <v>1.3899999999999999E-2</v>
      </c>
      <c r="N18" s="97">
        <v>83473.569194714655</v>
      </c>
      <c r="O18" s="99">
        <v>137.19</v>
      </c>
      <c r="P18" s="97">
        <v>114.51738552379854</v>
      </c>
      <c r="Q18" s="87"/>
      <c r="R18" s="98">
        <v>3.8900930230716512E-3</v>
      </c>
      <c r="S18" s="98">
        <v>5.4179465590058916E-5</v>
      </c>
    </row>
    <row r="19" spans="2:19" s="148" customFormat="1">
      <c r="B19" s="110" t="s">
        <v>1721</v>
      </c>
      <c r="C19" s="87">
        <v>5096</v>
      </c>
      <c r="D19" s="100" t="s">
        <v>1710</v>
      </c>
      <c r="E19" s="87" t="s">
        <v>358</v>
      </c>
      <c r="F19" s="100" t="s">
        <v>359</v>
      </c>
      <c r="G19" s="87" t="s">
        <v>380</v>
      </c>
      <c r="H19" s="87" t="s">
        <v>185</v>
      </c>
      <c r="I19" s="122">
        <v>37000</v>
      </c>
      <c r="J19" s="99">
        <v>0.3</v>
      </c>
      <c r="K19" s="100" t="s">
        <v>278</v>
      </c>
      <c r="L19" s="101">
        <v>5.8600000000000006E-2</v>
      </c>
      <c r="M19" s="98">
        <v>1.38E-2</v>
      </c>
      <c r="N19" s="97">
        <v>95398.364793959612</v>
      </c>
      <c r="O19" s="99">
        <v>139.16</v>
      </c>
      <c r="P19" s="97">
        <v>132.7563661167456</v>
      </c>
      <c r="Q19" s="87"/>
      <c r="R19" s="98">
        <v>4.5096612294888132E-3</v>
      </c>
      <c r="S19" s="98">
        <v>6.2808532844025941E-5</v>
      </c>
    </row>
    <row r="20" spans="2:19" s="148" customFormat="1">
      <c r="B20" s="110" t="s">
        <v>1722</v>
      </c>
      <c r="C20" s="87">
        <v>5088</v>
      </c>
      <c r="D20" s="100" t="s">
        <v>1710</v>
      </c>
      <c r="E20" s="87" t="s">
        <v>358</v>
      </c>
      <c r="F20" s="100" t="s">
        <v>359</v>
      </c>
      <c r="G20" s="87" t="s">
        <v>380</v>
      </c>
      <c r="H20" s="87" t="s">
        <v>185</v>
      </c>
      <c r="I20" s="122">
        <v>36034</v>
      </c>
      <c r="J20" s="99">
        <v>1.62</v>
      </c>
      <c r="K20" s="100" t="s">
        <v>278</v>
      </c>
      <c r="L20" s="101">
        <v>5.0999999999999997E-2</v>
      </c>
      <c r="M20" s="98">
        <v>1.2800000000000001E-2</v>
      </c>
      <c r="N20" s="97">
        <v>53661.580196602277</v>
      </c>
      <c r="O20" s="99">
        <v>152.88999999999999</v>
      </c>
      <c r="P20" s="97">
        <v>82.043190678072961</v>
      </c>
      <c r="Q20" s="87"/>
      <c r="R20" s="98">
        <v>2.7869623654740447E-3</v>
      </c>
      <c r="S20" s="98">
        <v>3.8815558056183031E-5</v>
      </c>
    </row>
    <row r="21" spans="2:19" s="148" customFormat="1">
      <c r="B21" s="110" t="s">
        <v>1723</v>
      </c>
      <c r="C21" s="87" t="s">
        <v>1724</v>
      </c>
      <c r="D21" s="100" t="s">
        <v>1710</v>
      </c>
      <c r="E21" s="87" t="s">
        <v>1725</v>
      </c>
      <c r="F21" s="100" t="s">
        <v>611</v>
      </c>
      <c r="G21" s="87" t="s">
        <v>412</v>
      </c>
      <c r="H21" s="87" t="s">
        <v>185</v>
      </c>
      <c r="I21" s="122">
        <v>39294</v>
      </c>
      <c r="J21" s="99">
        <v>0.96</v>
      </c>
      <c r="K21" s="100" t="s">
        <v>278</v>
      </c>
      <c r="L21" s="101">
        <v>8.4000000000000005E-2</v>
      </c>
      <c r="M21" s="98">
        <v>1.34E-2</v>
      </c>
      <c r="N21" s="97">
        <v>582702.7534289601</v>
      </c>
      <c r="O21" s="99">
        <v>131.82</v>
      </c>
      <c r="P21" s="97">
        <v>768.11881228247898</v>
      </c>
      <c r="Q21" s="98">
        <v>1.9110544853291568E-3</v>
      </c>
      <c r="R21" s="98">
        <v>2.6092576414340072E-2</v>
      </c>
      <c r="S21" s="98">
        <v>3.634056660373806E-4</v>
      </c>
    </row>
    <row r="22" spans="2:19" s="148" customFormat="1">
      <c r="B22" s="110" t="s">
        <v>1726</v>
      </c>
      <c r="C22" s="87" t="s">
        <v>1727</v>
      </c>
      <c r="D22" s="100" t="s">
        <v>1710</v>
      </c>
      <c r="E22" s="87" t="s">
        <v>1728</v>
      </c>
      <c r="F22" s="100" t="s">
        <v>611</v>
      </c>
      <c r="G22" s="87" t="s">
        <v>412</v>
      </c>
      <c r="H22" s="87" t="s">
        <v>183</v>
      </c>
      <c r="I22" s="122">
        <v>38495</v>
      </c>
      <c r="J22" s="99">
        <v>2.2899999999999996</v>
      </c>
      <c r="K22" s="100" t="s">
        <v>278</v>
      </c>
      <c r="L22" s="101">
        <v>4.9500000000000002E-2</v>
      </c>
      <c r="M22" s="98">
        <v>7.6E-3</v>
      </c>
      <c r="N22" s="97">
        <v>135608.57140211292</v>
      </c>
      <c r="O22" s="99">
        <v>132.79</v>
      </c>
      <c r="P22" s="97">
        <v>180.07462212761536</v>
      </c>
      <c r="Q22" s="98">
        <v>3.5786867156016641E-3</v>
      </c>
      <c r="R22" s="98">
        <v>6.1170365352544998E-3</v>
      </c>
      <c r="S22" s="98">
        <v>8.5195332993159129E-5</v>
      </c>
    </row>
    <row r="23" spans="2:19" s="148" customFormat="1">
      <c r="B23" s="110" t="s">
        <v>1729</v>
      </c>
      <c r="C23" s="87" t="s">
        <v>1730</v>
      </c>
      <c r="D23" s="100" t="s">
        <v>1710</v>
      </c>
      <c r="E23" s="87" t="s">
        <v>1731</v>
      </c>
      <c r="F23" s="100" t="s">
        <v>611</v>
      </c>
      <c r="G23" s="87" t="s">
        <v>412</v>
      </c>
      <c r="H23" s="87" t="s">
        <v>185</v>
      </c>
      <c r="I23" s="122">
        <v>38817</v>
      </c>
      <c r="J23" s="99">
        <v>1.22</v>
      </c>
      <c r="K23" s="100" t="s">
        <v>278</v>
      </c>
      <c r="L23" s="101">
        <v>6.5000000000000002E-2</v>
      </c>
      <c r="M23" s="98">
        <v>1.7500000000000002E-2</v>
      </c>
      <c r="N23" s="97">
        <v>1824493.7266844774</v>
      </c>
      <c r="O23" s="99">
        <v>131.97</v>
      </c>
      <c r="P23" s="97">
        <v>2407.7843548877827</v>
      </c>
      <c r="Q23" s="98">
        <v>1.5176225557850689E-3</v>
      </c>
      <c r="R23" s="98">
        <v>8.1791119114080116E-2</v>
      </c>
      <c r="S23" s="98">
        <v>1.1391499116683442E-3</v>
      </c>
    </row>
    <row r="24" spans="2:19" s="148" customFormat="1">
      <c r="B24" s="110" t="s">
        <v>1732</v>
      </c>
      <c r="C24" s="87" t="s">
        <v>1733</v>
      </c>
      <c r="D24" s="100" t="s">
        <v>1710</v>
      </c>
      <c r="E24" s="87" t="s">
        <v>1731</v>
      </c>
      <c r="F24" s="100" t="s">
        <v>611</v>
      </c>
      <c r="G24" s="87" t="s">
        <v>412</v>
      </c>
      <c r="H24" s="87" t="s">
        <v>185</v>
      </c>
      <c r="I24" s="122">
        <v>38582</v>
      </c>
      <c r="J24" s="99">
        <v>0.62999999999999989</v>
      </c>
      <c r="K24" s="100" t="s">
        <v>278</v>
      </c>
      <c r="L24" s="101">
        <v>6.5000000000000002E-2</v>
      </c>
      <c r="M24" s="98">
        <v>1.7999999999999999E-2</v>
      </c>
      <c r="N24" s="97">
        <v>906284.46554261621</v>
      </c>
      <c r="O24" s="99">
        <v>126.95</v>
      </c>
      <c r="P24" s="97">
        <v>1150.5281662117136</v>
      </c>
      <c r="Q24" s="98">
        <v>7.3081268565372798E-4</v>
      </c>
      <c r="R24" s="98">
        <v>3.9082813249325311E-2</v>
      </c>
      <c r="S24" s="98">
        <v>5.4432784076009939E-4</v>
      </c>
    </row>
    <row r="25" spans="2:19" s="148" customFormat="1">
      <c r="B25" s="110" t="s">
        <v>1734</v>
      </c>
      <c r="C25" s="87" t="s">
        <v>1735</v>
      </c>
      <c r="D25" s="100" t="s">
        <v>1710</v>
      </c>
      <c r="E25" s="87" t="s">
        <v>1731</v>
      </c>
      <c r="F25" s="100" t="s">
        <v>611</v>
      </c>
      <c r="G25" s="87" t="s">
        <v>412</v>
      </c>
      <c r="H25" s="87" t="s">
        <v>185</v>
      </c>
      <c r="I25" s="122">
        <v>39856</v>
      </c>
      <c r="J25" s="99">
        <v>3.63</v>
      </c>
      <c r="K25" s="100" t="s">
        <v>278</v>
      </c>
      <c r="L25" s="101">
        <v>6.8499999999999991E-2</v>
      </c>
      <c r="M25" s="98">
        <v>1.2800000000000001E-2</v>
      </c>
      <c r="N25" s="97">
        <v>801346.26426926069</v>
      </c>
      <c r="O25" s="99">
        <v>139.36000000000001</v>
      </c>
      <c r="P25" s="97">
        <v>1116.7561488772276</v>
      </c>
      <c r="Q25" s="98">
        <v>1.5866640483223689E-3</v>
      </c>
      <c r="R25" s="98">
        <v>3.7935596270811278E-2</v>
      </c>
      <c r="S25" s="98">
        <v>5.2834991878160289E-4</v>
      </c>
    </row>
    <row r="26" spans="2:19" s="148" customFormat="1">
      <c r="B26" s="110" t="s">
        <v>1736</v>
      </c>
      <c r="C26" s="87" t="s">
        <v>1737</v>
      </c>
      <c r="D26" s="100" t="s">
        <v>1710</v>
      </c>
      <c r="E26" s="87" t="s">
        <v>1738</v>
      </c>
      <c r="F26" s="100" t="s">
        <v>434</v>
      </c>
      <c r="G26" s="87" t="s">
        <v>412</v>
      </c>
      <c r="H26" s="87" t="s">
        <v>185</v>
      </c>
      <c r="I26" s="122">
        <v>37652</v>
      </c>
      <c r="J26" s="99">
        <v>1.04</v>
      </c>
      <c r="K26" s="100" t="s">
        <v>278</v>
      </c>
      <c r="L26" s="101">
        <v>7.0000000000000007E-2</v>
      </c>
      <c r="M26" s="98">
        <v>1.4000000000000002E-2</v>
      </c>
      <c r="N26" s="97">
        <v>35860.245326049415</v>
      </c>
      <c r="O26" s="99">
        <v>136.65</v>
      </c>
      <c r="P26" s="97">
        <v>49.003025715038341</v>
      </c>
      <c r="Q26" s="98">
        <v>7.272457854519028E-4</v>
      </c>
      <c r="R26" s="98">
        <v>1.6646060121924123E-3</v>
      </c>
      <c r="S26" s="98">
        <v>2.318388368187946E-5</v>
      </c>
    </row>
    <row r="27" spans="2:19" s="148" customFormat="1">
      <c r="B27" s="110" t="s">
        <v>1739</v>
      </c>
      <c r="C27" s="87" t="s">
        <v>1740</v>
      </c>
      <c r="D27" s="100" t="s">
        <v>1710</v>
      </c>
      <c r="E27" s="87" t="s">
        <v>1741</v>
      </c>
      <c r="F27" s="100" t="s">
        <v>611</v>
      </c>
      <c r="G27" s="87" t="s">
        <v>412</v>
      </c>
      <c r="H27" s="87" t="s">
        <v>185</v>
      </c>
      <c r="I27" s="122">
        <v>39350</v>
      </c>
      <c r="J27" s="99">
        <v>5.87</v>
      </c>
      <c r="K27" s="100" t="s">
        <v>278</v>
      </c>
      <c r="L27" s="101">
        <v>5.5999999999999994E-2</v>
      </c>
      <c r="M27" s="98">
        <v>1.4499999999999999E-2</v>
      </c>
      <c r="N27" s="97">
        <v>752697.97856618825</v>
      </c>
      <c r="O27" s="99">
        <v>150.87</v>
      </c>
      <c r="P27" s="97">
        <v>1135.5954103248696</v>
      </c>
      <c r="Q27" s="98">
        <v>7.5787660167894602E-4</v>
      </c>
      <c r="R27" s="98">
        <v>3.8575555689916809E-2</v>
      </c>
      <c r="S27" s="98">
        <v>5.372629856725033E-4</v>
      </c>
    </row>
    <row r="28" spans="2:19" s="148" customFormat="1">
      <c r="B28" s="110" t="s">
        <v>1742</v>
      </c>
      <c r="C28" s="87" t="s">
        <v>1743</v>
      </c>
      <c r="D28" s="100" t="s">
        <v>1710</v>
      </c>
      <c r="E28" s="87" t="s">
        <v>1731</v>
      </c>
      <c r="F28" s="100" t="s">
        <v>611</v>
      </c>
      <c r="G28" s="87" t="s">
        <v>454</v>
      </c>
      <c r="H28" s="87" t="s">
        <v>183</v>
      </c>
      <c r="I28" s="122">
        <v>40715</v>
      </c>
      <c r="J28" s="99">
        <v>4.9499999999999993</v>
      </c>
      <c r="K28" s="100" t="s">
        <v>278</v>
      </c>
      <c r="L28" s="101">
        <v>0.06</v>
      </c>
      <c r="M28" s="98">
        <v>2.6900000000000004E-2</v>
      </c>
      <c r="N28" s="97">
        <v>691638.14475620713</v>
      </c>
      <c r="O28" s="99">
        <v>125.96</v>
      </c>
      <c r="P28" s="97">
        <v>871.18739139418847</v>
      </c>
      <c r="Q28" s="98">
        <v>1.8689140613891545E-4</v>
      </c>
      <c r="R28" s="98">
        <v>2.9593759738308346E-2</v>
      </c>
      <c r="S28" s="98">
        <v>4.1216857229704751E-4</v>
      </c>
    </row>
    <row r="29" spans="2:19" s="148" customFormat="1">
      <c r="B29" s="110" t="s">
        <v>1744</v>
      </c>
      <c r="C29" s="87" t="s">
        <v>1745</v>
      </c>
      <c r="D29" s="100" t="s">
        <v>1710</v>
      </c>
      <c r="E29" s="87" t="s">
        <v>486</v>
      </c>
      <c r="F29" s="100" t="s">
        <v>359</v>
      </c>
      <c r="G29" s="87" t="s">
        <v>454</v>
      </c>
      <c r="H29" s="87" t="s">
        <v>185</v>
      </c>
      <c r="I29" s="122">
        <v>41182</v>
      </c>
      <c r="J29" s="99">
        <v>1.7</v>
      </c>
      <c r="K29" s="100" t="s">
        <v>278</v>
      </c>
      <c r="L29" s="101">
        <v>5.7999999999999996E-2</v>
      </c>
      <c r="M29" s="98">
        <v>2.5300000000000003E-2</v>
      </c>
      <c r="N29" s="97">
        <v>143097.5471909394</v>
      </c>
      <c r="O29" s="99">
        <v>131.35</v>
      </c>
      <c r="P29" s="97">
        <v>187.95862728131527</v>
      </c>
      <c r="Q29" s="87"/>
      <c r="R29" s="98">
        <v>6.384851883133669E-3</v>
      </c>
      <c r="S29" s="98">
        <v>8.8925344676389216E-5</v>
      </c>
    </row>
    <row r="30" spans="2:19" s="148" customFormat="1">
      <c r="B30" s="110" t="s">
        <v>1746</v>
      </c>
      <c r="C30" s="87" t="s">
        <v>1747</v>
      </c>
      <c r="D30" s="100" t="s">
        <v>1710</v>
      </c>
      <c r="E30" s="87" t="s">
        <v>1748</v>
      </c>
      <c r="F30" s="100" t="s">
        <v>400</v>
      </c>
      <c r="G30" s="87" t="s">
        <v>454</v>
      </c>
      <c r="H30" s="87" t="s">
        <v>185</v>
      </c>
      <c r="I30" s="122">
        <v>38652</v>
      </c>
      <c r="J30" s="99">
        <v>3.5799999999999996</v>
      </c>
      <c r="K30" s="100" t="s">
        <v>278</v>
      </c>
      <c r="L30" s="101">
        <v>5.2999999999999999E-2</v>
      </c>
      <c r="M30" s="98">
        <v>1.2199999999999999E-2</v>
      </c>
      <c r="N30" s="97">
        <v>737704.13505193614</v>
      </c>
      <c r="O30" s="99">
        <v>140.12</v>
      </c>
      <c r="P30" s="97">
        <v>1033.6710489788313</v>
      </c>
      <c r="Q30" s="98">
        <v>3.4571813457704562E-3</v>
      </c>
      <c r="R30" s="98">
        <v>3.5113240818338998E-2</v>
      </c>
      <c r="S30" s="98">
        <v>4.890414217319887E-4</v>
      </c>
    </row>
    <row r="31" spans="2:19" s="148" customFormat="1">
      <c r="B31" s="110" t="s">
        <v>1749</v>
      </c>
      <c r="C31" s="87" t="s">
        <v>1750</v>
      </c>
      <c r="D31" s="100" t="s">
        <v>1710</v>
      </c>
      <c r="E31" s="87" t="s">
        <v>372</v>
      </c>
      <c r="F31" s="100" t="s">
        <v>359</v>
      </c>
      <c r="G31" s="87" t="s">
        <v>544</v>
      </c>
      <c r="H31" s="87" t="s">
        <v>185</v>
      </c>
      <c r="I31" s="122">
        <v>38018</v>
      </c>
      <c r="J31" s="99">
        <v>2.8499999999999996</v>
      </c>
      <c r="K31" s="100" t="s">
        <v>278</v>
      </c>
      <c r="L31" s="101">
        <v>5.7500000000000002E-2</v>
      </c>
      <c r="M31" s="98">
        <v>1.7499999999999998E-2</v>
      </c>
      <c r="N31" s="97">
        <v>1907967.2958791922</v>
      </c>
      <c r="O31" s="99">
        <v>140.02000000000001</v>
      </c>
      <c r="P31" s="97">
        <v>2671.5358742304047</v>
      </c>
      <c r="Q31" s="98">
        <v>4.1531721721358118E-3</v>
      </c>
      <c r="R31" s="98">
        <v>9.0750614133341248E-2</v>
      </c>
      <c r="S31" s="98">
        <v>1.2639337276905819E-3</v>
      </c>
    </row>
    <row r="32" spans="2:19" s="148" customFormat="1">
      <c r="B32" s="110" t="s">
        <v>1751</v>
      </c>
      <c r="C32" s="87" t="s">
        <v>1752</v>
      </c>
      <c r="D32" s="100" t="s">
        <v>1710</v>
      </c>
      <c r="E32" s="87" t="s">
        <v>372</v>
      </c>
      <c r="F32" s="100" t="s">
        <v>359</v>
      </c>
      <c r="G32" s="87" t="s">
        <v>544</v>
      </c>
      <c r="H32" s="87" t="s">
        <v>185</v>
      </c>
      <c r="I32" s="122">
        <v>39656</v>
      </c>
      <c r="J32" s="99">
        <v>5.83</v>
      </c>
      <c r="K32" s="100" t="s">
        <v>278</v>
      </c>
      <c r="L32" s="101">
        <v>5.7500000000000002E-2</v>
      </c>
      <c r="M32" s="98">
        <v>1.23E-2</v>
      </c>
      <c r="N32" s="97">
        <v>5259550.3470029775</v>
      </c>
      <c r="O32" s="99">
        <v>152.87</v>
      </c>
      <c r="P32" s="97">
        <v>8040.2749376714291</v>
      </c>
      <c r="Q32" s="98">
        <v>4.0395932004631168E-3</v>
      </c>
      <c r="R32" s="98">
        <v>0.27312374706732662</v>
      </c>
      <c r="S32" s="98">
        <v>3.8039446790343809E-3</v>
      </c>
    </row>
    <row r="33" spans="2:19" s="148" customFormat="1">
      <c r="B33" s="110" t="s">
        <v>1753</v>
      </c>
      <c r="C33" s="87" t="s">
        <v>1754</v>
      </c>
      <c r="D33" s="100" t="s">
        <v>1710</v>
      </c>
      <c r="E33" s="87" t="s">
        <v>1755</v>
      </c>
      <c r="F33" s="100" t="s">
        <v>400</v>
      </c>
      <c r="G33" s="87" t="s">
        <v>595</v>
      </c>
      <c r="H33" s="87" t="s">
        <v>183</v>
      </c>
      <c r="I33" s="122">
        <v>39422</v>
      </c>
      <c r="J33" s="99">
        <v>0.89</v>
      </c>
      <c r="K33" s="100" t="s">
        <v>278</v>
      </c>
      <c r="L33" s="101">
        <v>6.5000000000000002E-2</v>
      </c>
      <c r="M33" s="98">
        <v>1.7300000000000003E-2</v>
      </c>
      <c r="N33" s="97">
        <v>107323.16039320455</v>
      </c>
      <c r="O33" s="99">
        <v>122.25</v>
      </c>
      <c r="P33" s="97">
        <v>131.20256787361899</v>
      </c>
      <c r="Q33" s="98">
        <v>9.2682399751637615E-4</v>
      </c>
      <c r="R33" s="98">
        <v>4.4568795520413167E-3</v>
      </c>
      <c r="S33" s="98">
        <v>6.2073413385418697E-5</v>
      </c>
    </row>
    <row r="34" spans="2:19" s="148" customFormat="1">
      <c r="B34" s="110" t="s">
        <v>1756</v>
      </c>
      <c r="C34" s="87" t="s">
        <v>1757</v>
      </c>
      <c r="D34" s="100" t="s">
        <v>1710</v>
      </c>
      <c r="E34" s="87"/>
      <c r="F34" s="100" t="s">
        <v>400</v>
      </c>
      <c r="G34" s="87" t="s">
        <v>634</v>
      </c>
      <c r="H34" s="87" t="s">
        <v>185</v>
      </c>
      <c r="I34" s="122">
        <v>38445</v>
      </c>
      <c r="J34" s="99">
        <v>2.31</v>
      </c>
      <c r="K34" s="100" t="s">
        <v>278</v>
      </c>
      <c r="L34" s="101">
        <v>6.7000000000000004E-2</v>
      </c>
      <c r="M34" s="98">
        <v>7.6300000000000007E-2</v>
      </c>
      <c r="N34" s="97">
        <v>314400.90809564997</v>
      </c>
      <c r="O34" s="99">
        <v>122.91</v>
      </c>
      <c r="P34" s="97">
        <v>386.43015746337176</v>
      </c>
      <c r="Q34" s="98">
        <v>1.251586166298068E-3</v>
      </c>
      <c r="R34" s="98">
        <v>1.3126821334393309E-2</v>
      </c>
      <c r="S34" s="98">
        <v>1.8282446218523599E-4</v>
      </c>
    </row>
    <row r="35" spans="2:19" s="148" customFormat="1">
      <c r="B35" s="110" t="s">
        <v>1758</v>
      </c>
      <c r="C35" s="87" t="s">
        <v>1759</v>
      </c>
      <c r="D35" s="100" t="s">
        <v>1710</v>
      </c>
      <c r="E35" s="87" t="s">
        <v>1760</v>
      </c>
      <c r="F35" s="100" t="s">
        <v>742</v>
      </c>
      <c r="G35" s="87" t="s">
        <v>693</v>
      </c>
      <c r="H35" s="87" t="s">
        <v>185</v>
      </c>
      <c r="I35" s="122">
        <v>39104</v>
      </c>
      <c r="J35" s="99">
        <v>3.36</v>
      </c>
      <c r="K35" s="100" t="s">
        <v>278</v>
      </c>
      <c r="L35" s="101">
        <v>5.5999999999999994E-2</v>
      </c>
      <c r="M35" s="98">
        <v>0.12560000000000002</v>
      </c>
      <c r="N35" s="97">
        <v>2465951.6697329059</v>
      </c>
      <c r="O35" s="99">
        <v>95.81</v>
      </c>
      <c r="P35" s="97">
        <v>2362.6283354889079</v>
      </c>
      <c r="Q35" s="98">
        <v>1.6905160166224844E-3</v>
      </c>
      <c r="R35" s="98">
        <v>8.025719380475016E-2</v>
      </c>
      <c r="S35" s="98">
        <v>1.1177860900266343E-3</v>
      </c>
    </row>
    <row r="36" spans="2:19" s="148" customFormat="1">
      <c r="B36" s="110" t="s">
        <v>1761</v>
      </c>
      <c r="C36" s="87" t="s">
        <v>1762</v>
      </c>
      <c r="D36" s="100" t="s">
        <v>1710</v>
      </c>
      <c r="E36" s="87" t="s">
        <v>1763</v>
      </c>
      <c r="F36" s="100" t="s">
        <v>611</v>
      </c>
      <c r="G36" s="87" t="s">
        <v>727</v>
      </c>
      <c r="H36" s="87"/>
      <c r="I36" s="122">
        <v>41334</v>
      </c>
      <c r="J36" s="99">
        <v>0</v>
      </c>
      <c r="K36" s="100" t="s">
        <v>278</v>
      </c>
      <c r="L36" s="101">
        <v>0</v>
      </c>
      <c r="M36" s="98">
        <v>0</v>
      </c>
      <c r="N36" s="97">
        <v>8382.3495166697139</v>
      </c>
      <c r="O36" s="99">
        <v>0</v>
      </c>
      <c r="P36" s="99">
        <v>0</v>
      </c>
      <c r="Q36" s="154">
        <v>0</v>
      </c>
      <c r="R36" s="98">
        <v>0</v>
      </c>
      <c r="S36" s="98">
        <v>0</v>
      </c>
    </row>
    <row r="37" spans="2:19" s="148" customFormat="1">
      <c r="B37" s="110" t="s">
        <v>1764</v>
      </c>
      <c r="C37" s="87" t="s">
        <v>1765</v>
      </c>
      <c r="D37" s="100" t="s">
        <v>1710</v>
      </c>
      <c r="E37" s="87" t="s">
        <v>1766</v>
      </c>
      <c r="F37" s="100" t="s">
        <v>509</v>
      </c>
      <c r="G37" s="87" t="s">
        <v>727</v>
      </c>
      <c r="H37" s="87"/>
      <c r="I37" s="122">
        <v>41213</v>
      </c>
      <c r="J37" s="99">
        <v>0</v>
      </c>
      <c r="K37" s="100" t="s">
        <v>278</v>
      </c>
      <c r="L37" s="101">
        <v>0</v>
      </c>
      <c r="M37" s="98">
        <v>0</v>
      </c>
      <c r="N37" s="97">
        <v>1192.4795599244951</v>
      </c>
      <c r="O37" s="99">
        <v>0</v>
      </c>
      <c r="P37" s="99">
        <v>0</v>
      </c>
      <c r="Q37" s="154">
        <v>0</v>
      </c>
      <c r="R37" s="98">
        <v>0</v>
      </c>
      <c r="S37" s="98">
        <v>0</v>
      </c>
    </row>
    <row r="38" spans="2:19" s="148" customFormat="1">
      <c r="B38" s="111"/>
      <c r="C38" s="87"/>
      <c r="D38" s="87"/>
      <c r="E38" s="87"/>
      <c r="F38" s="87"/>
      <c r="G38" s="87"/>
      <c r="H38" s="87"/>
      <c r="I38" s="87"/>
      <c r="J38" s="99"/>
      <c r="K38" s="87"/>
      <c r="L38" s="87"/>
      <c r="M38" s="98"/>
      <c r="N38" s="97"/>
      <c r="O38" s="99"/>
      <c r="P38" s="87"/>
      <c r="Q38" s="87"/>
      <c r="R38" s="98"/>
      <c r="S38" s="87"/>
    </row>
    <row r="39" spans="2:19" s="148" customFormat="1">
      <c r="B39" s="109" t="s">
        <v>74</v>
      </c>
      <c r="C39" s="85"/>
      <c r="D39" s="85"/>
      <c r="E39" s="85"/>
      <c r="F39" s="85"/>
      <c r="G39" s="85"/>
      <c r="H39" s="85"/>
      <c r="I39" s="85"/>
      <c r="J39" s="96">
        <v>2.8000000000000003</v>
      </c>
      <c r="K39" s="85"/>
      <c r="L39" s="85"/>
      <c r="M39" s="95">
        <v>3.9100000000000003E-2</v>
      </c>
      <c r="N39" s="94"/>
      <c r="O39" s="96"/>
      <c r="P39" s="94">
        <v>374.60428305203664</v>
      </c>
      <c r="Q39" s="85"/>
      <c r="R39" s="95">
        <v>1.2725102841355446E-2</v>
      </c>
      <c r="S39" s="95">
        <v>1.7722950773521376E-4</v>
      </c>
    </row>
    <row r="40" spans="2:19" s="148" customFormat="1">
      <c r="B40" s="110" t="s">
        <v>1769</v>
      </c>
      <c r="C40" s="87" t="s">
        <v>1770</v>
      </c>
      <c r="D40" s="100" t="s">
        <v>1710</v>
      </c>
      <c r="E40" s="87" t="s">
        <v>1771</v>
      </c>
      <c r="F40" s="100" t="s">
        <v>400</v>
      </c>
      <c r="G40" s="87" t="s">
        <v>634</v>
      </c>
      <c r="H40" s="87" t="s">
        <v>183</v>
      </c>
      <c r="I40" s="122">
        <v>41903</v>
      </c>
      <c r="J40" s="99">
        <v>2.8000000000000003</v>
      </c>
      <c r="K40" s="100" t="s">
        <v>278</v>
      </c>
      <c r="L40" s="101">
        <v>5.1500000000000004E-2</v>
      </c>
      <c r="M40" s="98">
        <v>3.9100000000000003E-2</v>
      </c>
      <c r="N40" s="97">
        <v>354336.23838690831</v>
      </c>
      <c r="O40" s="99">
        <v>105.72</v>
      </c>
      <c r="P40" s="97">
        <v>374.60428305203664</v>
      </c>
      <c r="Q40" s="98">
        <v>2.2446674069166966E-3</v>
      </c>
      <c r="R40" s="98">
        <v>1.2725102841355446E-2</v>
      </c>
      <c r="S40" s="98">
        <v>1.7722950773521376E-4</v>
      </c>
    </row>
    <row r="41" spans="2:19" s="148" customFormat="1">
      <c r="B41" s="111"/>
      <c r="C41" s="87"/>
      <c r="D41" s="87"/>
      <c r="E41" s="87"/>
      <c r="F41" s="87"/>
      <c r="G41" s="87"/>
      <c r="H41" s="87"/>
      <c r="I41" s="87"/>
      <c r="J41" s="99"/>
      <c r="K41" s="87"/>
      <c r="L41" s="87"/>
      <c r="M41" s="98"/>
      <c r="N41" s="97"/>
      <c r="O41" s="99"/>
      <c r="P41" s="87"/>
      <c r="Q41" s="87"/>
      <c r="R41" s="98"/>
      <c r="S41" s="87"/>
    </row>
    <row r="42" spans="2:19" s="148" customFormat="1">
      <c r="B42" s="109" t="s">
        <v>60</v>
      </c>
      <c r="C42" s="85"/>
      <c r="D42" s="85"/>
      <c r="E42" s="85"/>
      <c r="F42" s="85"/>
      <c r="G42" s="85"/>
      <c r="H42" s="85"/>
      <c r="I42" s="85"/>
      <c r="J42" s="96">
        <v>5.130734376160774</v>
      </c>
      <c r="K42" s="85"/>
      <c r="L42" s="85"/>
      <c r="M42" s="95">
        <v>9.7087301119683056E-2</v>
      </c>
      <c r="N42" s="94"/>
      <c r="O42" s="96"/>
      <c r="P42" s="94">
        <v>627.00206116857373</v>
      </c>
      <c r="Q42" s="85"/>
      <c r="R42" s="95">
        <v>2.1298917473945741E-2</v>
      </c>
      <c r="S42" s="95">
        <v>2.9664174083784961E-4</v>
      </c>
    </row>
    <row r="43" spans="2:19" s="148" customFormat="1">
      <c r="B43" s="110" t="s">
        <v>1772</v>
      </c>
      <c r="C43" s="87" t="s">
        <v>1773</v>
      </c>
      <c r="D43" s="100" t="s">
        <v>1710</v>
      </c>
      <c r="E43" s="87" t="s">
        <v>1774</v>
      </c>
      <c r="F43" s="100" t="s">
        <v>611</v>
      </c>
      <c r="G43" s="87" t="s">
        <v>412</v>
      </c>
      <c r="H43" s="87" t="s">
        <v>183</v>
      </c>
      <c r="I43" s="122">
        <v>39855</v>
      </c>
      <c r="J43" s="99">
        <v>5.4499999999999993</v>
      </c>
      <c r="K43" s="100" t="s">
        <v>902</v>
      </c>
      <c r="L43" s="101">
        <v>7.9699999999999993E-2</v>
      </c>
      <c r="M43" s="98">
        <v>3.4599999999999999E-2</v>
      </c>
      <c r="N43" s="97">
        <v>9696.6046122618754</v>
      </c>
      <c r="O43" s="99">
        <v>126.79</v>
      </c>
      <c r="P43" s="97">
        <v>49.480226461427044</v>
      </c>
      <c r="Q43" s="98">
        <v>9.6781263591668438E-5</v>
      </c>
      <c r="R43" s="98">
        <v>1.6808162608427841E-3</v>
      </c>
      <c r="S43" s="98">
        <v>2.3409652732580886E-5</v>
      </c>
    </row>
    <row r="44" spans="2:19" s="148" customFormat="1">
      <c r="B44" s="110" t="s">
        <v>1775</v>
      </c>
      <c r="C44" s="87" t="s">
        <v>1776</v>
      </c>
      <c r="D44" s="100" t="s">
        <v>1710</v>
      </c>
      <c r="E44" s="87" t="s">
        <v>1777</v>
      </c>
      <c r="F44" s="100" t="s">
        <v>611</v>
      </c>
      <c r="G44" s="87" t="s">
        <v>727</v>
      </c>
      <c r="H44" s="87"/>
      <c r="I44" s="122">
        <v>41840</v>
      </c>
      <c r="J44" s="99">
        <v>6.29</v>
      </c>
      <c r="K44" s="100" t="s">
        <v>902</v>
      </c>
      <c r="L44" s="101">
        <v>0.03</v>
      </c>
      <c r="M44" s="98">
        <v>0.14589999999999997</v>
      </c>
      <c r="N44" s="97">
        <v>183964.63283414851</v>
      </c>
      <c r="O44" s="99">
        <v>50.05</v>
      </c>
      <c r="P44" s="97">
        <v>359.27389032451345</v>
      </c>
      <c r="Q44" s="98">
        <v>5.1722581129025498E-4</v>
      </c>
      <c r="R44" s="98">
        <v>1.2204337775706151E-2</v>
      </c>
      <c r="S44" s="98">
        <v>1.6997652617731465E-4</v>
      </c>
    </row>
    <row r="45" spans="2:19" s="148" customFormat="1">
      <c r="B45" s="110" t="s">
        <v>1778</v>
      </c>
      <c r="C45" s="87" t="s">
        <v>1779</v>
      </c>
      <c r="D45" s="100" t="s">
        <v>1710</v>
      </c>
      <c r="E45" s="87" t="s">
        <v>1777</v>
      </c>
      <c r="F45" s="100" t="s">
        <v>611</v>
      </c>
      <c r="G45" s="87" t="s">
        <v>727</v>
      </c>
      <c r="H45" s="87"/>
      <c r="I45" s="122">
        <v>41840</v>
      </c>
      <c r="J45" s="99">
        <v>3.15</v>
      </c>
      <c r="K45" s="100" t="s">
        <v>902</v>
      </c>
      <c r="L45" s="101">
        <v>3.4122E-2</v>
      </c>
      <c r="M45" s="98">
        <v>3.0899999999999997E-2</v>
      </c>
      <c r="N45" s="97">
        <v>55219.992381642129</v>
      </c>
      <c r="O45" s="99">
        <v>101.29</v>
      </c>
      <c r="P45" s="97">
        <v>218.24794438263336</v>
      </c>
      <c r="Q45" s="98">
        <v>1.3769782564989699E-3</v>
      </c>
      <c r="R45" s="98">
        <v>7.4137634373968057E-3</v>
      </c>
      <c r="S45" s="98">
        <v>1.0325556192795412E-4</v>
      </c>
    </row>
    <row r="46" spans="2:19" s="148" customFormat="1">
      <c r="B46" s="111"/>
      <c r="C46" s="87"/>
      <c r="D46" s="87"/>
      <c r="E46" s="87"/>
      <c r="F46" s="87"/>
      <c r="G46" s="87"/>
      <c r="H46" s="87"/>
      <c r="I46" s="87"/>
      <c r="J46" s="99"/>
      <c r="K46" s="87"/>
      <c r="L46" s="87"/>
      <c r="M46" s="98"/>
      <c r="N46" s="97"/>
      <c r="O46" s="99"/>
      <c r="P46" s="87"/>
      <c r="Q46" s="87"/>
      <c r="R46" s="98"/>
      <c r="S46" s="87"/>
    </row>
    <row r="47" spans="2:19" s="148" customFormat="1">
      <c r="B47" s="108" t="s">
        <v>262</v>
      </c>
      <c r="C47" s="85"/>
      <c r="D47" s="85"/>
      <c r="E47" s="85"/>
      <c r="F47" s="85"/>
      <c r="G47" s="85"/>
      <c r="H47" s="85"/>
      <c r="I47" s="85"/>
      <c r="J47" s="96">
        <v>4.34</v>
      </c>
      <c r="K47" s="85"/>
      <c r="L47" s="85"/>
      <c r="M47" s="95">
        <v>5.4900000000000004E-2</v>
      </c>
      <c r="N47" s="94"/>
      <c r="O47" s="96"/>
      <c r="P47" s="94">
        <v>1425.7426848581465</v>
      </c>
      <c r="Q47" s="85"/>
      <c r="R47" s="95">
        <v>4.8431700092467757E-2</v>
      </c>
      <c r="S47" s="95">
        <v>6.7453493092974265E-4</v>
      </c>
    </row>
    <row r="48" spans="2:19" s="148" customFormat="1">
      <c r="B48" s="109" t="s">
        <v>85</v>
      </c>
      <c r="C48" s="85"/>
      <c r="D48" s="85"/>
      <c r="E48" s="85"/>
      <c r="F48" s="85"/>
      <c r="G48" s="85"/>
      <c r="H48" s="85"/>
      <c r="I48" s="85"/>
      <c r="J48" s="96">
        <v>4.34</v>
      </c>
      <c r="K48" s="85"/>
      <c r="L48" s="85"/>
      <c r="M48" s="95">
        <v>5.4900000000000004E-2</v>
      </c>
      <c r="N48" s="94"/>
      <c r="O48" s="96"/>
      <c r="P48" s="94">
        <v>1425.7426848581465</v>
      </c>
      <c r="Q48" s="85"/>
      <c r="R48" s="95">
        <v>4.8431700092467757E-2</v>
      </c>
      <c r="S48" s="95">
        <v>6.7453493092974265E-4</v>
      </c>
    </row>
    <row r="49" spans="2:19" s="148" customFormat="1">
      <c r="B49" s="110" t="s">
        <v>1780</v>
      </c>
      <c r="C49" s="87" t="s">
        <v>1781</v>
      </c>
      <c r="D49" s="100" t="s">
        <v>1710</v>
      </c>
      <c r="E49" s="87"/>
      <c r="F49" s="100" t="s">
        <v>906</v>
      </c>
      <c r="G49" s="87" t="s">
        <v>709</v>
      </c>
      <c r="H49" s="87" t="s">
        <v>907</v>
      </c>
      <c r="I49" s="122">
        <v>42135</v>
      </c>
      <c r="J49" s="99">
        <v>4.34</v>
      </c>
      <c r="K49" s="100" t="s">
        <v>902</v>
      </c>
      <c r="L49" s="101">
        <v>0.06</v>
      </c>
      <c r="M49" s="98">
        <v>5.4900000000000004E-2</v>
      </c>
      <c r="N49" s="97">
        <v>336112.28876031819</v>
      </c>
      <c r="O49" s="99">
        <v>108.71</v>
      </c>
      <c r="P49" s="97">
        <v>1425.7426848581465</v>
      </c>
      <c r="Q49" s="98">
        <v>4.0740883486099175E-4</v>
      </c>
      <c r="R49" s="98">
        <v>4.8431700092467757E-2</v>
      </c>
      <c r="S49" s="98">
        <v>6.7453493092974265E-4</v>
      </c>
    </row>
    <row r="50" spans="2:19" s="148" customFormat="1">
      <c r="B50" s="151"/>
    </row>
    <row r="51" spans="2:19" s="148" customFormat="1">
      <c r="B51" s="151"/>
    </row>
    <row r="52" spans="2:19" s="148" customFormat="1">
      <c r="B52" s="173" t="s">
        <v>2448</v>
      </c>
    </row>
    <row r="53" spans="2:19" s="148" customFormat="1">
      <c r="B53" s="173" t="s">
        <v>135</v>
      </c>
    </row>
    <row r="54" spans="2:19" s="148" customFormat="1">
      <c r="B54" s="152"/>
    </row>
    <row r="55" spans="2:19" s="148" customFormat="1">
      <c r="B55" s="151"/>
    </row>
    <row r="56" spans="2:19" s="148" customFormat="1">
      <c r="B56" s="151"/>
    </row>
    <row r="57" spans="2:19" s="148" customFormat="1">
      <c r="B57" s="151"/>
    </row>
    <row r="58" spans="2:19" s="148" customFormat="1">
      <c r="B58" s="151"/>
    </row>
    <row r="59" spans="2:19" s="148" customFormat="1">
      <c r="B59" s="151"/>
    </row>
    <row r="60" spans="2:19" s="148" customFormat="1">
      <c r="B60" s="151"/>
    </row>
    <row r="61" spans="2:19" s="148" customFormat="1">
      <c r="B61" s="15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6" type="noConversion"/>
  <conditionalFormatting sqref="B12:B49">
    <cfRule type="cellIs" dxfId="40" priority="1" operator="equal">
      <formula>"NR3"</formula>
    </cfRule>
  </conditionalFormatting>
  <dataValidations count="1">
    <dataValidation allowBlank="1" showInputMessage="1" showErrorMessage="1" sqref="R1 D1:Q2 B54:B1048576 S1:XFD2 D3:XFD1048576 B1:B51 A1:A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O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7109375" style="2" bestFit="1" customWidth="1"/>
    <col min="3" max="3" width="22" style="2" customWidth="1"/>
    <col min="4" max="4" width="7.42578125" style="2" customWidth="1"/>
    <col min="5" max="5" width="12.42578125" style="2" bestFit="1" customWidth="1"/>
    <col min="6" max="6" width="35.7109375" style="1" bestFit="1" customWidth="1"/>
    <col min="7" max="7" width="12.28515625" style="1" bestFit="1" customWidth="1"/>
    <col min="8" max="8" width="14.28515625" style="1" bestFit="1" customWidth="1"/>
    <col min="9" max="9" width="15.42578125" style="1" bestFit="1" customWidth="1"/>
    <col min="10" max="10" width="13.140625" style="1" bestFit="1" customWidth="1"/>
    <col min="11" max="11" width="11.7109375" style="1" customWidth="1"/>
    <col min="12" max="12" width="11.5703125" style="1" customWidth="1"/>
    <col min="13" max="13" width="10.42578125" style="1" bestFit="1" customWidth="1"/>
    <col min="14" max="14" width="6.710937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93">
      <c r="B1" s="57" t="s">
        <v>202</v>
      </c>
      <c r="C1" s="81" t="s" vm="1">
        <v>273</v>
      </c>
      <c r="O1"/>
    </row>
    <row r="2" spans="2:93">
      <c r="B2" s="57" t="s">
        <v>201</v>
      </c>
      <c r="C2" s="81" t="s">
        <v>274</v>
      </c>
      <c r="O2" s="163"/>
    </row>
    <row r="3" spans="2:93">
      <c r="B3" s="57" t="s">
        <v>203</v>
      </c>
      <c r="C3" s="81" t="s">
        <v>2385</v>
      </c>
    </row>
    <row r="4" spans="2:93">
      <c r="B4" s="57" t="s">
        <v>204</v>
      </c>
      <c r="C4" s="81">
        <v>17011</v>
      </c>
    </row>
    <row r="6" spans="2:93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1"/>
    </row>
    <row r="7" spans="2:93" ht="26.25" customHeight="1">
      <c r="B7" s="189" t="s">
        <v>112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</row>
    <row r="8" spans="2:93" s="3" customFormat="1" ht="63">
      <c r="B8" s="23" t="s">
        <v>139</v>
      </c>
      <c r="C8" s="31" t="s">
        <v>58</v>
      </c>
      <c r="D8" s="73" t="s">
        <v>141</v>
      </c>
      <c r="E8" s="73" t="s">
        <v>140</v>
      </c>
      <c r="F8" s="73" t="s">
        <v>79</v>
      </c>
      <c r="G8" s="31" t="s">
        <v>124</v>
      </c>
      <c r="H8" s="31" t="s">
        <v>0</v>
      </c>
      <c r="I8" s="31" t="s">
        <v>128</v>
      </c>
      <c r="J8" s="31" t="s">
        <v>133</v>
      </c>
      <c r="K8" s="31" t="s">
        <v>72</v>
      </c>
      <c r="L8" s="73" t="s">
        <v>205</v>
      </c>
      <c r="M8" s="32" t="s">
        <v>207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CO8" s="1"/>
    </row>
    <row r="9" spans="2:93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76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CO9" s="1"/>
    </row>
    <row r="10" spans="2:9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CO10" s="1"/>
    </row>
    <row r="11" spans="2:93" s="149" customFormat="1" ht="18" customHeight="1">
      <c r="B11" s="82" t="s">
        <v>36</v>
      </c>
      <c r="C11" s="83"/>
      <c r="D11" s="83"/>
      <c r="E11" s="83"/>
      <c r="F11" s="83"/>
      <c r="G11" s="83"/>
      <c r="H11" s="91"/>
      <c r="I11" s="93"/>
      <c r="J11" s="91">
        <v>29488.74999651538</v>
      </c>
      <c r="K11" s="83"/>
      <c r="L11" s="92">
        <v>1</v>
      </c>
      <c r="M11" s="92">
        <v>1.3951459932675729E-2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J11" s="148"/>
      <c r="BK11" s="148"/>
      <c r="BL11" s="148"/>
      <c r="BM11" s="148"/>
      <c r="BN11" s="148"/>
      <c r="BO11" s="148"/>
      <c r="BP11" s="148"/>
      <c r="BQ11" s="148"/>
      <c r="BR11" s="148"/>
      <c r="BS11" s="148"/>
      <c r="BT11" s="148"/>
      <c r="CO11" s="148"/>
    </row>
    <row r="12" spans="2:93" s="148" customFormat="1" ht="17.25" customHeight="1">
      <c r="B12" s="84" t="s">
        <v>263</v>
      </c>
      <c r="C12" s="85"/>
      <c r="D12" s="85"/>
      <c r="E12" s="85"/>
      <c r="F12" s="85"/>
      <c r="G12" s="85"/>
      <c r="H12" s="94"/>
      <c r="I12" s="96"/>
      <c r="J12" s="94">
        <v>10738.167532943566</v>
      </c>
      <c r="K12" s="85"/>
      <c r="L12" s="95">
        <v>0.36414454780933309</v>
      </c>
      <c r="M12" s="95">
        <v>5.0803480684642327E-3</v>
      </c>
    </row>
    <row r="13" spans="2:93" s="148" customFormat="1">
      <c r="B13" s="86" t="s">
        <v>1782</v>
      </c>
      <c r="C13" s="87" t="s">
        <v>1783</v>
      </c>
      <c r="D13" s="100" t="s">
        <v>32</v>
      </c>
      <c r="E13" s="87" t="s">
        <v>1784</v>
      </c>
      <c r="F13" s="100" t="s">
        <v>400</v>
      </c>
      <c r="G13" s="100" t="s">
        <v>902</v>
      </c>
      <c r="H13" s="97">
        <v>76496.252041640444</v>
      </c>
      <c r="I13" s="99">
        <v>760.25</v>
      </c>
      <c r="J13" s="97">
        <v>2269.2474271710939</v>
      </c>
      <c r="K13" s="98">
        <v>1.4866245728857377E-3</v>
      </c>
      <c r="L13" s="98">
        <v>7.695298808661763E-2</v>
      </c>
      <c r="M13" s="98">
        <v>1.0736065299901188E-3</v>
      </c>
    </row>
    <row r="14" spans="2:93" s="148" customFormat="1">
      <c r="B14" s="86" t="s">
        <v>1785</v>
      </c>
      <c r="C14" s="87" t="s">
        <v>1786</v>
      </c>
      <c r="D14" s="100" t="s">
        <v>32</v>
      </c>
      <c r="E14" s="87" t="s">
        <v>1787</v>
      </c>
      <c r="F14" s="100" t="s">
        <v>2342</v>
      </c>
      <c r="G14" s="100" t="s">
        <v>278</v>
      </c>
      <c r="H14" s="97">
        <v>53.154537887722377</v>
      </c>
      <c r="I14" s="99">
        <v>12333697.8574</v>
      </c>
      <c r="J14" s="97">
        <v>6555.9201006400353</v>
      </c>
      <c r="K14" s="98">
        <v>4.1564098165566893E-3</v>
      </c>
      <c r="L14" s="98">
        <v>0.22231936251671344</v>
      </c>
      <c r="M14" s="98">
        <v>3.1016796784099385E-3</v>
      </c>
    </row>
    <row r="15" spans="2:93" s="148" customFormat="1">
      <c r="B15" s="86" t="s">
        <v>1788</v>
      </c>
      <c r="C15" s="87" t="s">
        <v>1789</v>
      </c>
      <c r="D15" s="100" t="s">
        <v>32</v>
      </c>
      <c r="E15" s="87" t="s">
        <v>1790</v>
      </c>
      <c r="F15" s="100" t="s">
        <v>400</v>
      </c>
      <c r="G15" s="100" t="s">
        <v>278</v>
      </c>
      <c r="H15" s="97">
        <v>772631.93815780815</v>
      </c>
      <c r="I15" s="99">
        <v>108.05159999999999</v>
      </c>
      <c r="J15" s="97">
        <v>834.84117129564413</v>
      </c>
      <c r="K15" s="98">
        <v>7.9061394831682081E-3</v>
      </c>
      <c r="L15" s="98">
        <v>2.8310497101243542E-2</v>
      </c>
      <c r="M15" s="98">
        <v>3.9497276598213167E-4</v>
      </c>
    </row>
    <row r="16" spans="2:93" s="148" customFormat="1">
      <c r="B16" s="86" t="s">
        <v>1791</v>
      </c>
      <c r="C16" s="87">
        <v>3549</v>
      </c>
      <c r="D16" s="100" t="s">
        <v>32</v>
      </c>
      <c r="E16" s="87" t="s">
        <v>1792</v>
      </c>
      <c r="F16" s="100" t="s">
        <v>906</v>
      </c>
      <c r="G16" s="100" t="s">
        <v>278</v>
      </c>
      <c r="H16" s="97">
        <v>32.750497129678315</v>
      </c>
      <c r="I16" s="99">
        <v>577943.0429</v>
      </c>
      <c r="J16" s="97">
        <v>189.27869595325797</v>
      </c>
      <c r="K16" s="98">
        <v>3.2750497129678318E-3</v>
      </c>
      <c r="L16" s="98">
        <v>6.418674781929536E-3</v>
      </c>
      <c r="M16" s="98">
        <v>8.9549884040966048E-5</v>
      </c>
    </row>
    <row r="17" spans="2:13" s="148" customFormat="1">
      <c r="B17" s="86" t="s">
        <v>1793</v>
      </c>
      <c r="C17" s="87" t="s">
        <v>1794</v>
      </c>
      <c r="D17" s="100" t="s">
        <v>32</v>
      </c>
      <c r="E17" s="87" t="s">
        <v>1777</v>
      </c>
      <c r="F17" s="100" t="s">
        <v>611</v>
      </c>
      <c r="G17" s="100" t="s">
        <v>902</v>
      </c>
      <c r="H17" s="97">
        <v>2820.9189146413464</v>
      </c>
      <c r="I17" s="99">
        <v>5645.23</v>
      </c>
      <c r="J17" s="97">
        <v>621.38310344460729</v>
      </c>
      <c r="K17" s="98">
        <v>2.8769842722338104E-4</v>
      </c>
      <c r="L17" s="98">
        <v>2.1071869900149542E-2</v>
      </c>
      <c r="M17" s="98">
        <v>2.9398334861849203E-4</v>
      </c>
    </row>
    <row r="18" spans="2:13" s="148" customFormat="1">
      <c r="B18" s="86" t="s">
        <v>2386</v>
      </c>
      <c r="C18" s="87">
        <v>2007</v>
      </c>
      <c r="D18" s="100" t="s">
        <v>32</v>
      </c>
      <c r="E18" s="87" t="s">
        <v>1795</v>
      </c>
      <c r="F18" s="100" t="s">
        <v>400</v>
      </c>
      <c r="G18" s="100" t="s">
        <v>278</v>
      </c>
      <c r="H18" s="97">
        <v>52124.87948690998</v>
      </c>
      <c r="I18" s="99">
        <v>513.18489999999997</v>
      </c>
      <c r="J18" s="97">
        <v>267.49701058933636</v>
      </c>
      <c r="K18" s="98">
        <v>3.8159345917583845E-3</v>
      </c>
      <c r="L18" s="98">
        <v>9.0711546139102487E-3</v>
      </c>
      <c r="M18" s="98">
        <v>1.2655585013907544E-4</v>
      </c>
    </row>
    <row r="19" spans="2:13" s="148" customFormat="1">
      <c r="B19" s="86"/>
      <c r="C19" s="87"/>
      <c r="D19" s="100"/>
      <c r="E19" s="87"/>
      <c r="F19" s="100"/>
      <c r="G19" s="100"/>
      <c r="H19" s="97"/>
      <c r="I19" s="99"/>
      <c r="J19" s="97"/>
      <c r="K19" s="98"/>
      <c r="L19" s="98"/>
      <c r="M19" s="98"/>
    </row>
    <row r="20" spans="2:13" s="148" customFormat="1">
      <c r="B20" s="84" t="s">
        <v>262</v>
      </c>
      <c r="C20" s="85"/>
      <c r="D20" s="85"/>
      <c r="E20" s="85"/>
      <c r="F20" s="85"/>
      <c r="G20" s="85"/>
      <c r="H20" s="94"/>
      <c r="I20" s="96"/>
      <c r="J20" s="94">
        <v>18750.582463571816</v>
      </c>
      <c r="K20" s="85"/>
      <c r="L20" s="95">
        <v>0.63585545219066686</v>
      </c>
      <c r="M20" s="95">
        <v>8.8711118642114985E-3</v>
      </c>
    </row>
    <row r="21" spans="2:13" s="148" customFormat="1">
      <c r="B21" s="86" t="s">
        <v>1796</v>
      </c>
      <c r="C21" s="87">
        <v>7021</v>
      </c>
      <c r="D21" s="100" t="s">
        <v>32</v>
      </c>
      <c r="E21" s="87"/>
      <c r="F21" s="100" t="s">
        <v>805</v>
      </c>
      <c r="G21" s="100" t="s">
        <v>902</v>
      </c>
      <c r="H21" s="97">
        <v>35986.719708175006</v>
      </c>
      <c r="I21" s="99">
        <v>71.209999999999994</v>
      </c>
      <c r="J21" s="97">
        <v>99.988435651388897</v>
      </c>
      <c r="K21" s="98">
        <v>1.817790713897698E-3</v>
      </c>
      <c r="L21" s="98">
        <v>3.3907315726575153E-3</v>
      </c>
      <c r="M21" s="98">
        <v>4.7305655678389894E-5</v>
      </c>
    </row>
    <row r="22" spans="2:13" s="148" customFormat="1">
      <c r="B22" s="86" t="s">
        <v>1796</v>
      </c>
      <c r="C22" s="87">
        <v>5522</v>
      </c>
      <c r="D22" s="100" t="s">
        <v>32</v>
      </c>
      <c r="E22" s="87"/>
      <c r="F22" s="100" t="s">
        <v>805</v>
      </c>
      <c r="G22" s="100" t="s">
        <v>902</v>
      </c>
      <c r="H22" s="97">
        <v>29449.838918161106</v>
      </c>
      <c r="I22" s="99">
        <v>111.66</v>
      </c>
      <c r="J22" s="97">
        <v>128.31399792407171</v>
      </c>
      <c r="K22" s="98">
        <v>2.1974428773380034E-3</v>
      </c>
      <c r="L22" s="98">
        <v>4.3512864376833299E-3</v>
      </c>
      <c r="M22" s="98">
        <v>6.0706798390934288E-5</v>
      </c>
    </row>
    <row r="23" spans="2:13" s="148" customFormat="1">
      <c r="B23" s="86" t="s">
        <v>1796</v>
      </c>
      <c r="C23" s="87">
        <v>7022</v>
      </c>
      <c r="D23" s="100" t="s">
        <v>32</v>
      </c>
      <c r="E23" s="87"/>
      <c r="F23" s="100" t="s">
        <v>805</v>
      </c>
      <c r="G23" s="100" t="s">
        <v>902</v>
      </c>
      <c r="H23" s="97">
        <v>60900.622763488718</v>
      </c>
      <c r="I23" s="99">
        <v>14.38</v>
      </c>
      <c r="J23" s="97">
        <v>34.161345931575312</v>
      </c>
      <c r="K23" s="98">
        <v>1.8454734170754157E-3</v>
      </c>
      <c r="L23" s="98">
        <v>1.1584535097490425E-3</v>
      </c>
      <c r="M23" s="98">
        <v>1.6162117725131342E-5</v>
      </c>
    </row>
    <row r="24" spans="2:13" s="148" customFormat="1">
      <c r="B24" s="86" t="s">
        <v>1796</v>
      </c>
      <c r="C24" s="87">
        <v>7024</v>
      </c>
      <c r="D24" s="100" t="s">
        <v>32</v>
      </c>
      <c r="E24" s="87"/>
      <c r="F24" s="100" t="s">
        <v>805</v>
      </c>
      <c r="G24" s="100" t="s">
        <v>902</v>
      </c>
      <c r="H24" s="97">
        <v>15686.520070209168</v>
      </c>
      <c r="I24" s="99">
        <v>168.21</v>
      </c>
      <c r="J24" s="97">
        <v>102.95999812387637</v>
      </c>
      <c r="K24" s="98">
        <v>1.8454729494363725E-3</v>
      </c>
      <c r="L24" s="98">
        <v>3.4915009329335063E-3</v>
      </c>
      <c r="M24" s="98">
        <v>4.8711535370721742E-5</v>
      </c>
    </row>
    <row r="25" spans="2:13" s="148" customFormat="1">
      <c r="B25" s="86" t="s">
        <v>1797</v>
      </c>
      <c r="C25" s="87">
        <v>5511</v>
      </c>
      <c r="D25" s="100" t="s">
        <v>32</v>
      </c>
      <c r="E25" s="87"/>
      <c r="F25" s="100" t="s">
        <v>1538</v>
      </c>
      <c r="G25" s="100" t="s">
        <v>974</v>
      </c>
      <c r="H25" s="97">
        <v>255.79282800160382</v>
      </c>
      <c r="I25" s="99">
        <v>0</v>
      </c>
      <c r="J25" s="97">
        <v>1.4309754719093941E-6</v>
      </c>
      <c r="K25" s="98">
        <v>2.6560656563117055E-3</v>
      </c>
      <c r="L25" s="98">
        <v>4.8526148856037951E-11</v>
      </c>
      <c r="M25" s="98">
        <v>6.7701062145207172E-13</v>
      </c>
    </row>
    <row r="26" spans="2:13" s="148" customFormat="1">
      <c r="B26" s="86" t="s">
        <v>1798</v>
      </c>
      <c r="C26" s="87" t="s">
        <v>1799</v>
      </c>
      <c r="D26" s="100" t="s">
        <v>32</v>
      </c>
      <c r="E26" s="87"/>
      <c r="F26" s="100" t="s">
        <v>971</v>
      </c>
      <c r="G26" s="100" t="s">
        <v>945</v>
      </c>
      <c r="H26" s="97">
        <v>71548.773595469698</v>
      </c>
      <c r="I26" s="99">
        <v>0</v>
      </c>
      <c r="J26" s="97">
        <v>3.0384379186876136E-4</v>
      </c>
      <c r="K26" s="98">
        <v>1.192479559924495E-5</v>
      </c>
      <c r="L26" s="98">
        <v>1.0303718940432058E-8</v>
      </c>
      <c r="M26" s="98">
        <v>1.437519219549899E-10</v>
      </c>
    </row>
    <row r="27" spans="2:13" s="148" customFormat="1">
      <c r="B27" s="86" t="s">
        <v>1800</v>
      </c>
      <c r="C27" s="87" t="s">
        <v>1801</v>
      </c>
      <c r="D27" s="100" t="s">
        <v>32</v>
      </c>
      <c r="E27" s="87"/>
      <c r="F27" s="100" t="s">
        <v>906</v>
      </c>
      <c r="G27" s="100" t="s">
        <v>902</v>
      </c>
      <c r="H27" s="97">
        <v>11540.554835446081</v>
      </c>
      <c r="I27" s="99">
        <v>0</v>
      </c>
      <c r="J27" s="97">
        <v>4.4598735541176119E-5</v>
      </c>
      <c r="K27" s="98">
        <v>3.9903581936531047E-4</v>
      </c>
      <c r="L27" s="98">
        <v>1.512398306013183E-9</v>
      </c>
      <c r="M27" s="98">
        <v>2.1100164368589572E-11</v>
      </c>
    </row>
    <row r="28" spans="2:13" s="148" customFormat="1">
      <c r="B28" s="86" t="s">
        <v>1802</v>
      </c>
      <c r="C28" s="87">
        <v>2994</v>
      </c>
      <c r="D28" s="100" t="s">
        <v>32</v>
      </c>
      <c r="E28" s="87"/>
      <c r="F28" s="100" t="s">
        <v>400</v>
      </c>
      <c r="G28" s="100" t="s">
        <v>945</v>
      </c>
      <c r="H28" s="97">
        <v>1192.4697815921036</v>
      </c>
      <c r="I28" s="99">
        <v>24665.8</v>
      </c>
      <c r="J28" s="97">
        <v>1249.1207007924891</v>
      </c>
      <c r="K28" s="98">
        <v>2.2069219145739185E-3</v>
      </c>
      <c r="L28" s="98">
        <v>4.235922855123038E-2</v>
      </c>
      <c r="M28" s="98">
        <v>5.9097307991154446E-4</v>
      </c>
    </row>
    <row r="29" spans="2:13" s="148" customFormat="1">
      <c r="B29" s="86" t="s">
        <v>1803</v>
      </c>
      <c r="C29" s="87" t="s">
        <v>1804</v>
      </c>
      <c r="D29" s="100" t="s">
        <v>32</v>
      </c>
      <c r="E29" s="87"/>
      <c r="F29" s="100" t="s">
        <v>916</v>
      </c>
      <c r="G29" s="100" t="s">
        <v>902</v>
      </c>
      <c r="H29" s="97">
        <v>476.41943378103429</v>
      </c>
      <c r="I29" s="99">
        <v>0</v>
      </c>
      <c r="J29" s="97">
        <v>1.9079672958791921E-6</v>
      </c>
      <c r="K29" s="98">
        <v>1.8840405840787201E-5</v>
      </c>
      <c r="L29" s="98">
        <v>6.4701531808050605E-11</v>
      </c>
      <c r="M29" s="98">
        <v>9.0268082860276236E-13</v>
      </c>
    </row>
    <row r="30" spans="2:13" s="148" customFormat="1">
      <c r="B30" s="86" t="s">
        <v>1805</v>
      </c>
      <c r="C30" s="87" t="s">
        <v>1806</v>
      </c>
      <c r="D30" s="100" t="s">
        <v>32</v>
      </c>
      <c r="E30" s="87"/>
      <c r="F30" s="100" t="s">
        <v>1408</v>
      </c>
      <c r="G30" s="100" t="s">
        <v>191</v>
      </c>
      <c r="H30" s="97">
        <v>2896.7236477861866</v>
      </c>
      <c r="I30" s="99">
        <v>0</v>
      </c>
      <c r="J30" s="97">
        <v>1.4309754719093941E-6</v>
      </c>
      <c r="K30" s="98">
        <v>3.1874643412819761E-6</v>
      </c>
      <c r="L30" s="98">
        <v>4.8526148856037951E-11</v>
      </c>
      <c r="M30" s="98">
        <v>6.7701062145207172E-13</v>
      </c>
    </row>
    <row r="31" spans="2:13" s="148" customFormat="1">
      <c r="B31" s="86" t="s">
        <v>1807</v>
      </c>
      <c r="C31" s="87" t="s">
        <v>1808</v>
      </c>
      <c r="D31" s="100" t="s">
        <v>32</v>
      </c>
      <c r="E31" s="87"/>
      <c r="F31" s="100" t="s">
        <v>906</v>
      </c>
      <c r="G31" s="100" t="s">
        <v>1809</v>
      </c>
      <c r="H31" s="97">
        <v>1281.6054822332519</v>
      </c>
      <c r="I31" s="99">
        <v>0</v>
      </c>
      <c r="J31" s="97">
        <v>4.7699182396979802E-7</v>
      </c>
      <c r="K31" s="98">
        <v>1.4401652252526902E-5</v>
      </c>
      <c r="L31" s="98">
        <v>1.6175382952012651E-11</v>
      </c>
      <c r="M31" s="98">
        <v>2.2567020715069059E-13</v>
      </c>
    </row>
    <row r="32" spans="2:13" s="148" customFormat="1">
      <c r="B32" s="86" t="s">
        <v>1810</v>
      </c>
      <c r="C32" s="87">
        <v>31855</v>
      </c>
      <c r="D32" s="100" t="s">
        <v>32</v>
      </c>
      <c r="E32" s="87"/>
      <c r="F32" s="100" t="s">
        <v>400</v>
      </c>
      <c r="G32" s="100" t="s">
        <v>945</v>
      </c>
      <c r="H32" s="97">
        <v>143.30336916298239</v>
      </c>
      <c r="I32" s="99">
        <v>161212.72</v>
      </c>
      <c r="J32" s="97">
        <v>981.10956862011733</v>
      </c>
      <c r="K32" s="98">
        <v>5.7321347665192949E-3</v>
      </c>
      <c r="L32" s="98">
        <v>3.3270639438296057E-2</v>
      </c>
      <c r="M32" s="98">
        <v>4.6417399305788843E-4</v>
      </c>
    </row>
    <row r="33" spans="2:13" s="148" customFormat="1">
      <c r="B33" s="86" t="s">
        <v>1811</v>
      </c>
      <c r="C33" s="87" t="s">
        <v>1812</v>
      </c>
      <c r="D33" s="100" t="s">
        <v>32</v>
      </c>
      <c r="E33" s="87"/>
      <c r="F33" s="100" t="s">
        <v>805</v>
      </c>
      <c r="G33" s="100" t="s">
        <v>902</v>
      </c>
      <c r="H33" s="97">
        <v>364.91973297715015</v>
      </c>
      <c r="I33" s="99">
        <v>70324.42</v>
      </c>
      <c r="J33" s="97">
        <v>1001.3612085824358</v>
      </c>
      <c r="K33" s="98">
        <v>4.3054479078666295E-3</v>
      </c>
      <c r="L33" s="98">
        <v>3.3957397607588126E-2</v>
      </c>
      <c r="M33" s="98">
        <v>4.7375527214020449E-4</v>
      </c>
    </row>
    <row r="34" spans="2:13" s="148" customFormat="1">
      <c r="B34" s="86" t="s">
        <v>1813</v>
      </c>
      <c r="C34" s="87" t="s">
        <v>1814</v>
      </c>
      <c r="D34" s="100" t="s">
        <v>32</v>
      </c>
      <c r="E34" s="87"/>
      <c r="F34" s="100" t="s">
        <v>805</v>
      </c>
      <c r="G34" s="100" t="s">
        <v>902</v>
      </c>
      <c r="H34" s="97">
        <v>309.75372056774711</v>
      </c>
      <c r="I34" s="99">
        <v>129744.4</v>
      </c>
      <c r="J34" s="97">
        <v>1568.1669256541084</v>
      </c>
      <c r="K34" s="98">
        <v>5.9421241292949845E-3</v>
      </c>
      <c r="L34" s="98">
        <v>5.3178480805032936E-2</v>
      </c>
      <c r="M34" s="98">
        <v>7.419174442319825E-4</v>
      </c>
    </row>
    <row r="35" spans="2:13" s="148" customFormat="1">
      <c r="B35" s="86" t="s">
        <v>1815</v>
      </c>
      <c r="C35" s="87" t="s">
        <v>1816</v>
      </c>
      <c r="D35" s="100" t="s">
        <v>32</v>
      </c>
      <c r="E35" s="87"/>
      <c r="F35" s="100" t="s">
        <v>805</v>
      </c>
      <c r="G35" s="100" t="s">
        <v>902</v>
      </c>
      <c r="H35" s="97">
        <v>436.06950291186917</v>
      </c>
      <c r="I35" s="99">
        <v>2371.0500000000002</v>
      </c>
      <c r="J35" s="97">
        <v>40.344360081652994</v>
      </c>
      <c r="K35" s="98">
        <v>7.6662125613000441E-3</v>
      </c>
      <c r="L35" s="98">
        <v>1.3681271700706336E-3</v>
      </c>
      <c r="M35" s="98">
        <v>1.9087371396045481E-5</v>
      </c>
    </row>
    <row r="36" spans="2:13" s="148" customFormat="1">
      <c r="B36" s="86" t="s">
        <v>1817</v>
      </c>
      <c r="C36" s="87" t="s">
        <v>1818</v>
      </c>
      <c r="D36" s="100" t="s">
        <v>32</v>
      </c>
      <c r="E36" s="87"/>
      <c r="F36" s="100" t="s">
        <v>805</v>
      </c>
      <c r="G36" s="100" t="s">
        <v>945</v>
      </c>
      <c r="H36" s="97">
        <v>235.41716825708596</v>
      </c>
      <c r="I36" s="99">
        <v>163022.54</v>
      </c>
      <c r="J36" s="97">
        <v>1629.8490842574331</v>
      </c>
      <c r="K36" s="98">
        <v>7.9466864247172524E-3</v>
      </c>
      <c r="L36" s="98">
        <v>5.5270199125091048E-2</v>
      </c>
      <c r="M36" s="98">
        <v>7.7109996856471695E-4</v>
      </c>
    </row>
    <row r="37" spans="2:13" s="148" customFormat="1">
      <c r="B37" s="86" t="s">
        <v>1819</v>
      </c>
      <c r="C37" s="87" t="s">
        <v>1820</v>
      </c>
      <c r="D37" s="100" t="s">
        <v>32</v>
      </c>
      <c r="E37" s="87"/>
      <c r="F37" s="100" t="s">
        <v>805</v>
      </c>
      <c r="G37" s="100" t="s">
        <v>902</v>
      </c>
      <c r="H37" s="97">
        <v>314.23410477029546</v>
      </c>
      <c r="I37" s="99">
        <v>110337.02</v>
      </c>
      <c r="J37" s="97">
        <v>1352.8878010409746</v>
      </c>
      <c r="K37" s="98">
        <v>5.9364757364916941E-3</v>
      </c>
      <c r="L37" s="98">
        <v>4.587809931586935E-2</v>
      </c>
      <c r="M37" s="98">
        <v>6.4006646439266908E-4</v>
      </c>
    </row>
    <row r="38" spans="2:13" s="148" customFormat="1">
      <c r="B38" s="86" t="s">
        <v>1821</v>
      </c>
      <c r="C38" s="87" t="s">
        <v>1822</v>
      </c>
      <c r="D38" s="100" t="s">
        <v>32</v>
      </c>
      <c r="E38" s="87"/>
      <c r="F38" s="100" t="s">
        <v>805</v>
      </c>
      <c r="G38" s="100" t="s">
        <v>945</v>
      </c>
      <c r="H38" s="97">
        <v>139.40849242435698</v>
      </c>
      <c r="I38" s="99">
        <v>0</v>
      </c>
      <c r="J38" s="99">
        <v>0</v>
      </c>
      <c r="K38" s="98">
        <v>8.0401691230380639E-3</v>
      </c>
      <c r="L38" s="98">
        <v>0</v>
      </c>
      <c r="M38" s="98">
        <v>0</v>
      </c>
    </row>
    <row r="39" spans="2:13" s="148" customFormat="1">
      <c r="B39" s="86" t="s">
        <v>1823</v>
      </c>
      <c r="C39" s="87" t="s">
        <v>1824</v>
      </c>
      <c r="D39" s="100" t="s">
        <v>32</v>
      </c>
      <c r="E39" s="87"/>
      <c r="F39" s="100" t="s">
        <v>805</v>
      </c>
      <c r="G39" s="100" t="s">
        <v>945</v>
      </c>
      <c r="H39" s="97">
        <v>53.30645978365677</v>
      </c>
      <c r="I39" s="99">
        <v>0</v>
      </c>
      <c r="J39" s="99">
        <v>0</v>
      </c>
      <c r="K39" s="98">
        <v>8.0401900126179128E-3</v>
      </c>
      <c r="L39" s="98">
        <v>0</v>
      </c>
      <c r="M39" s="98">
        <v>0</v>
      </c>
    </row>
    <row r="40" spans="2:13" s="148" customFormat="1">
      <c r="B40" s="86" t="s">
        <v>1825</v>
      </c>
      <c r="C40" s="87" t="s">
        <v>1826</v>
      </c>
      <c r="D40" s="100" t="s">
        <v>32</v>
      </c>
      <c r="E40" s="87"/>
      <c r="F40" s="100" t="s">
        <v>805</v>
      </c>
      <c r="G40" s="100" t="s">
        <v>945</v>
      </c>
      <c r="H40" s="97">
        <v>87.959438803238626</v>
      </c>
      <c r="I40" s="99">
        <v>0</v>
      </c>
      <c r="J40" s="99">
        <v>0</v>
      </c>
      <c r="K40" s="98">
        <v>8.0401680807347924E-3</v>
      </c>
      <c r="L40" s="98">
        <v>0</v>
      </c>
      <c r="M40" s="98">
        <v>0</v>
      </c>
    </row>
    <row r="41" spans="2:13" s="148" customFormat="1">
      <c r="B41" s="86" t="s">
        <v>1827</v>
      </c>
      <c r="C41" s="87" t="s">
        <v>1828</v>
      </c>
      <c r="D41" s="100" t="s">
        <v>32</v>
      </c>
      <c r="E41" s="87"/>
      <c r="F41" s="100" t="s">
        <v>805</v>
      </c>
      <c r="G41" s="100" t="s">
        <v>945</v>
      </c>
      <c r="H41" s="97">
        <v>81.58849750638602</v>
      </c>
      <c r="I41" s="99">
        <v>0</v>
      </c>
      <c r="J41" s="99">
        <v>0</v>
      </c>
      <c r="K41" s="98">
        <v>7.9466735664153118E-3</v>
      </c>
      <c r="L41" s="98">
        <v>0</v>
      </c>
      <c r="M41" s="98">
        <v>0</v>
      </c>
    </row>
    <row r="42" spans="2:13" s="148" customFormat="1">
      <c r="B42" s="86" t="s">
        <v>1829</v>
      </c>
      <c r="C42" s="87" t="s">
        <v>1830</v>
      </c>
      <c r="D42" s="100" t="s">
        <v>32</v>
      </c>
      <c r="E42" s="87"/>
      <c r="F42" s="100" t="s">
        <v>805</v>
      </c>
      <c r="G42" s="100" t="s">
        <v>902</v>
      </c>
      <c r="H42" s="97">
        <v>172.1229766713256</v>
      </c>
      <c r="I42" s="99">
        <v>9.19</v>
      </c>
      <c r="J42" s="97">
        <v>6.1699607918229336E-2</v>
      </c>
      <c r="K42" s="98">
        <v>6.9574097101045449E-3</v>
      </c>
      <c r="L42" s="98">
        <v>2.0923100479172647E-6</v>
      </c>
      <c r="M42" s="98">
        <v>2.9190779800252557E-8</v>
      </c>
    </row>
    <row r="43" spans="2:13" s="148" customFormat="1">
      <c r="B43" s="86" t="s">
        <v>1831</v>
      </c>
      <c r="C43" s="87" t="s">
        <v>1832</v>
      </c>
      <c r="D43" s="100" t="s">
        <v>32</v>
      </c>
      <c r="E43" s="87"/>
      <c r="F43" s="100" t="s">
        <v>805</v>
      </c>
      <c r="G43" s="100" t="s">
        <v>902</v>
      </c>
      <c r="H43" s="97">
        <v>130.02153182454333</v>
      </c>
      <c r="I43" s="99">
        <v>104266.67</v>
      </c>
      <c r="J43" s="97">
        <v>528.99070845136555</v>
      </c>
      <c r="K43" s="98">
        <v>8.1088610074865654E-3</v>
      </c>
      <c r="L43" s="98">
        <v>1.7938729465096864E-2</v>
      </c>
      <c r="M43" s="98">
        <v>2.5027146537540845E-4</v>
      </c>
    </row>
    <row r="44" spans="2:13" s="148" customFormat="1">
      <c r="B44" s="86" t="s">
        <v>1833</v>
      </c>
      <c r="C44" s="87" t="s">
        <v>1834</v>
      </c>
      <c r="D44" s="100" t="s">
        <v>32</v>
      </c>
      <c r="E44" s="87"/>
      <c r="F44" s="100" t="s">
        <v>805</v>
      </c>
      <c r="G44" s="100" t="s">
        <v>902</v>
      </c>
      <c r="H44" s="97">
        <v>97.304185626630925</v>
      </c>
      <c r="I44" s="99">
        <v>152376.4</v>
      </c>
      <c r="J44" s="97">
        <v>578.54359698530516</v>
      </c>
      <c r="K44" s="98">
        <v>7.8532043106531793E-3</v>
      </c>
      <c r="L44" s="98">
        <v>1.9619129229067705E-2</v>
      </c>
      <c r="M44" s="98">
        <v>2.7371549535332542E-4</v>
      </c>
    </row>
    <row r="45" spans="2:13" s="148" customFormat="1">
      <c r="B45" s="86" t="s">
        <v>1835</v>
      </c>
      <c r="C45" s="87" t="s">
        <v>1836</v>
      </c>
      <c r="D45" s="100" t="s">
        <v>32</v>
      </c>
      <c r="E45" s="87"/>
      <c r="F45" s="100" t="s">
        <v>400</v>
      </c>
      <c r="G45" s="100" t="s">
        <v>902</v>
      </c>
      <c r="H45" s="97">
        <v>18685.987756878447</v>
      </c>
      <c r="I45" s="99">
        <v>375.65</v>
      </c>
      <c r="J45" s="97">
        <v>273.89533598680305</v>
      </c>
      <c r="K45" s="98">
        <v>5.1995017103490344E-3</v>
      </c>
      <c r="L45" s="98">
        <v>9.2881297450440794E-3</v>
      </c>
      <c r="M45" s="98">
        <v>1.2958296998747616E-4</v>
      </c>
    </row>
    <row r="46" spans="2:13" s="148" customFormat="1">
      <c r="B46" s="86" t="s">
        <v>1837</v>
      </c>
      <c r="C46" s="87">
        <v>3610</v>
      </c>
      <c r="D46" s="100" t="s">
        <v>32</v>
      </c>
      <c r="E46" s="87"/>
      <c r="F46" s="100" t="s">
        <v>400</v>
      </c>
      <c r="G46" s="100" t="s">
        <v>902</v>
      </c>
      <c r="H46" s="97">
        <v>37320.126502491381</v>
      </c>
      <c r="I46" s="99">
        <v>388.89</v>
      </c>
      <c r="J46" s="97">
        <v>566.31861015908351</v>
      </c>
      <c r="K46" s="98">
        <v>5.4633436934771748E-3</v>
      </c>
      <c r="L46" s="98">
        <v>1.9204564799321915E-2</v>
      </c>
      <c r="M46" s="98">
        <v>2.6793171632221444E-4</v>
      </c>
    </row>
    <row r="47" spans="2:13" s="148" customFormat="1">
      <c r="B47" s="86" t="s">
        <v>1838</v>
      </c>
      <c r="C47" s="87" t="s">
        <v>1839</v>
      </c>
      <c r="D47" s="100" t="s">
        <v>32</v>
      </c>
      <c r="E47" s="87"/>
      <c r="F47" s="100" t="s">
        <v>805</v>
      </c>
      <c r="G47" s="100" t="s">
        <v>945</v>
      </c>
      <c r="H47" s="97">
        <v>163.60819562164073</v>
      </c>
      <c r="I47" s="99">
        <v>48963.54</v>
      </c>
      <c r="J47" s="97">
        <v>340.20419198024842</v>
      </c>
      <c r="K47" s="98">
        <v>6.544327824865628E-3</v>
      </c>
      <c r="L47" s="98">
        <v>1.1536745098400223E-2</v>
      </c>
      <c r="M47" s="98">
        <v>1.6095443699382385E-4</v>
      </c>
    </row>
    <row r="48" spans="2:13" s="148" customFormat="1">
      <c r="B48" s="86" t="s">
        <v>2387</v>
      </c>
      <c r="C48" s="87">
        <v>3865</v>
      </c>
      <c r="D48" s="100" t="s">
        <v>32</v>
      </c>
      <c r="E48" s="87"/>
      <c r="F48" s="100" t="s">
        <v>400</v>
      </c>
      <c r="G48" s="100" t="s">
        <v>902</v>
      </c>
      <c r="H48" s="97">
        <v>19126.394307949762</v>
      </c>
      <c r="I48" s="99">
        <v>364.17</v>
      </c>
      <c r="J48" s="97">
        <v>271.78209311301521</v>
      </c>
      <c r="K48" s="98">
        <v>4.4224429520146056E-3</v>
      </c>
      <c r="L48" s="98">
        <v>9.216467064393408E-3</v>
      </c>
      <c r="M48" s="98">
        <v>1.2858317096971014E-4</v>
      </c>
    </row>
    <row r="49" spans="2:13" s="148" customFormat="1">
      <c r="B49" s="86" t="s">
        <v>2388</v>
      </c>
      <c r="C49" s="87" t="s">
        <v>1840</v>
      </c>
      <c r="D49" s="100" t="s">
        <v>32</v>
      </c>
      <c r="E49" s="87"/>
      <c r="F49" s="100" t="s">
        <v>805</v>
      </c>
      <c r="G49" s="100" t="s">
        <v>902</v>
      </c>
      <c r="H49" s="97">
        <v>128640.21120150921</v>
      </c>
      <c r="I49" s="99">
        <v>243.9</v>
      </c>
      <c r="J49" s="97">
        <v>1224.2781068223794</v>
      </c>
      <c r="K49" s="98">
        <v>5.8916116165458029E-3</v>
      </c>
      <c r="L49" s="98">
        <v>4.1516785450961789E-2</v>
      </c>
      <c r="M49" s="98">
        <v>5.7921976875258813E-4</v>
      </c>
    </row>
    <row r="50" spans="2:13" s="148" customFormat="1">
      <c r="B50" s="86" t="s">
        <v>2389</v>
      </c>
      <c r="C50" s="87">
        <v>4654</v>
      </c>
      <c r="D50" s="100" t="s">
        <v>32</v>
      </c>
      <c r="E50" s="87"/>
      <c r="F50" s="100" t="s">
        <v>805</v>
      </c>
      <c r="G50" s="100" t="s">
        <v>974</v>
      </c>
      <c r="H50" s="97">
        <v>124754.23036040086</v>
      </c>
      <c r="I50" s="99">
        <v>453.54</v>
      </c>
      <c r="J50" s="97">
        <v>3272.6137922800058</v>
      </c>
      <c r="K50" s="87"/>
      <c r="L50" s="98">
        <v>0.11097838303307951</v>
      </c>
      <c r="M50" s="98">
        <v>1.5483104642791488E-3</v>
      </c>
    </row>
    <row r="51" spans="2:13" s="148" customFormat="1">
      <c r="B51" s="86" t="s">
        <v>2390</v>
      </c>
      <c r="C51" s="87" t="s">
        <v>1841</v>
      </c>
      <c r="D51" s="100" t="s">
        <v>32</v>
      </c>
      <c r="E51" s="87"/>
      <c r="F51" s="100" t="s">
        <v>805</v>
      </c>
      <c r="G51" s="100" t="s">
        <v>902</v>
      </c>
      <c r="H51" s="97">
        <v>133941.49833310954</v>
      </c>
      <c r="I51" s="99">
        <v>333.33</v>
      </c>
      <c r="J51" s="97">
        <v>1742.126498765668</v>
      </c>
      <c r="K51" s="98">
        <v>3.0455927960471607E-3</v>
      </c>
      <c r="L51" s="98">
        <v>5.9077665176432738E-2</v>
      </c>
      <c r="M51" s="98">
        <v>8.2421967862503372E-4</v>
      </c>
    </row>
    <row r="52" spans="2:13" s="148" customFormat="1">
      <c r="B52" s="86" t="s">
        <v>2391</v>
      </c>
      <c r="C52" s="87">
        <v>4637</v>
      </c>
      <c r="D52" s="100" t="s">
        <v>32</v>
      </c>
      <c r="E52" s="87"/>
      <c r="F52" s="100" t="s">
        <v>805</v>
      </c>
      <c r="G52" s="100" t="s">
        <v>974</v>
      </c>
      <c r="H52" s="97">
        <v>304893.50777577166</v>
      </c>
      <c r="I52" s="99">
        <v>100</v>
      </c>
      <c r="J52" s="97">
        <v>1763.5040490704619</v>
      </c>
      <c r="K52" s="98">
        <v>3.4782660135636734E-3</v>
      </c>
      <c r="L52" s="98">
        <v>5.9802604358572375E-2</v>
      </c>
      <c r="M52" s="98">
        <v>8.3433363857828154E-4</v>
      </c>
    </row>
    <row r="53" spans="2:13" s="148" customFormat="1">
      <c r="B53" s="151"/>
    </row>
    <row r="54" spans="2:13" s="148" customFormat="1">
      <c r="B54" s="151"/>
      <c r="K54" s="174"/>
    </row>
    <row r="55" spans="2:13" s="148" customFormat="1">
      <c r="B55" s="173" t="s">
        <v>2448</v>
      </c>
      <c r="K55" s="165"/>
    </row>
    <row r="56" spans="2:13" s="148" customFormat="1">
      <c r="B56" s="173" t="s">
        <v>135</v>
      </c>
    </row>
    <row r="57" spans="2:13" s="148" customFormat="1">
      <c r="B57" s="152"/>
    </row>
    <row r="58" spans="2:13" s="148" customFormat="1">
      <c r="B58" s="151"/>
    </row>
    <row r="59" spans="2:13" s="148" customFormat="1">
      <c r="B59" s="151"/>
    </row>
    <row r="60" spans="2:13" s="148" customFormat="1">
      <c r="B60" s="151"/>
    </row>
    <row r="61" spans="2:13" s="148" customFormat="1">
      <c r="B61" s="151"/>
    </row>
    <row r="62" spans="2:13">
      <c r="C62" s="1"/>
      <c r="D62" s="1"/>
      <c r="E62" s="1"/>
    </row>
    <row r="63" spans="2:13">
      <c r="C63" s="1"/>
      <c r="D63" s="1"/>
      <c r="E63" s="1"/>
    </row>
    <row r="64" spans="2:1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6" type="noConversion"/>
  <dataValidations count="1">
    <dataValidation allowBlank="1" showInputMessage="1" showErrorMessage="1" sqref="AC1:XFD2 C5:C1048576 D3:J1048576 K55:K1048576 K3:K53 A1:A1048576 B1:B54 B57:B1048576 L3:XFD1048576 D1:AA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R6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" style="2" bestFit="1" customWidth="1"/>
    <col min="3" max="3" width="23.5703125" style="2" customWidth="1"/>
    <col min="4" max="4" width="8" style="1" bestFit="1" customWidth="1"/>
    <col min="5" max="5" width="15.42578125" style="1" bestFit="1" customWidth="1"/>
    <col min="6" max="6" width="18" style="1" bestFit="1" customWidth="1"/>
    <col min="7" max="7" width="11.140625" style="1" bestFit="1" customWidth="1"/>
    <col min="8" max="8" width="14.42578125" style="1" customWidth="1"/>
    <col min="9" max="9" width="12.7109375" style="1" customWidth="1"/>
    <col min="10" max="10" width="11.28515625" style="1" bestFit="1" customWidth="1"/>
    <col min="11" max="11" width="11.140625" style="1" customWidth="1"/>
    <col min="12" max="12" width="5.7109375" style="1" customWidth="1"/>
    <col min="13" max="16384" width="9.140625" style="1"/>
  </cols>
  <sheetData>
    <row r="1" spans="2:18">
      <c r="B1" s="57" t="s">
        <v>202</v>
      </c>
      <c r="C1" s="81" t="s" vm="1">
        <v>273</v>
      </c>
    </row>
    <row r="2" spans="2:18">
      <c r="B2" s="57" t="s">
        <v>201</v>
      </c>
      <c r="C2" s="81" t="s">
        <v>274</v>
      </c>
    </row>
    <row r="3" spans="2:18">
      <c r="B3" s="57" t="s">
        <v>203</v>
      </c>
      <c r="C3" s="81" t="s">
        <v>2385</v>
      </c>
    </row>
    <row r="4" spans="2:18">
      <c r="B4" s="57" t="s">
        <v>204</v>
      </c>
      <c r="C4" s="81">
        <v>17011</v>
      </c>
    </row>
    <row r="6" spans="2:18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18" ht="26.25" customHeight="1">
      <c r="B7" s="189" t="s">
        <v>119</v>
      </c>
      <c r="C7" s="190"/>
      <c r="D7" s="190"/>
      <c r="E7" s="190"/>
      <c r="F7" s="190"/>
      <c r="G7" s="190"/>
      <c r="H7" s="190"/>
      <c r="I7" s="190"/>
      <c r="J7" s="190"/>
      <c r="K7" s="191"/>
    </row>
    <row r="8" spans="2:18" s="3" customFormat="1" ht="63">
      <c r="B8" s="23" t="s">
        <v>139</v>
      </c>
      <c r="C8" s="31" t="s">
        <v>58</v>
      </c>
      <c r="D8" s="31" t="s">
        <v>124</v>
      </c>
      <c r="E8" s="31" t="s">
        <v>125</v>
      </c>
      <c r="F8" s="31" t="s">
        <v>0</v>
      </c>
      <c r="G8" s="31" t="s">
        <v>128</v>
      </c>
      <c r="H8" s="31" t="s">
        <v>133</v>
      </c>
      <c r="I8" s="31" t="s">
        <v>72</v>
      </c>
      <c r="J8" s="73" t="s">
        <v>205</v>
      </c>
      <c r="K8" s="32" t="s">
        <v>207</v>
      </c>
      <c r="R8" s="1"/>
    </row>
    <row r="9" spans="2:18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76</v>
      </c>
      <c r="H9" s="33" t="s">
        <v>23</v>
      </c>
      <c r="I9" s="33" t="s">
        <v>20</v>
      </c>
      <c r="J9" s="33" t="s">
        <v>20</v>
      </c>
      <c r="K9" s="34" t="s">
        <v>20</v>
      </c>
      <c r="R9" s="1"/>
    </row>
    <row r="10" spans="2:18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R10" s="1"/>
    </row>
    <row r="11" spans="2:18" s="149" customFormat="1" ht="18" customHeight="1">
      <c r="B11" s="82" t="s">
        <v>1842</v>
      </c>
      <c r="C11" s="83"/>
      <c r="D11" s="83"/>
      <c r="E11" s="83"/>
      <c r="F11" s="91"/>
      <c r="G11" s="93"/>
      <c r="H11" s="91">
        <v>53104.892666450127</v>
      </c>
      <c r="I11" s="83"/>
      <c r="J11" s="92">
        <v>1</v>
      </c>
      <c r="K11" s="92">
        <v>2.5124523160614594E-2</v>
      </c>
      <c r="R11" s="148"/>
    </row>
    <row r="12" spans="2:18" s="148" customFormat="1" ht="21" customHeight="1">
      <c r="B12" s="84" t="s">
        <v>42</v>
      </c>
      <c r="C12" s="85"/>
      <c r="D12" s="85"/>
      <c r="E12" s="85"/>
      <c r="F12" s="94"/>
      <c r="G12" s="96"/>
      <c r="H12" s="94">
        <v>10465.07527899428</v>
      </c>
      <c r="I12" s="85"/>
      <c r="J12" s="95">
        <v>0.19706423934843503</v>
      </c>
      <c r="K12" s="95">
        <v>4.9511450456386531E-3</v>
      </c>
    </row>
    <row r="13" spans="2:18" s="148" customFormat="1">
      <c r="B13" s="104" t="s">
        <v>256</v>
      </c>
      <c r="C13" s="85"/>
      <c r="D13" s="85"/>
      <c r="E13" s="85"/>
      <c r="F13" s="94"/>
      <c r="G13" s="96"/>
      <c r="H13" s="94">
        <v>5042.3194362400563</v>
      </c>
      <c r="I13" s="85"/>
      <c r="J13" s="95">
        <v>9.4950186000952466E-2</v>
      </c>
      <c r="K13" s="95">
        <v>2.3855781472855941E-3</v>
      </c>
    </row>
    <row r="14" spans="2:18" s="148" customFormat="1">
      <c r="B14" s="90" t="s">
        <v>1843</v>
      </c>
      <c r="C14" s="87">
        <v>5271</v>
      </c>
      <c r="D14" s="100" t="s">
        <v>902</v>
      </c>
      <c r="E14" s="122">
        <v>42368</v>
      </c>
      <c r="F14" s="97">
        <v>26694.060391960196</v>
      </c>
      <c r="G14" s="99">
        <v>100</v>
      </c>
      <c r="H14" s="97">
        <v>104.16022355403032</v>
      </c>
      <c r="I14" s="98">
        <v>2.8500261482195433E-3</v>
      </c>
      <c r="J14" s="98">
        <v>1.961405405868285E-3</v>
      </c>
      <c r="K14" s="98">
        <v>4.9279375547092393E-5</v>
      </c>
    </row>
    <row r="15" spans="2:18" s="148" customFormat="1">
      <c r="B15" s="90" t="s">
        <v>1844</v>
      </c>
      <c r="C15" s="87">
        <v>5224</v>
      </c>
      <c r="D15" s="100" t="s">
        <v>902</v>
      </c>
      <c r="E15" s="122">
        <v>40801</v>
      </c>
      <c r="F15" s="97">
        <v>357264.3638374419</v>
      </c>
      <c r="G15" s="99">
        <v>157.47999999999999</v>
      </c>
      <c r="H15" s="97">
        <v>2195.3303827302243</v>
      </c>
      <c r="I15" s="98">
        <v>6.257913299036604E-3</v>
      </c>
      <c r="J15" s="98">
        <v>4.1339512660707435E-2</v>
      </c>
      <c r="K15" s="98">
        <v>1.0386355432924642E-3</v>
      </c>
    </row>
    <row r="16" spans="2:18" s="148" customFormat="1">
      <c r="B16" s="90" t="s">
        <v>1845</v>
      </c>
      <c r="C16" s="87">
        <v>5260</v>
      </c>
      <c r="D16" s="100" t="s">
        <v>278</v>
      </c>
      <c r="E16" s="122">
        <v>42295</v>
      </c>
      <c r="F16" s="97">
        <v>25363.777894090828</v>
      </c>
      <c r="G16" s="99">
        <v>100</v>
      </c>
      <c r="H16" s="97">
        <v>25.363777894090827</v>
      </c>
      <c r="I16" s="98">
        <v>3.0792471449840792E-3</v>
      </c>
      <c r="J16" s="98">
        <v>4.7761659275727722E-4</v>
      </c>
      <c r="K16" s="98">
        <v>1.1999889146624039E-5</v>
      </c>
    </row>
    <row r="17" spans="2:11" s="148" customFormat="1">
      <c r="B17" s="90" t="s">
        <v>1846</v>
      </c>
      <c r="C17" s="87">
        <v>5226</v>
      </c>
      <c r="D17" s="100" t="s">
        <v>278</v>
      </c>
      <c r="E17" s="122">
        <v>40941</v>
      </c>
      <c r="F17" s="97">
        <v>173300.17818312833</v>
      </c>
      <c r="G17" s="99">
        <v>103.3493</v>
      </c>
      <c r="H17" s="97">
        <v>179.10452116443972</v>
      </c>
      <c r="I17" s="98">
        <v>3.0792471449840792E-3</v>
      </c>
      <c r="J17" s="98">
        <v>3.3726557417108182E-3</v>
      </c>
      <c r="K17" s="98">
        <v>8.4736367295393234E-5</v>
      </c>
    </row>
    <row r="18" spans="2:11" s="148" customFormat="1">
      <c r="B18" s="90" t="s">
        <v>1847</v>
      </c>
      <c r="C18" s="87">
        <v>5041</v>
      </c>
      <c r="D18" s="100" t="s">
        <v>902</v>
      </c>
      <c r="E18" s="122">
        <v>37328</v>
      </c>
      <c r="F18" s="97">
        <v>75710.294964587913</v>
      </c>
      <c r="G18" s="99">
        <v>21.65</v>
      </c>
      <c r="H18" s="97">
        <v>63.955520239046066</v>
      </c>
      <c r="I18" s="98">
        <v>1.3620554653620731E-3</v>
      </c>
      <c r="J18" s="98">
        <v>1.2043244422081472E-3</v>
      </c>
      <c r="K18" s="98">
        <v>3.0258077341152841E-5</v>
      </c>
    </row>
    <row r="19" spans="2:11" s="148" customFormat="1">
      <c r="B19" s="90" t="s">
        <v>1848</v>
      </c>
      <c r="C19" s="87">
        <v>5074</v>
      </c>
      <c r="D19" s="100" t="s">
        <v>902</v>
      </c>
      <c r="E19" s="122">
        <v>38929</v>
      </c>
      <c r="F19" s="97">
        <v>112923.21135374838</v>
      </c>
      <c r="G19" s="99">
        <v>63.7</v>
      </c>
      <c r="H19" s="97">
        <v>280.67238907656719</v>
      </c>
      <c r="I19" s="98">
        <v>1.6812818022077741E-3</v>
      </c>
      <c r="J19" s="98">
        <v>5.2852453885833105E-3</v>
      </c>
      <c r="K19" s="98">
        <v>1.3278927017499286E-4</v>
      </c>
    </row>
    <row r="20" spans="2:11" s="148" customFormat="1">
      <c r="B20" s="90" t="s">
        <v>1849</v>
      </c>
      <c r="C20" s="87">
        <v>5123</v>
      </c>
      <c r="D20" s="100" t="s">
        <v>902</v>
      </c>
      <c r="E20" s="122">
        <v>40668</v>
      </c>
      <c r="F20" s="97">
        <v>43959.566497056585</v>
      </c>
      <c r="G20" s="99">
        <v>126.49999999999999</v>
      </c>
      <c r="H20" s="97">
        <v>216.98145071687117</v>
      </c>
      <c r="I20" s="98">
        <v>3.4377789114940397E-4</v>
      </c>
      <c r="J20" s="98">
        <v>4.0859031968998351E-3</v>
      </c>
      <c r="K20" s="98">
        <v>1.0265636950253911E-4</v>
      </c>
    </row>
    <row r="21" spans="2:11" s="148" customFormat="1" ht="16.5" customHeight="1">
      <c r="B21" s="90" t="s">
        <v>1850</v>
      </c>
      <c r="C21" s="87">
        <v>5067</v>
      </c>
      <c r="D21" s="100" t="s">
        <v>902</v>
      </c>
      <c r="E21" s="122">
        <v>38372</v>
      </c>
      <c r="F21" s="97">
        <v>119613.5389825579</v>
      </c>
      <c r="G21" s="99">
        <v>79.92</v>
      </c>
      <c r="H21" s="97">
        <v>373.01643856349057</v>
      </c>
      <c r="I21" s="98">
        <v>3.0161539699269987E-3</v>
      </c>
      <c r="J21" s="98">
        <v>7.0241444777300105E-3</v>
      </c>
      <c r="K21" s="98">
        <v>1.7647828061423073E-4</v>
      </c>
    </row>
    <row r="22" spans="2:11" s="148" customFormat="1" ht="16.5" customHeight="1">
      <c r="B22" s="90" t="s">
        <v>1851</v>
      </c>
      <c r="C22" s="87">
        <v>5081</v>
      </c>
      <c r="D22" s="100" t="s">
        <v>902</v>
      </c>
      <c r="E22" s="122">
        <v>39379</v>
      </c>
      <c r="F22" s="97">
        <v>423804.13515030977</v>
      </c>
      <c r="G22" s="99">
        <v>96.98</v>
      </c>
      <c r="H22" s="97">
        <v>1603.7342185811015</v>
      </c>
      <c r="I22" s="98">
        <v>3.577438679773485E-3</v>
      </c>
      <c r="J22" s="98">
        <v>3.0199368420798761E-2</v>
      </c>
      <c r="K22" s="98">
        <v>7.5874473132429127E-4</v>
      </c>
    </row>
    <row r="23" spans="2:11" s="148" customFormat="1" ht="16.5" customHeight="1">
      <c r="B23" s="86"/>
      <c r="C23" s="87"/>
      <c r="D23" s="87"/>
      <c r="E23" s="87"/>
      <c r="F23" s="97"/>
      <c r="G23" s="99"/>
      <c r="H23" s="87"/>
      <c r="I23" s="87"/>
      <c r="J23" s="98"/>
      <c r="K23" s="87"/>
    </row>
    <row r="24" spans="2:11" s="148" customFormat="1">
      <c r="B24" s="104" t="s">
        <v>260</v>
      </c>
      <c r="C24" s="85"/>
      <c r="D24" s="85"/>
      <c r="E24" s="85"/>
      <c r="F24" s="94"/>
      <c r="G24" s="96"/>
      <c r="H24" s="94">
        <v>5422.7558427542235</v>
      </c>
      <c r="I24" s="85"/>
      <c r="J24" s="95">
        <v>0.10211405334748257</v>
      </c>
      <c r="K24" s="95">
        <v>2.5655668983530595E-3</v>
      </c>
    </row>
    <row r="25" spans="2:11" s="148" customFormat="1">
      <c r="B25" s="90" t="s">
        <v>1852</v>
      </c>
      <c r="C25" s="87">
        <v>5084</v>
      </c>
      <c r="D25" s="100" t="s">
        <v>902</v>
      </c>
      <c r="E25" s="122">
        <v>39457</v>
      </c>
      <c r="F25" s="97">
        <v>125810.29932151464</v>
      </c>
      <c r="G25" s="99">
        <v>67.589999999999989</v>
      </c>
      <c r="H25" s="97">
        <v>331.81513166560728</v>
      </c>
      <c r="I25" s="98">
        <v>3.0516001592454425E-4</v>
      </c>
      <c r="J25" s="98">
        <v>6.2482968141885894E-3</v>
      </c>
      <c r="K25" s="98">
        <v>1.5698547802247558E-4</v>
      </c>
    </row>
    <row r="26" spans="2:11" s="148" customFormat="1">
      <c r="B26" s="90" t="s">
        <v>1853</v>
      </c>
      <c r="C26" s="87">
        <v>5043</v>
      </c>
      <c r="D26" s="100" t="s">
        <v>902</v>
      </c>
      <c r="E26" s="122">
        <v>41508</v>
      </c>
      <c r="F26" s="97">
        <v>91820.926114186121</v>
      </c>
      <c r="G26" s="99">
        <v>113.87</v>
      </c>
      <c r="H26" s="97">
        <v>407.97798526346986</v>
      </c>
      <c r="I26" s="98">
        <v>3.0513025765064737E-3</v>
      </c>
      <c r="J26" s="98">
        <v>7.6824933594342153E-3</v>
      </c>
      <c r="K26" s="98">
        <v>1.9301898234037274E-4</v>
      </c>
    </row>
    <row r="27" spans="2:11" s="148" customFormat="1">
      <c r="B27" s="90" t="s">
        <v>1854</v>
      </c>
      <c r="C27" s="87">
        <v>5058</v>
      </c>
      <c r="D27" s="100" t="s">
        <v>902</v>
      </c>
      <c r="E27" s="122">
        <v>39226</v>
      </c>
      <c r="F27" s="97">
        <v>230472.98105450062</v>
      </c>
      <c r="G27" s="99">
        <v>126.03</v>
      </c>
      <c r="H27" s="97">
        <v>1133.3741288029526</v>
      </c>
      <c r="I27" s="98">
        <v>1.0881942752162693E-3</v>
      </c>
      <c r="J27" s="98">
        <v>2.1342179070422639E-2</v>
      </c>
      <c r="K27" s="98">
        <v>5.3621207235281763E-4</v>
      </c>
    </row>
    <row r="28" spans="2:11" s="148" customFormat="1">
      <c r="B28" s="90" t="s">
        <v>1855</v>
      </c>
      <c r="C28" s="87">
        <v>5259</v>
      </c>
      <c r="D28" s="100" t="s">
        <v>278</v>
      </c>
      <c r="E28" s="122">
        <v>41881</v>
      </c>
      <c r="F28" s="97">
        <v>124904.6330373759</v>
      </c>
      <c r="G28" s="99">
        <v>88.23</v>
      </c>
      <c r="H28" s="97">
        <v>110.19773707210791</v>
      </c>
      <c r="I28" s="98">
        <v>1.2592584152802669E-3</v>
      </c>
      <c r="J28" s="98">
        <v>2.0750957499199901E-3</v>
      </c>
      <c r="K28" s="98">
        <v>5.2135791229357703E-5</v>
      </c>
    </row>
    <row r="29" spans="2:11" s="148" customFormat="1">
      <c r="B29" s="90" t="s">
        <v>1856</v>
      </c>
      <c r="C29" s="87">
        <v>5078</v>
      </c>
      <c r="D29" s="100" t="s">
        <v>902</v>
      </c>
      <c r="E29" s="122">
        <v>39079</v>
      </c>
      <c r="F29" s="97">
        <v>355945.34907893423</v>
      </c>
      <c r="G29" s="99">
        <v>91.45</v>
      </c>
      <c r="H29" s="97">
        <v>1270.1909643784286</v>
      </c>
      <c r="I29" s="98">
        <v>4.0731409570893794E-3</v>
      </c>
      <c r="J29" s="98">
        <v>2.3918529924473273E-2</v>
      </c>
      <c r="K29" s="98">
        <v>6.0094165905528194E-4</v>
      </c>
    </row>
    <row r="30" spans="2:11" s="148" customFormat="1">
      <c r="B30" s="90" t="s">
        <v>1857</v>
      </c>
      <c r="C30" s="87">
        <v>5265</v>
      </c>
      <c r="D30" s="100" t="s">
        <v>278</v>
      </c>
      <c r="E30" s="122">
        <v>42185</v>
      </c>
      <c r="F30" s="97">
        <v>218029.26604995891</v>
      </c>
      <c r="G30" s="99">
        <v>93.27</v>
      </c>
      <c r="H30" s="97">
        <v>203.36548966858598</v>
      </c>
      <c r="I30" s="98">
        <v>1.4698003878139126E-3</v>
      </c>
      <c r="J30" s="98">
        <v>3.8295057095005755E-3</v>
      </c>
      <c r="K30" s="98">
        <v>9.6214504892053022E-5</v>
      </c>
    </row>
    <row r="31" spans="2:11" s="148" customFormat="1">
      <c r="B31" s="90" t="s">
        <v>1858</v>
      </c>
      <c r="C31" s="87">
        <v>5049</v>
      </c>
      <c r="D31" s="100" t="s">
        <v>902</v>
      </c>
      <c r="E31" s="122">
        <v>38721</v>
      </c>
      <c r="F31" s="97">
        <v>113952.6374595425</v>
      </c>
      <c r="G31" s="99">
        <v>23.14</v>
      </c>
      <c r="H31" s="97">
        <v>102.89977242069423</v>
      </c>
      <c r="I31" s="98">
        <v>1.9499859041393309E-3</v>
      </c>
      <c r="J31" s="98">
        <v>1.9376702833579556E-3</v>
      </c>
      <c r="K31" s="98">
        <v>4.8683041911861597E-5</v>
      </c>
    </row>
    <row r="32" spans="2:11" s="148" customFormat="1">
      <c r="B32" s="90" t="s">
        <v>1859</v>
      </c>
      <c r="C32" s="87">
        <v>5230</v>
      </c>
      <c r="D32" s="100" t="s">
        <v>902</v>
      </c>
      <c r="E32" s="122">
        <v>40372</v>
      </c>
      <c r="F32" s="97">
        <v>258851.52900996548</v>
      </c>
      <c r="G32" s="99">
        <v>98.009999999999991</v>
      </c>
      <c r="H32" s="97">
        <v>989.92475625858754</v>
      </c>
      <c r="I32" s="98">
        <v>3.1520724952882233E-3</v>
      </c>
      <c r="J32" s="98">
        <v>1.8640933190022028E-2</v>
      </c>
      <c r="K32" s="98">
        <v>4.6834455766817768E-4</v>
      </c>
    </row>
    <row r="33" spans="2:11" s="148" customFormat="1">
      <c r="B33" s="90" t="s">
        <v>1860</v>
      </c>
      <c r="C33" s="87">
        <v>5261</v>
      </c>
      <c r="D33" s="100" t="s">
        <v>902</v>
      </c>
      <c r="E33" s="122">
        <v>42037</v>
      </c>
      <c r="F33" s="97">
        <v>66449.087058270205</v>
      </c>
      <c r="G33" s="99">
        <v>100.07</v>
      </c>
      <c r="H33" s="97">
        <v>259.47568998333566</v>
      </c>
      <c r="I33" s="98">
        <v>3.3389427677885863E-3</v>
      </c>
      <c r="J33" s="98">
        <v>4.8860976259399091E-3</v>
      </c>
      <c r="K33" s="98">
        <v>1.2276087296795123E-4</v>
      </c>
    </row>
    <row r="34" spans="2:11" s="148" customFormat="1">
      <c r="B34" s="90" t="s">
        <v>1861</v>
      </c>
      <c r="C34" s="87">
        <v>5256</v>
      </c>
      <c r="D34" s="100" t="s">
        <v>902</v>
      </c>
      <c r="E34" s="122">
        <v>41638</v>
      </c>
      <c r="F34" s="97">
        <v>85148.757325619226</v>
      </c>
      <c r="G34" s="99">
        <v>90.43</v>
      </c>
      <c r="H34" s="97">
        <v>300.44677391542899</v>
      </c>
      <c r="I34" s="98">
        <v>1.137196026453175E-3</v>
      </c>
      <c r="J34" s="98">
        <v>5.6576100398606222E-3</v>
      </c>
      <c r="K34" s="98">
        <v>1.4214475448020387E-4</v>
      </c>
    </row>
    <row r="35" spans="2:11" s="148" customFormat="1">
      <c r="B35" s="90" t="s">
        <v>1862</v>
      </c>
      <c r="C35" s="87">
        <v>5221</v>
      </c>
      <c r="D35" s="100" t="s">
        <v>902</v>
      </c>
      <c r="E35" s="122">
        <v>41753</v>
      </c>
      <c r="F35" s="97">
        <v>77213.051505111056</v>
      </c>
      <c r="G35" s="99">
        <v>103.92</v>
      </c>
      <c r="H35" s="97">
        <v>313.08727571288398</v>
      </c>
      <c r="I35" s="98">
        <v>1.0878755002410821E-3</v>
      </c>
      <c r="J35" s="98">
        <v>5.8956389890357872E-3</v>
      </c>
      <c r="K35" s="98">
        <v>1.4812511832665203E-4</v>
      </c>
    </row>
    <row r="36" spans="2:11" s="148" customFormat="1">
      <c r="B36" s="86"/>
      <c r="C36" s="87"/>
      <c r="D36" s="87"/>
      <c r="E36" s="87"/>
      <c r="F36" s="97"/>
      <c r="G36" s="99"/>
      <c r="H36" s="87"/>
      <c r="I36" s="87"/>
      <c r="J36" s="98"/>
      <c r="K36" s="87"/>
    </row>
    <row r="37" spans="2:11" s="148" customFormat="1" ht="21" customHeight="1">
      <c r="B37" s="84" t="s">
        <v>43</v>
      </c>
      <c r="C37" s="85"/>
      <c r="D37" s="85"/>
      <c r="E37" s="85"/>
      <c r="F37" s="94"/>
      <c r="G37" s="96"/>
      <c r="H37" s="94">
        <v>42639.81738745582</v>
      </c>
      <c r="I37" s="85"/>
      <c r="J37" s="95">
        <v>0.80293576065156447</v>
      </c>
      <c r="K37" s="95">
        <v>2.0173378114975927E-2</v>
      </c>
    </row>
    <row r="38" spans="2:11" s="148" customFormat="1">
      <c r="B38" s="104" t="s">
        <v>256</v>
      </c>
      <c r="C38" s="85"/>
      <c r="D38" s="85"/>
      <c r="E38" s="85"/>
      <c r="F38" s="94"/>
      <c r="G38" s="96"/>
      <c r="H38" s="94">
        <v>740.82714529048485</v>
      </c>
      <c r="I38" s="85"/>
      <c r="J38" s="95">
        <v>1.395026160665822E-2</v>
      </c>
      <c r="K38" s="95">
        <v>3.5049367083311698E-4</v>
      </c>
    </row>
    <row r="39" spans="2:11" s="148" customFormat="1">
      <c r="B39" s="90" t="s">
        <v>1863</v>
      </c>
      <c r="C39" s="87">
        <v>5229</v>
      </c>
      <c r="D39" s="100" t="s">
        <v>902</v>
      </c>
      <c r="E39" s="122">
        <v>41696</v>
      </c>
      <c r="F39" s="97">
        <v>14648.752808389276</v>
      </c>
      <c r="G39" s="99">
        <v>114.87</v>
      </c>
      <c r="H39" s="97">
        <v>65.661498907675622</v>
      </c>
      <c r="I39" s="98">
        <v>9.9043152817649099E-4</v>
      </c>
      <c r="J39" s="98">
        <v>1.2364491407617199E-3</v>
      </c>
      <c r="K39" s="98">
        <v>3.1065195073989847E-5</v>
      </c>
    </row>
    <row r="40" spans="2:11" s="148" customFormat="1">
      <c r="B40" s="90" t="s">
        <v>1864</v>
      </c>
      <c r="C40" s="87">
        <v>5086</v>
      </c>
      <c r="D40" s="100" t="s">
        <v>902</v>
      </c>
      <c r="E40" s="122">
        <v>39531</v>
      </c>
      <c r="F40" s="97">
        <v>43471.326967381669</v>
      </c>
      <c r="G40" s="99">
        <v>60.8</v>
      </c>
      <c r="H40" s="97">
        <v>103.13665109189995</v>
      </c>
      <c r="I40" s="98">
        <v>5.914698617225495E-4</v>
      </c>
      <c r="J40" s="98">
        <v>1.9421308642820815E-3</v>
      </c>
      <c r="K40" s="98">
        <v>4.8795111880599589E-5</v>
      </c>
    </row>
    <row r="41" spans="2:11" s="148" customFormat="1">
      <c r="B41" s="90" t="s">
        <v>1865</v>
      </c>
      <c r="C41" s="87">
        <v>5122</v>
      </c>
      <c r="D41" s="100" t="s">
        <v>902</v>
      </c>
      <c r="E41" s="122">
        <v>40653</v>
      </c>
      <c r="F41" s="97">
        <v>36966.866357659346</v>
      </c>
      <c r="G41" s="99">
        <v>129.16</v>
      </c>
      <c r="H41" s="97">
        <v>186.30560543746239</v>
      </c>
      <c r="I41" s="98">
        <v>8.0562056473753208E-4</v>
      </c>
      <c r="J41" s="98">
        <v>3.5082568871316819E-3</v>
      </c>
      <c r="K41" s="98">
        <v>8.814328141412559E-5</v>
      </c>
    </row>
    <row r="42" spans="2:11" s="148" customFormat="1">
      <c r="B42" s="90" t="s">
        <v>1866</v>
      </c>
      <c r="C42" s="87">
        <v>5063</v>
      </c>
      <c r="D42" s="100" t="s">
        <v>902</v>
      </c>
      <c r="E42" s="122">
        <v>39283</v>
      </c>
      <c r="F42" s="97">
        <v>119247.95599244951</v>
      </c>
      <c r="G42" s="99">
        <v>82.899999999999991</v>
      </c>
      <c r="H42" s="97">
        <v>385.72338985344692</v>
      </c>
      <c r="I42" s="98">
        <v>1.7290953618905177E-3</v>
      </c>
      <c r="J42" s="98">
        <v>7.2634247144827378E-3</v>
      </c>
      <c r="K42" s="98">
        <v>1.8249008246440198E-4</v>
      </c>
    </row>
    <row r="43" spans="2:11" s="148" customFormat="1">
      <c r="B43" s="86"/>
      <c r="C43" s="87"/>
      <c r="D43" s="87"/>
      <c r="E43" s="87"/>
      <c r="F43" s="97"/>
      <c r="G43" s="99"/>
      <c r="H43" s="87"/>
      <c r="I43" s="87"/>
      <c r="J43" s="98"/>
      <c r="K43" s="87"/>
    </row>
    <row r="44" spans="2:11" s="157" customFormat="1">
      <c r="B44" s="130" t="s">
        <v>1867</v>
      </c>
      <c r="C44" s="131"/>
      <c r="D44" s="131"/>
      <c r="E44" s="131"/>
      <c r="F44" s="132"/>
      <c r="G44" s="133"/>
      <c r="H44" s="132">
        <v>28736.229963326565</v>
      </c>
      <c r="I44" s="131"/>
      <c r="J44" s="134">
        <v>0.54112207972658499</v>
      </c>
      <c r="K44" s="134">
        <v>1.3595434224810521E-2</v>
      </c>
    </row>
    <row r="45" spans="2:11" s="148" customFormat="1">
      <c r="B45" s="90" t="s">
        <v>1868</v>
      </c>
      <c r="C45" s="87">
        <v>224569448</v>
      </c>
      <c r="D45" s="100" t="s">
        <v>902</v>
      </c>
      <c r="E45" s="122">
        <v>41863</v>
      </c>
      <c r="F45" s="97">
        <v>3760.6865367552587</v>
      </c>
      <c r="G45" s="99">
        <v>19535.96</v>
      </c>
      <c r="H45" s="97">
        <v>2866.7455883606572</v>
      </c>
      <c r="I45" s="98">
        <v>2.671586215330746E-3</v>
      </c>
      <c r="J45" s="98">
        <v>5.3982701864526507E-2</v>
      </c>
      <c r="K45" s="98">
        <v>1.3562896432678488E-3</v>
      </c>
    </row>
    <row r="46" spans="2:11" s="148" customFormat="1">
      <c r="B46" s="90" t="s">
        <v>1869</v>
      </c>
      <c r="C46" s="87" t="s">
        <v>1870</v>
      </c>
      <c r="D46" s="100" t="s">
        <v>945</v>
      </c>
      <c r="E46" s="122">
        <v>41388</v>
      </c>
      <c r="F46" s="97">
        <v>594.5679236192334</v>
      </c>
      <c r="G46" s="99">
        <v>127686.99999999999</v>
      </c>
      <c r="H46" s="97">
        <v>3224.110869358296</v>
      </c>
      <c r="I46" s="98">
        <v>3.9133296111350984E-3</v>
      </c>
      <c r="J46" s="98">
        <v>6.0712124768028772E-2</v>
      </c>
      <c r="K46" s="98">
        <v>1.5253631848644617E-3</v>
      </c>
    </row>
    <row r="47" spans="2:11" s="148" customFormat="1">
      <c r="B47" s="90" t="s">
        <v>1871</v>
      </c>
      <c r="C47" s="87">
        <v>11144250</v>
      </c>
      <c r="D47" s="100" t="s">
        <v>974</v>
      </c>
      <c r="E47" s="122">
        <v>40772</v>
      </c>
      <c r="F47" s="97">
        <v>5214.4698497195923</v>
      </c>
      <c r="G47" s="99">
        <v>16185.54</v>
      </c>
      <c r="H47" s="97">
        <v>4881.6387335777899</v>
      </c>
      <c r="I47" s="98">
        <v>2.2420442111194651E-3</v>
      </c>
      <c r="J47" s="98">
        <v>9.1924462859555772E-2</v>
      </c>
      <c r="K47" s="98">
        <v>2.3095582961419649E-3</v>
      </c>
    </row>
    <row r="48" spans="2:11" s="148" customFormat="1">
      <c r="B48" s="90" t="s">
        <v>1872</v>
      </c>
      <c r="C48" s="87" t="s">
        <v>1873</v>
      </c>
      <c r="D48" s="100" t="s">
        <v>902</v>
      </c>
      <c r="E48" s="122">
        <v>39449</v>
      </c>
      <c r="F48" s="97">
        <v>3.2986369586631383</v>
      </c>
      <c r="G48" s="99">
        <v>122113.00000000001</v>
      </c>
      <c r="H48" s="97">
        <v>15.71786892686411</v>
      </c>
      <c r="I48" s="98">
        <v>3.6619609819822261E-4</v>
      </c>
      <c r="J48" s="98">
        <v>2.9597779296132779E-4</v>
      </c>
      <c r="K48" s="98">
        <v>7.4363009142844709E-6</v>
      </c>
    </row>
    <row r="49" spans="2:11" s="148" customFormat="1">
      <c r="B49" s="90" t="s">
        <v>1874</v>
      </c>
      <c r="C49" s="87" t="s">
        <v>1875</v>
      </c>
      <c r="D49" s="100" t="s">
        <v>902</v>
      </c>
      <c r="E49" s="122">
        <v>41456</v>
      </c>
      <c r="F49" s="97">
        <v>534.50749810407626</v>
      </c>
      <c r="G49" s="99">
        <v>116830.11</v>
      </c>
      <c r="H49" s="97">
        <v>2436.6654483117072</v>
      </c>
      <c r="I49" s="98">
        <v>8.0793314538158778E-4</v>
      </c>
      <c r="J49" s="98">
        <v>4.5884010417200409E-2</v>
      </c>
      <c r="K49" s="98">
        <v>1.1528138824288328E-3</v>
      </c>
    </row>
    <row r="50" spans="2:11" s="148" customFormat="1">
      <c r="B50" s="90" t="s">
        <v>1876</v>
      </c>
      <c r="C50" s="87">
        <v>71577761</v>
      </c>
      <c r="D50" s="100" t="s">
        <v>945</v>
      </c>
      <c r="E50" s="122">
        <v>42100</v>
      </c>
      <c r="F50" s="97">
        <v>160.22155367145515</v>
      </c>
      <c r="G50" s="99">
        <v>102591</v>
      </c>
      <c r="H50" s="97">
        <v>698.05880672680678</v>
      </c>
      <c r="I50" s="98">
        <v>8.4728295935472921E-4</v>
      </c>
      <c r="J50" s="98">
        <v>1.3144905707865534E-2</v>
      </c>
      <c r="K50" s="98">
        <v>3.3025948790136255E-4</v>
      </c>
    </row>
    <row r="51" spans="2:11" s="148" customFormat="1">
      <c r="B51" s="90" t="s">
        <v>1877</v>
      </c>
      <c r="C51" s="87" t="s">
        <v>1878</v>
      </c>
      <c r="D51" s="100" t="s">
        <v>902</v>
      </c>
      <c r="E51" s="122">
        <v>42023</v>
      </c>
      <c r="F51" s="97">
        <v>747.03931413482724</v>
      </c>
      <c r="G51" s="99">
        <v>74487.740000000005</v>
      </c>
      <c r="H51" s="97">
        <v>2171.2786035219019</v>
      </c>
      <c r="I51" s="98">
        <v>3.3199278111897671E-4</v>
      </c>
      <c r="J51" s="98">
        <v>4.0886601864721261E-2</v>
      </c>
      <c r="K51" s="98">
        <v>1.0272563755090169E-3</v>
      </c>
    </row>
    <row r="52" spans="2:11" s="148" customFormat="1">
      <c r="B52" s="90" t="s">
        <v>1879</v>
      </c>
      <c r="C52" s="87" t="s">
        <v>1880</v>
      </c>
      <c r="D52" s="100" t="s">
        <v>902</v>
      </c>
      <c r="E52" s="122">
        <v>42053</v>
      </c>
      <c r="F52" s="97">
        <v>11.813895000171973</v>
      </c>
      <c r="G52" s="99">
        <v>150587.04</v>
      </c>
      <c r="H52" s="97">
        <v>69.416779696089833</v>
      </c>
      <c r="I52" s="98">
        <v>1.275039182292955E-5</v>
      </c>
      <c r="J52" s="98">
        <v>1.3071635438959282E-3</v>
      </c>
      <c r="K52" s="98">
        <v>3.2841860733324295E-5</v>
      </c>
    </row>
    <row r="53" spans="2:11" s="148" customFormat="1">
      <c r="B53" s="90" t="s">
        <v>1881</v>
      </c>
      <c r="C53" s="87" t="s">
        <v>1882</v>
      </c>
      <c r="D53" s="100" t="s">
        <v>974</v>
      </c>
      <c r="E53" s="122">
        <v>42179</v>
      </c>
      <c r="F53" s="97">
        <v>3790.6180122052751</v>
      </c>
      <c r="G53" s="99">
        <v>10704.7</v>
      </c>
      <c r="H53" s="97">
        <v>2346.9984157455228</v>
      </c>
      <c r="I53" s="98">
        <v>1.2376255374712992E-3</v>
      </c>
      <c r="J53" s="98">
        <v>4.4195521314522437E-2</v>
      </c>
      <c r="K53" s="98">
        <v>1.110391398862155E-3</v>
      </c>
    </row>
    <row r="54" spans="2:11" s="148" customFormat="1">
      <c r="B54" s="90" t="s">
        <v>1883</v>
      </c>
      <c r="C54" s="87" t="s">
        <v>1884</v>
      </c>
      <c r="D54" s="100" t="s">
        <v>945</v>
      </c>
      <c r="E54" s="122">
        <v>41764</v>
      </c>
      <c r="F54" s="97">
        <v>1828.9776883257055</v>
      </c>
      <c r="G54" s="99">
        <v>13101.47</v>
      </c>
      <c r="H54" s="97">
        <v>1017.6308268308652</v>
      </c>
      <c r="I54" s="98">
        <v>9.4835359659928731E-4</v>
      </c>
      <c r="J54" s="98">
        <v>1.9162656691965596E-2</v>
      </c>
      <c r="K54" s="98">
        <v>4.8145261187619581E-4</v>
      </c>
    </row>
    <row r="55" spans="2:11" s="148" customFormat="1">
      <c r="B55" s="90" t="s">
        <v>1885</v>
      </c>
      <c r="C55" s="87" t="s">
        <v>1886</v>
      </c>
      <c r="D55" s="100" t="s">
        <v>902</v>
      </c>
      <c r="E55" s="122">
        <v>41382</v>
      </c>
      <c r="F55" s="97">
        <v>4.7491690953552936</v>
      </c>
      <c r="G55" s="99">
        <v>217878.90000000002</v>
      </c>
      <c r="H55" s="97">
        <v>40.375873500487209</v>
      </c>
      <c r="I55" s="98">
        <v>3.171134198740935E-4</v>
      </c>
      <c r="J55" s="98">
        <v>7.6030421065129692E-4</v>
      </c>
      <c r="K55" s="98">
        <v>1.9102280749621306E-5</v>
      </c>
    </row>
    <row r="56" spans="2:11" s="148" customFormat="1">
      <c r="B56" s="90" t="s">
        <v>1887</v>
      </c>
      <c r="C56" s="87">
        <v>118769114</v>
      </c>
      <c r="D56" s="100" t="s">
        <v>902</v>
      </c>
      <c r="E56" s="122">
        <v>41381</v>
      </c>
      <c r="F56" s="97">
        <v>14.443312429805484</v>
      </c>
      <c r="G56" s="99">
        <v>108735.8</v>
      </c>
      <c r="H56" s="97">
        <v>61.281514567691502</v>
      </c>
      <c r="I56" s="98">
        <v>1.8422685126481928E-4</v>
      </c>
      <c r="J56" s="98">
        <v>1.1539711595426516E-3</v>
      </c>
      <c r="K56" s="98">
        <v>2.8992975124610625E-5</v>
      </c>
    </row>
    <row r="57" spans="2:11" s="148" customFormat="1">
      <c r="B57" s="90" t="s">
        <v>1888</v>
      </c>
      <c r="C57" s="87" t="s">
        <v>1889</v>
      </c>
      <c r="D57" s="100" t="s">
        <v>902</v>
      </c>
      <c r="E57" s="122">
        <v>40968</v>
      </c>
      <c r="F57" s="97">
        <v>412.48845811027422</v>
      </c>
      <c r="G57" s="99">
        <v>184807.53</v>
      </c>
      <c r="H57" s="97">
        <v>2974.5325698795878</v>
      </c>
      <c r="I57" s="98">
        <v>5.8880647885497996E-4</v>
      </c>
      <c r="J57" s="98">
        <v>5.60124015043683E-2</v>
      </c>
      <c r="K57" s="98">
        <v>1.4072848788781449E-3</v>
      </c>
    </row>
    <row r="58" spans="2:11" s="148" customFormat="1">
      <c r="B58" s="90" t="s">
        <v>1890</v>
      </c>
      <c r="C58" s="87" t="s">
        <v>1891</v>
      </c>
      <c r="D58" s="100" t="s">
        <v>902</v>
      </c>
      <c r="E58" s="122">
        <v>40766</v>
      </c>
      <c r="F58" s="97">
        <v>124.62341535267716</v>
      </c>
      <c r="G58" s="99">
        <v>4303</v>
      </c>
      <c r="H58" s="97">
        <v>20.924652530332253</v>
      </c>
      <c r="I58" s="98">
        <v>4.1420191872861656E-6</v>
      </c>
      <c r="J58" s="98">
        <v>3.9402494722584646E-4</v>
      </c>
      <c r="K58" s="98">
        <v>9.8996889124357221E-6</v>
      </c>
    </row>
    <row r="59" spans="2:11" s="148" customFormat="1">
      <c r="B59" s="90" t="s">
        <v>1892</v>
      </c>
      <c r="C59" s="87" t="s">
        <v>1893</v>
      </c>
      <c r="D59" s="100" t="s">
        <v>902</v>
      </c>
      <c r="E59" s="122">
        <v>41955</v>
      </c>
      <c r="F59" s="97">
        <v>1058.9218492129517</v>
      </c>
      <c r="G59" s="99">
        <v>105804.42</v>
      </c>
      <c r="H59" s="97">
        <v>4371.7466554097728</v>
      </c>
      <c r="I59" s="98">
        <v>4.3269197666275118E-4</v>
      </c>
      <c r="J59" s="98">
        <v>8.2322860209294704E-2</v>
      </c>
      <c r="K59" s="98">
        <v>2.0683226079764622E-3</v>
      </c>
    </row>
    <row r="60" spans="2:11" s="148" customFormat="1">
      <c r="B60" s="90" t="s">
        <v>1894</v>
      </c>
      <c r="C60" s="87" t="s">
        <v>1895</v>
      </c>
      <c r="D60" s="100" t="s">
        <v>902</v>
      </c>
      <c r="E60" s="122">
        <v>42030</v>
      </c>
      <c r="F60" s="97">
        <v>293.3499717414258</v>
      </c>
      <c r="G60" s="99">
        <v>99668.54</v>
      </c>
      <c r="H60" s="97">
        <v>1140.8575426286152</v>
      </c>
      <c r="I60" s="98">
        <v>3.688209261143E-4</v>
      </c>
      <c r="J60" s="98">
        <v>3.222464457566248E-2</v>
      </c>
      <c r="K60" s="98">
        <v>5.3975255976448141E-4</v>
      </c>
    </row>
    <row r="61" spans="2:11" s="148" customFormat="1">
      <c r="B61" s="90" t="s">
        <v>1896</v>
      </c>
      <c r="C61" s="87" t="s">
        <v>1897</v>
      </c>
      <c r="D61" s="100" t="s">
        <v>902</v>
      </c>
      <c r="E61" s="122">
        <v>41382</v>
      </c>
      <c r="F61" s="97">
        <v>19.079672958791921</v>
      </c>
      <c r="G61" s="99">
        <v>84585.48</v>
      </c>
      <c r="H61" s="97">
        <v>62.972945939673622</v>
      </c>
      <c r="I61" s="98">
        <v>1.0128175813766344E-5</v>
      </c>
      <c r="J61" s="98">
        <v>1.1858219229479358E-3</v>
      </c>
      <c r="K61" s="98">
        <v>2.9793210367469945E-5</v>
      </c>
    </row>
    <row r="62" spans="2:11" s="148" customFormat="1">
      <c r="B62" s="90" t="s">
        <v>1898</v>
      </c>
      <c r="C62" s="87" t="s">
        <v>1899</v>
      </c>
      <c r="D62" s="100" t="s">
        <v>902</v>
      </c>
      <c r="E62" s="122">
        <v>41331</v>
      </c>
      <c r="F62" s="97">
        <v>69.667279345820845</v>
      </c>
      <c r="G62" s="99">
        <v>86528.53</v>
      </c>
      <c r="H62" s="97">
        <v>235.22063164638431</v>
      </c>
      <c r="I62" s="98">
        <v>3.7831419140244516E-5</v>
      </c>
      <c r="J62" s="98">
        <v>4.4293589504793172E-3</v>
      </c>
      <c r="K62" s="98">
        <v>1.1128553153799315E-4</v>
      </c>
    </row>
    <row r="63" spans="2:11" s="148" customFormat="1">
      <c r="B63" s="90" t="s">
        <v>1900</v>
      </c>
      <c r="C63" s="87" t="s">
        <v>1901</v>
      </c>
      <c r="D63" s="100" t="s">
        <v>902</v>
      </c>
      <c r="E63" s="122">
        <v>41316</v>
      </c>
      <c r="F63" s="97">
        <v>5.9623977996224751</v>
      </c>
      <c r="G63" s="99">
        <v>85671.62</v>
      </c>
      <c r="H63" s="97">
        <v>19.931739194679363</v>
      </c>
      <c r="I63" s="98">
        <v>3.2056966023352034E-6</v>
      </c>
      <c r="J63" s="98">
        <v>3.7532773712339244E-4</v>
      </c>
      <c r="K63" s="98">
        <v>9.4299304241777384E-6</v>
      </c>
    </row>
    <row r="64" spans="2:11" s="148" customFormat="1">
      <c r="B64" s="90" t="s">
        <v>1902</v>
      </c>
      <c r="C64" s="87" t="s">
        <v>1903</v>
      </c>
      <c r="D64" s="100" t="s">
        <v>902</v>
      </c>
      <c r="E64" s="122">
        <v>39545</v>
      </c>
      <c r="F64" s="97">
        <v>913.72720746792902</v>
      </c>
      <c r="G64" s="99">
        <v>2227.7999999999997</v>
      </c>
      <c r="H64" s="97">
        <v>79.429169829029462</v>
      </c>
      <c r="I64" s="98">
        <v>1.8238854062849837E-4</v>
      </c>
      <c r="J64" s="98">
        <v>1.4957034246904735E-3</v>
      </c>
      <c r="K64" s="98">
        <v>3.7578835335046365E-5</v>
      </c>
    </row>
    <row r="65" spans="2:11" s="148" customFormat="1">
      <c r="B65" s="90" t="s">
        <v>1904</v>
      </c>
      <c r="C65" s="87" t="s">
        <v>1905</v>
      </c>
      <c r="D65" s="100" t="s">
        <v>902</v>
      </c>
      <c r="E65" s="122">
        <v>41557</v>
      </c>
      <c r="F65" s="97">
        <v>12.544646474493703</v>
      </c>
      <c r="G65" s="99">
        <v>1419.27</v>
      </c>
      <c r="H65" s="97">
        <v>0.69472165840225997</v>
      </c>
      <c r="I65" s="98">
        <v>3.4498574157215247E-7</v>
      </c>
      <c r="J65" s="98">
        <v>1.3082065013590765E-5</v>
      </c>
      <c r="K65" s="98">
        <v>3.2868064542262705E-7</v>
      </c>
    </row>
    <row r="66" spans="2:11" s="148" customFormat="1">
      <c r="B66" s="86"/>
      <c r="C66" s="87"/>
      <c r="D66" s="87"/>
      <c r="E66" s="87"/>
      <c r="F66" s="97"/>
      <c r="G66" s="99"/>
      <c r="H66" s="87"/>
      <c r="I66" s="87"/>
      <c r="J66" s="98"/>
      <c r="K66" s="87"/>
    </row>
    <row r="67" spans="2:11" s="148" customFormat="1">
      <c r="B67" s="104" t="s">
        <v>259</v>
      </c>
      <c r="C67" s="85"/>
      <c r="D67" s="85"/>
      <c r="E67" s="85"/>
      <c r="F67" s="94"/>
      <c r="G67" s="96"/>
      <c r="H67" s="94">
        <v>1039.9219648230182</v>
      </c>
      <c r="I67" s="85"/>
      <c r="J67" s="95">
        <v>1.9582413457734111E-2</v>
      </c>
      <c r="K67" s="95">
        <v>4.9199880045957146E-4</v>
      </c>
    </row>
    <row r="68" spans="2:11" s="148" customFormat="1">
      <c r="B68" s="90" t="s">
        <v>1906</v>
      </c>
      <c r="C68" s="87">
        <v>5079</v>
      </c>
      <c r="D68" s="100" t="s">
        <v>945</v>
      </c>
      <c r="E68" s="122">
        <v>39065</v>
      </c>
      <c r="F68" s="97">
        <v>434062.55981251621</v>
      </c>
      <c r="G68" s="99">
        <v>48.24</v>
      </c>
      <c r="H68" s="97">
        <v>889.27818732214178</v>
      </c>
      <c r="I68" s="98">
        <v>2.3834634965049332E-3</v>
      </c>
      <c r="J68" s="98">
        <v>1.6745692207828483E-2</v>
      </c>
      <c r="K68" s="98">
        <v>4.2072753171611002E-4</v>
      </c>
    </row>
    <row r="69" spans="2:11" s="148" customFormat="1">
      <c r="B69" s="90" t="s">
        <v>1907</v>
      </c>
      <c r="C69" s="87">
        <v>5040</v>
      </c>
      <c r="D69" s="100" t="s">
        <v>902</v>
      </c>
      <c r="E69" s="122">
        <v>39268</v>
      </c>
      <c r="F69" s="97">
        <v>74124.982587139384</v>
      </c>
      <c r="G69" s="99">
        <v>52.080000000000005</v>
      </c>
      <c r="H69" s="97">
        <v>150.64377750087655</v>
      </c>
      <c r="I69" s="98">
        <v>1.8928243157430655E-4</v>
      </c>
      <c r="J69" s="98">
        <v>2.836721249905627E-3</v>
      </c>
      <c r="K69" s="98">
        <v>7.1271268743461501E-5</v>
      </c>
    </row>
    <row r="70" spans="2:11" s="148" customFormat="1">
      <c r="B70" s="86"/>
      <c r="C70" s="87"/>
      <c r="D70" s="87"/>
      <c r="E70" s="87"/>
      <c r="F70" s="97"/>
      <c r="G70" s="99"/>
      <c r="H70" s="87"/>
      <c r="I70" s="87"/>
      <c r="J70" s="98"/>
      <c r="K70" s="87"/>
    </row>
    <row r="71" spans="2:11" s="148" customFormat="1">
      <c r="B71" s="104" t="s">
        <v>260</v>
      </c>
      <c r="C71" s="85"/>
      <c r="D71" s="85"/>
      <c r="E71" s="85"/>
      <c r="F71" s="94"/>
      <c r="G71" s="96"/>
      <c r="H71" s="94">
        <v>12122.838314015751</v>
      </c>
      <c r="I71" s="85"/>
      <c r="J71" s="95">
        <v>0.22828100586058714</v>
      </c>
      <c r="K71" s="95">
        <v>5.7354514188727168E-3</v>
      </c>
    </row>
    <row r="72" spans="2:11" s="148" customFormat="1">
      <c r="B72" s="90" t="s">
        <v>1908</v>
      </c>
      <c r="C72" s="87">
        <v>4020</v>
      </c>
      <c r="D72" s="100" t="s">
        <v>945</v>
      </c>
      <c r="E72" s="122">
        <v>39101</v>
      </c>
      <c r="F72" s="97">
        <v>57075.060091763502</v>
      </c>
      <c r="G72" s="99">
        <v>59.160000000000004</v>
      </c>
      <c r="H72" s="97">
        <v>143.3877745357052</v>
      </c>
      <c r="I72" s="98">
        <v>3.8938108079167181E-4</v>
      </c>
      <c r="J72" s="98">
        <v>2.7000859494494896E-3</v>
      </c>
      <c r="K72" s="98">
        <v>6.7838371972593728E-5</v>
      </c>
    </row>
    <row r="73" spans="2:11" s="148" customFormat="1">
      <c r="B73" s="90" t="s">
        <v>1909</v>
      </c>
      <c r="C73" s="87">
        <v>5062</v>
      </c>
      <c r="D73" s="100" t="s">
        <v>945</v>
      </c>
      <c r="E73" s="122">
        <v>39258</v>
      </c>
      <c r="F73" s="97">
        <v>220470.83193602163</v>
      </c>
      <c r="G73" s="99">
        <v>66.13</v>
      </c>
      <c r="H73" s="97">
        <v>619.21062152522529</v>
      </c>
      <c r="I73" s="98">
        <v>3.3657216044605294E-5</v>
      </c>
      <c r="J73" s="98">
        <v>1.1660142605210869E-2</v>
      </c>
      <c r="K73" s="98">
        <v>2.9295552294068941E-4</v>
      </c>
    </row>
    <row r="74" spans="2:11" s="148" customFormat="1">
      <c r="B74" s="90" t="s">
        <v>1910</v>
      </c>
      <c r="C74" s="87">
        <v>5263</v>
      </c>
      <c r="D74" s="100" t="s">
        <v>902</v>
      </c>
      <c r="E74" s="122">
        <v>42082</v>
      </c>
      <c r="F74" s="97">
        <v>146784.29927949162</v>
      </c>
      <c r="G74" s="99">
        <v>71.2</v>
      </c>
      <c r="H74" s="97">
        <v>407.78076273852531</v>
      </c>
      <c r="I74" s="98">
        <v>2.6761917516457314E-4</v>
      </c>
      <c r="J74" s="98">
        <v>7.6787795297842193E-3</v>
      </c>
      <c r="K74" s="98">
        <v>1.9292567414131684E-4</v>
      </c>
    </row>
    <row r="75" spans="2:11" s="148" customFormat="1">
      <c r="B75" s="90" t="s">
        <v>1911</v>
      </c>
      <c r="C75" s="87">
        <v>4021</v>
      </c>
      <c r="D75" s="100" t="s">
        <v>945</v>
      </c>
      <c r="E75" s="122">
        <v>39127</v>
      </c>
      <c r="F75" s="97">
        <v>23614.580188770924</v>
      </c>
      <c r="G75" s="99">
        <v>96.009999999999991</v>
      </c>
      <c r="H75" s="97">
        <v>96.285172252354059</v>
      </c>
      <c r="I75" s="98">
        <v>7.1548773595469706E-5</v>
      </c>
      <c r="J75" s="98">
        <v>1.8131130187404329E-3</v>
      </c>
      <c r="K75" s="98">
        <v>4.5553600032155841E-5</v>
      </c>
    </row>
    <row r="76" spans="2:11" s="148" customFormat="1">
      <c r="B76" s="90" t="s">
        <v>1912</v>
      </c>
      <c r="C76" s="87">
        <v>4025</v>
      </c>
      <c r="D76" s="100" t="s">
        <v>902</v>
      </c>
      <c r="E76" s="122">
        <v>39247</v>
      </c>
      <c r="F76" s="97">
        <v>49424.654051983627</v>
      </c>
      <c r="G76" s="99">
        <v>66.430000000000007</v>
      </c>
      <c r="H76" s="97">
        <v>128.11434846472687</v>
      </c>
      <c r="I76" s="98">
        <v>1.4401144726412151E-4</v>
      </c>
      <c r="J76" s="98">
        <v>2.4124773073059083E-3</v>
      </c>
      <c r="K76" s="98">
        <v>6.0612341981864419E-5</v>
      </c>
    </row>
    <row r="77" spans="2:11" s="148" customFormat="1">
      <c r="B77" s="90" t="s">
        <v>1913</v>
      </c>
      <c r="C77" s="87">
        <v>5264</v>
      </c>
      <c r="D77" s="100" t="s">
        <v>902</v>
      </c>
      <c r="E77" s="122">
        <v>42095</v>
      </c>
      <c r="F77" s="97">
        <v>142439.22573260794</v>
      </c>
      <c r="G77" s="99">
        <v>102.17</v>
      </c>
      <c r="H77" s="97">
        <v>567.84255372244377</v>
      </c>
      <c r="I77" s="98">
        <v>4.7095395278030694E-5</v>
      </c>
      <c r="J77" s="98">
        <v>1.0692848157872043E-2</v>
      </c>
      <c r="K77" s="98">
        <v>2.6865271119539124E-4</v>
      </c>
    </row>
    <row r="78" spans="2:11" s="148" customFormat="1">
      <c r="B78" s="90" t="s">
        <v>1914</v>
      </c>
      <c r="C78" s="87">
        <v>5266</v>
      </c>
      <c r="D78" s="100" t="s">
        <v>902</v>
      </c>
      <c r="E78" s="122">
        <v>42170</v>
      </c>
      <c r="F78" s="97">
        <v>184318.87200469922</v>
      </c>
      <c r="G78" s="99">
        <v>90.32</v>
      </c>
      <c r="H78" s="97">
        <v>649.56228694334231</v>
      </c>
      <c r="I78" s="98">
        <v>1.7197542720044428E-4</v>
      </c>
      <c r="J78" s="98">
        <v>1.2231684395319638E-2</v>
      </c>
      <c r="K78" s="98">
        <v>3.0731523788353634E-4</v>
      </c>
    </row>
    <row r="79" spans="2:11" s="148" customFormat="1">
      <c r="B79" s="90" t="s">
        <v>1915</v>
      </c>
      <c r="C79" s="87">
        <v>5222</v>
      </c>
      <c r="D79" s="100" t="s">
        <v>902</v>
      </c>
      <c r="E79" s="122">
        <v>40675</v>
      </c>
      <c r="F79" s="97">
        <v>155770.44460360709</v>
      </c>
      <c r="G79" s="99">
        <v>91.55</v>
      </c>
      <c r="H79" s="97">
        <v>556.43452605687355</v>
      </c>
      <c r="I79" s="98">
        <v>3.0866691424567719E-4</v>
      </c>
      <c r="J79" s="98">
        <v>1.0478027505898907E-2</v>
      </c>
      <c r="K79" s="98">
        <v>2.6325544474951385E-4</v>
      </c>
    </row>
    <row r="80" spans="2:11" s="148" customFormat="1">
      <c r="B80" s="90" t="s">
        <v>1916</v>
      </c>
      <c r="C80" s="87">
        <v>4027</v>
      </c>
      <c r="D80" s="100" t="s">
        <v>902</v>
      </c>
      <c r="E80" s="122">
        <v>39290</v>
      </c>
      <c r="F80" s="97">
        <v>14477.649163245773</v>
      </c>
      <c r="G80" s="99">
        <v>2.02</v>
      </c>
      <c r="H80" s="97">
        <v>1.1386481706385596</v>
      </c>
      <c r="I80" s="98">
        <v>1.6742413021339912E-4</v>
      </c>
      <c r="J80" s="98">
        <v>2.144149274136315E-5</v>
      </c>
      <c r="K80" s="98">
        <v>5.3870728097852821E-7</v>
      </c>
    </row>
    <row r="81" spans="2:11" s="148" customFormat="1">
      <c r="B81" s="90" t="s">
        <v>1917</v>
      </c>
      <c r="C81" s="87">
        <v>4028</v>
      </c>
      <c r="D81" s="100" t="s">
        <v>902</v>
      </c>
      <c r="E81" s="122">
        <v>39323</v>
      </c>
      <c r="F81" s="97">
        <v>26534.864370710275</v>
      </c>
      <c r="G81" s="99">
        <v>33.5</v>
      </c>
      <c r="H81" s="97">
        <v>34.688995956722081</v>
      </c>
      <c r="I81" s="98">
        <v>1.3395356595254687E-4</v>
      </c>
      <c r="J81" s="98">
        <v>6.5321657223944298E-4</v>
      </c>
      <c r="K81" s="98">
        <v>1.6411754898127159E-5</v>
      </c>
    </row>
    <row r="82" spans="2:11" s="148" customFormat="1">
      <c r="B82" s="90" t="s">
        <v>1918</v>
      </c>
      <c r="C82" s="87">
        <v>5099</v>
      </c>
      <c r="D82" s="100" t="s">
        <v>902</v>
      </c>
      <c r="E82" s="122">
        <v>39758</v>
      </c>
      <c r="F82" s="97">
        <v>121120.91685836756</v>
      </c>
      <c r="G82" s="99">
        <v>286.82</v>
      </c>
      <c r="H82" s="97">
        <v>1355.5594584815799</v>
      </c>
      <c r="I82" s="98">
        <v>1.4815500553368489E-3</v>
      </c>
      <c r="J82" s="98">
        <v>2.5526074725276234E-2</v>
      </c>
      <c r="K82" s="98">
        <v>6.413304556347816E-4</v>
      </c>
    </row>
    <row r="83" spans="2:11" s="148" customFormat="1">
      <c r="B83" s="90" t="s">
        <v>1919</v>
      </c>
      <c r="C83" s="87">
        <v>5228</v>
      </c>
      <c r="D83" s="100" t="s">
        <v>902</v>
      </c>
      <c r="E83" s="122">
        <v>41086</v>
      </c>
      <c r="F83" s="97">
        <v>253759.65273689167</v>
      </c>
      <c r="G83" s="99">
        <v>93.22</v>
      </c>
      <c r="H83" s="97">
        <v>923.05148013276516</v>
      </c>
      <c r="I83" s="98">
        <v>1.2599784029390891E-3</v>
      </c>
      <c r="J83" s="98">
        <v>1.7381665488534502E-2</v>
      </c>
      <c r="K83" s="98">
        <v>4.3670605713674046E-4</v>
      </c>
    </row>
    <row r="84" spans="2:11" s="148" customFormat="1">
      <c r="B84" s="90" t="s">
        <v>1920</v>
      </c>
      <c r="C84" s="87">
        <v>5087</v>
      </c>
      <c r="D84" s="100" t="s">
        <v>902</v>
      </c>
      <c r="E84" s="122">
        <v>39713</v>
      </c>
      <c r="F84" s="97">
        <v>106464.57511005893</v>
      </c>
      <c r="G84" s="99">
        <v>19.040000000000003</v>
      </c>
      <c r="H84" s="97">
        <v>79.081090769389377</v>
      </c>
      <c r="I84" s="98">
        <v>1.0152943245718031E-4</v>
      </c>
      <c r="J84" s="98">
        <v>1.4891488674328899E-3</v>
      </c>
      <c r="K84" s="98">
        <v>3.7414155209420631E-5</v>
      </c>
    </row>
    <row r="85" spans="2:11" s="148" customFormat="1">
      <c r="B85" s="90" t="s">
        <v>1921</v>
      </c>
      <c r="C85" s="87">
        <v>5223</v>
      </c>
      <c r="D85" s="100" t="s">
        <v>902</v>
      </c>
      <c r="E85" s="122">
        <v>40749</v>
      </c>
      <c r="F85" s="97">
        <v>247368.19339823507</v>
      </c>
      <c r="G85" s="99">
        <v>47.85</v>
      </c>
      <c r="H85" s="97">
        <v>461.87350323818725</v>
      </c>
      <c r="I85" s="98">
        <v>5.4510570159295316E-4</v>
      </c>
      <c r="J85" s="98">
        <v>8.6973813531494686E-3</v>
      </c>
      <c r="K85" s="98">
        <v>2.1851755924390129E-4</v>
      </c>
    </row>
    <row r="86" spans="2:11" s="148" customFormat="1">
      <c r="B86" s="90" t="s">
        <v>1922</v>
      </c>
      <c r="C86" s="87">
        <v>5082</v>
      </c>
      <c r="D86" s="100" t="s">
        <v>902</v>
      </c>
      <c r="E86" s="122">
        <v>39412</v>
      </c>
      <c r="F86" s="97">
        <v>76859.11856331132</v>
      </c>
      <c r="G86" s="99">
        <v>10.18</v>
      </c>
      <c r="H86" s="97">
        <v>30.534754675317203</v>
      </c>
      <c r="I86" s="98">
        <v>7.5278345105805457E-5</v>
      </c>
      <c r="J86" s="98">
        <v>5.7498948104659344E-4</v>
      </c>
      <c r="K86" s="98">
        <v>1.4446336533664902E-5</v>
      </c>
    </row>
    <row r="87" spans="2:11" s="148" customFormat="1">
      <c r="B87" s="90" t="s">
        <v>1923</v>
      </c>
      <c r="C87" s="87">
        <v>5270</v>
      </c>
      <c r="D87" s="100" t="s">
        <v>902</v>
      </c>
      <c r="E87" s="122">
        <v>42338</v>
      </c>
      <c r="F87" s="97">
        <v>204952.53352635552</v>
      </c>
      <c r="G87" s="99">
        <v>100</v>
      </c>
      <c r="H87" s="97">
        <v>799.72478589472701</v>
      </c>
      <c r="I87" s="98">
        <v>5.7246357212129147E-4</v>
      </c>
      <c r="J87" s="98">
        <v>1.5059342854108922E-2</v>
      </c>
      <c r="K87" s="98">
        <v>3.7835880832169546E-4</v>
      </c>
    </row>
    <row r="88" spans="2:11" s="148" customFormat="1">
      <c r="B88" s="90" t="s">
        <v>1924</v>
      </c>
      <c r="C88" s="87">
        <v>4023</v>
      </c>
      <c r="D88" s="100" t="s">
        <v>945</v>
      </c>
      <c r="E88" s="122">
        <v>39205</v>
      </c>
      <c r="F88" s="97">
        <v>181379.19118873405</v>
      </c>
      <c r="G88" s="99">
        <v>55.26</v>
      </c>
      <c r="H88" s="97">
        <v>425.66275525704009</v>
      </c>
      <c r="I88" s="98">
        <v>1.4309754719093941E-3</v>
      </c>
      <c r="J88" s="98">
        <v>8.0155091910384269E-3</v>
      </c>
      <c r="K88" s="98">
        <v>2.0138584631436407E-4</v>
      </c>
    </row>
    <row r="89" spans="2:11" s="148" customFormat="1">
      <c r="B89" s="90" t="s">
        <v>1925</v>
      </c>
      <c r="C89" s="87">
        <v>5064</v>
      </c>
      <c r="D89" s="100" t="s">
        <v>902</v>
      </c>
      <c r="E89" s="122">
        <v>39356</v>
      </c>
      <c r="F89" s="97">
        <v>178487.43827274546</v>
      </c>
      <c r="G89" s="99">
        <v>89.83</v>
      </c>
      <c r="H89" s="97">
        <v>625.62681432093018</v>
      </c>
      <c r="I89" s="98">
        <v>5.1106266853906934E-5</v>
      </c>
      <c r="J89" s="98">
        <v>1.1780963728718353E-2</v>
      </c>
      <c r="K89" s="98">
        <v>2.9599109605654472E-4</v>
      </c>
    </row>
    <row r="90" spans="2:11" s="148" customFormat="1">
      <c r="B90" s="90" t="s">
        <v>1926</v>
      </c>
      <c r="C90" s="87">
        <v>5121</v>
      </c>
      <c r="D90" s="100" t="s">
        <v>278</v>
      </c>
      <c r="E90" s="122">
        <v>39988</v>
      </c>
      <c r="F90" s="97">
        <v>2624406.1928827106</v>
      </c>
      <c r="G90" s="99">
        <v>18.7575</v>
      </c>
      <c r="H90" s="97">
        <v>492.27299161807946</v>
      </c>
      <c r="I90" s="98">
        <v>7.0163063674202348E-3</v>
      </c>
      <c r="J90" s="98">
        <v>9.2698236810312001E-3</v>
      </c>
      <c r="K90" s="98">
        <v>2.3289989976888199E-4</v>
      </c>
    </row>
    <row r="91" spans="2:11" s="148" customFormat="1">
      <c r="B91" s="90" t="s">
        <v>1927</v>
      </c>
      <c r="C91" s="87">
        <v>5258</v>
      </c>
      <c r="D91" s="100" t="s">
        <v>278</v>
      </c>
      <c r="E91" s="122">
        <v>42036</v>
      </c>
      <c r="F91" s="97">
        <v>1112630.1936879759</v>
      </c>
      <c r="G91" s="99">
        <v>70.728099999999998</v>
      </c>
      <c r="H91" s="97">
        <v>786.94219610327639</v>
      </c>
      <c r="I91" s="98">
        <v>2.5344724966494033E-3</v>
      </c>
      <c r="J91" s="98">
        <v>1.4818638294705373E-2</v>
      </c>
      <c r="K91" s="98">
        <v>3.7231122104409547E-4</v>
      </c>
    </row>
    <row r="92" spans="2:11" s="148" customFormat="1">
      <c r="B92" s="90" t="s">
        <v>1928</v>
      </c>
      <c r="C92" s="87">
        <v>5255</v>
      </c>
      <c r="D92" s="100" t="s">
        <v>902</v>
      </c>
      <c r="E92" s="122">
        <v>41407</v>
      </c>
      <c r="F92" s="97">
        <v>13130.726328605395</v>
      </c>
      <c r="G92" s="99">
        <v>47.88</v>
      </c>
      <c r="H92" s="97">
        <v>24.529587642294391</v>
      </c>
      <c r="I92" s="98">
        <v>1.2192768534059445E-3</v>
      </c>
      <c r="J92" s="98">
        <v>4.6190824254864477E-4</v>
      </c>
      <c r="K92" s="98">
        <v>1.1605224337992208E-5</v>
      </c>
    </row>
    <row r="93" spans="2:11" s="148" customFormat="1">
      <c r="B93" s="90" t="s">
        <v>1929</v>
      </c>
      <c r="C93" s="87">
        <v>5075</v>
      </c>
      <c r="D93" s="100" t="s">
        <v>902</v>
      </c>
      <c r="E93" s="122">
        <v>38995</v>
      </c>
      <c r="F93" s="97">
        <v>148154.8649293748</v>
      </c>
      <c r="G93" s="99">
        <v>15.86</v>
      </c>
      <c r="H93" s="97">
        <v>91.683814575890096</v>
      </c>
      <c r="I93" s="98">
        <v>2.0371048618470143E-4</v>
      </c>
      <c r="J93" s="98">
        <v>1.7264664322316355E-3</v>
      </c>
      <c r="K93" s="98">
        <v>4.337664586262737E-5</v>
      </c>
    </row>
    <row r="94" spans="2:11" s="148" customFormat="1">
      <c r="B94" s="90" t="s">
        <v>1930</v>
      </c>
      <c r="C94" s="87">
        <v>4029</v>
      </c>
      <c r="D94" s="100" t="s">
        <v>902</v>
      </c>
      <c r="E94" s="122">
        <v>39317</v>
      </c>
      <c r="F94" s="97">
        <v>65342.255434769992</v>
      </c>
      <c r="G94" s="99">
        <v>101.88999999999999</v>
      </c>
      <c r="H94" s="97">
        <v>259.79325182156583</v>
      </c>
      <c r="I94" s="98">
        <v>3.211526228996397E-4</v>
      </c>
      <c r="J94" s="98">
        <v>4.8920775238793478E-3</v>
      </c>
      <c r="K94" s="98">
        <v>1.2291111505222875E-4</v>
      </c>
    </row>
    <row r="95" spans="2:11" s="148" customFormat="1">
      <c r="B95" s="90" t="s">
        <v>1931</v>
      </c>
      <c r="C95" s="87">
        <v>4024</v>
      </c>
      <c r="D95" s="100" t="s">
        <v>945</v>
      </c>
      <c r="E95" s="122">
        <v>39224</v>
      </c>
      <c r="F95" s="97">
        <v>28668.412786444474</v>
      </c>
      <c r="G95" s="99">
        <v>94.76</v>
      </c>
      <c r="H95" s="97">
        <v>115.37167978849573</v>
      </c>
      <c r="I95" s="98">
        <v>5.4140091302821991E-4</v>
      </c>
      <c r="J95" s="98">
        <v>2.1725244887159647E-3</v>
      </c>
      <c r="K95" s="98">
        <v>5.4583641833746621E-5</v>
      </c>
    </row>
    <row r="96" spans="2:11" s="148" customFormat="1">
      <c r="B96" s="90" t="s">
        <v>1932</v>
      </c>
      <c r="C96" s="87">
        <v>5073</v>
      </c>
      <c r="D96" s="100" t="s">
        <v>945</v>
      </c>
      <c r="E96" s="122">
        <v>38896</v>
      </c>
      <c r="F96" s="97">
        <v>216681.041266135</v>
      </c>
      <c r="G96" s="99">
        <v>31.230000000000004</v>
      </c>
      <c r="H96" s="97">
        <v>287.3576224326967</v>
      </c>
      <c r="I96" s="98">
        <v>3.577438679773485E-3</v>
      </c>
      <c r="J96" s="98">
        <v>5.4111327225078738E-3</v>
      </c>
      <c r="K96" s="98">
        <v>1.3595212941180858E-4</v>
      </c>
    </row>
    <row r="97" spans="2:11" s="148" customFormat="1">
      <c r="B97" s="90" t="s">
        <v>1933</v>
      </c>
      <c r="C97" s="87">
        <v>5225</v>
      </c>
      <c r="D97" s="100" t="s">
        <v>902</v>
      </c>
      <c r="E97" s="122">
        <v>41819</v>
      </c>
      <c r="F97" s="97">
        <v>339483.77548777667</v>
      </c>
      <c r="G97" s="99">
        <v>33.839999999999996</v>
      </c>
      <c r="H97" s="97">
        <v>448.22580553889418</v>
      </c>
      <c r="I97" s="98">
        <v>4.0184212688679856E-4</v>
      </c>
      <c r="J97" s="98">
        <v>8.4403862437720002E-3</v>
      </c>
      <c r="K97" s="98">
        <v>2.1206067966618241E-4</v>
      </c>
    </row>
    <row r="98" spans="2:11" s="148" customFormat="1">
      <c r="B98" s="90" t="s">
        <v>1934</v>
      </c>
      <c r="C98" s="87">
        <v>5083</v>
      </c>
      <c r="D98" s="100" t="s">
        <v>902</v>
      </c>
      <c r="E98" s="122">
        <v>39414</v>
      </c>
      <c r="F98" s="97">
        <v>88097.146342818698</v>
      </c>
      <c r="G98" s="99">
        <v>83.89</v>
      </c>
      <c r="H98" s="97">
        <v>288.3805929311452</v>
      </c>
      <c r="I98" s="98">
        <v>6.94902972647448E-4</v>
      </c>
      <c r="J98" s="98">
        <v>5.4303959287226719E-3</v>
      </c>
      <c r="K98" s="98">
        <v>1.3643610828249994E-4</v>
      </c>
    </row>
    <row r="99" spans="2:11" s="148" customFormat="1">
      <c r="B99" s="90" t="s">
        <v>1935</v>
      </c>
      <c r="C99" s="87">
        <v>5038</v>
      </c>
      <c r="D99" s="100" t="s">
        <v>945</v>
      </c>
      <c r="E99" s="122">
        <v>39463</v>
      </c>
      <c r="F99" s="97">
        <v>180518.31539084972</v>
      </c>
      <c r="G99" s="99">
        <v>53.61</v>
      </c>
      <c r="H99" s="97">
        <v>411.02379151335833</v>
      </c>
      <c r="I99" s="98">
        <v>3.3492469876124381E-4</v>
      </c>
      <c r="J99" s="98">
        <v>7.7398478911346949E-3</v>
      </c>
      <c r="K99" s="98">
        <v>1.9445998760044765E-4</v>
      </c>
    </row>
    <row r="100" spans="2:11" s="148" customFormat="1">
      <c r="B100" s="90" t="s">
        <v>1936</v>
      </c>
      <c r="C100" s="87">
        <v>5269</v>
      </c>
      <c r="D100" s="100" t="s">
        <v>945</v>
      </c>
      <c r="E100" s="122">
        <v>41730</v>
      </c>
      <c r="F100" s="97">
        <v>52561.075869647029</v>
      </c>
      <c r="G100" s="99">
        <v>89.05</v>
      </c>
      <c r="H100" s="97">
        <v>198.77306795695225</v>
      </c>
      <c r="I100" s="98">
        <v>7.4640693460659689E-4</v>
      </c>
      <c r="J100" s="98">
        <v>3.7430273930772928E-3</v>
      </c>
      <c r="K100" s="98">
        <v>9.4041778428185304E-5</v>
      </c>
    </row>
    <row r="101" spans="2:11" s="148" customFormat="1">
      <c r="B101" s="90" t="s">
        <v>1937</v>
      </c>
      <c r="C101" s="87">
        <v>5227</v>
      </c>
      <c r="D101" s="100" t="s">
        <v>902</v>
      </c>
      <c r="E101" s="122">
        <v>40997</v>
      </c>
      <c r="F101" s="97">
        <v>45147.661786631063</v>
      </c>
      <c r="G101" s="99">
        <v>61.629999999999995</v>
      </c>
      <c r="H101" s="97">
        <v>108.57790861229327</v>
      </c>
      <c r="I101" s="98">
        <v>1.2141610064685769E-4</v>
      </c>
      <c r="J101" s="98">
        <v>2.0445933163685524E-3</v>
      </c>
      <c r="K101" s="98">
        <v>5.1369432131139488E-5</v>
      </c>
    </row>
    <row r="102" spans="2:11" s="148" customFormat="1">
      <c r="B102" s="90" t="s">
        <v>1938</v>
      </c>
      <c r="C102" s="87">
        <v>5257</v>
      </c>
      <c r="D102" s="100" t="s">
        <v>902</v>
      </c>
      <c r="E102" s="122">
        <v>42033</v>
      </c>
      <c r="F102" s="97">
        <v>89961.635833943044</v>
      </c>
      <c r="G102" s="99">
        <v>92.79</v>
      </c>
      <c r="H102" s="97">
        <v>325.71399721654456</v>
      </c>
      <c r="I102" s="98">
        <v>1.532841460754758E-3</v>
      </c>
      <c r="J102" s="98">
        <v>6.1334084462300329E-3</v>
      </c>
      <c r="K102" s="98">
        <v>1.5409896256081564E-4</v>
      </c>
    </row>
    <row r="103" spans="2:11" s="148" customFormat="1">
      <c r="B103" s="90" t="s">
        <v>1939</v>
      </c>
      <c r="C103" s="87">
        <v>5094</v>
      </c>
      <c r="D103" s="100" t="s">
        <v>902</v>
      </c>
      <c r="E103" s="122">
        <v>39716</v>
      </c>
      <c r="F103" s="97">
        <v>97482.55671920444</v>
      </c>
      <c r="G103" s="99">
        <v>99.539999999999992</v>
      </c>
      <c r="H103" s="97">
        <v>378.63138645568881</v>
      </c>
      <c r="I103" s="98">
        <v>6.6194540371408727E-4</v>
      </c>
      <c r="J103" s="98">
        <v>7.1298776335705751E-3</v>
      </c>
      <c r="K103" s="98">
        <v>1.7913477573699188E-4</v>
      </c>
    </row>
    <row r="104" spans="2:11" s="148" customFormat="1">
      <c r="B104" s="151"/>
    </row>
    <row r="105" spans="2:11" s="148" customFormat="1">
      <c r="B105" s="151"/>
    </row>
    <row r="106" spans="2:11" s="148" customFormat="1">
      <c r="B106" s="173" t="s">
        <v>2448</v>
      </c>
    </row>
    <row r="107" spans="2:11" s="148" customFormat="1">
      <c r="B107" s="173" t="s">
        <v>135</v>
      </c>
    </row>
    <row r="108" spans="2:11" s="148" customFormat="1">
      <c r="B108" s="152"/>
    </row>
    <row r="109" spans="2:11" s="148" customFormat="1">
      <c r="B109" s="151"/>
    </row>
    <row r="110" spans="2:11" s="148" customFormat="1">
      <c r="B110" s="151"/>
    </row>
    <row r="111" spans="2:11" s="148" customFormat="1">
      <c r="B111" s="151"/>
    </row>
    <row r="112" spans="2:11" s="148" customFormat="1">
      <c r="B112" s="151"/>
    </row>
    <row r="113" spans="2:2" s="148" customFormat="1">
      <c r="B113" s="151"/>
    </row>
    <row r="114" spans="2:2" s="148" customFormat="1">
      <c r="B114" s="151"/>
    </row>
    <row r="115" spans="2:2" s="159" customFormat="1" ht="15">
      <c r="B115" s="158"/>
    </row>
    <row r="116" spans="2:2" s="148" customFormat="1">
      <c r="B116" s="151"/>
    </row>
    <row r="117" spans="2:2" s="148" customFormat="1">
      <c r="B117" s="151"/>
    </row>
    <row r="118" spans="2:2" s="148" customFormat="1">
      <c r="B118" s="151"/>
    </row>
    <row r="119" spans="2:2" s="148" customFormat="1">
      <c r="B119" s="151"/>
    </row>
    <row r="120" spans="2:2" s="148" customFormat="1">
      <c r="B120" s="151"/>
    </row>
    <row r="121" spans="2:2" s="148" customFormat="1">
      <c r="B121" s="151"/>
    </row>
    <row r="122" spans="2:2" s="148" customFormat="1">
      <c r="B122" s="151"/>
    </row>
    <row r="123" spans="2:2" s="148" customFormat="1">
      <c r="B123" s="151"/>
    </row>
    <row r="124" spans="2:2" s="148" customFormat="1">
      <c r="B124" s="151"/>
    </row>
    <row r="125" spans="2:2" s="148" customFormat="1">
      <c r="B125" s="151"/>
    </row>
    <row r="126" spans="2:2" s="148" customFormat="1">
      <c r="B126" s="151"/>
    </row>
    <row r="127" spans="2:2" s="148" customFormat="1">
      <c r="B127" s="151"/>
    </row>
    <row r="128" spans="2:2" s="148" customFormat="1">
      <c r="B128" s="151"/>
    </row>
    <row r="129" spans="2:3" s="148" customFormat="1">
      <c r="B129" s="151"/>
    </row>
    <row r="130" spans="2:3" s="148" customFormat="1">
      <c r="B130" s="151"/>
    </row>
    <row r="131" spans="2:3" s="148" customFormat="1">
      <c r="B131" s="151"/>
    </row>
    <row r="132" spans="2:3" s="148" customFormat="1">
      <c r="B132" s="151"/>
    </row>
    <row r="133" spans="2:3" s="148" customFormat="1">
      <c r="B133" s="151"/>
    </row>
    <row r="134" spans="2:3" s="148" customFormat="1">
      <c r="B134" s="151"/>
    </row>
    <row r="135" spans="2:3">
      <c r="C135" s="1"/>
    </row>
    <row r="136" spans="2:3">
      <c r="C136" s="1"/>
    </row>
    <row r="137" spans="2:3">
      <c r="C137" s="1"/>
    </row>
    <row r="138" spans="2:3">
      <c r="C138" s="1"/>
    </row>
    <row r="139" spans="2:3">
      <c r="C139" s="1"/>
    </row>
    <row r="140" spans="2:3">
      <c r="C140" s="1"/>
    </row>
    <row r="141" spans="2:3">
      <c r="C141" s="1"/>
    </row>
    <row r="142" spans="2:3">
      <c r="C142" s="1"/>
    </row>
    <row r="143" spans="2:3">
      <c r="C143" s="1"/>
    </row>
    <row r="144" spans="2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</sheetData>
  <mergeCells count="2">
    <mergeCell ref="B6:K6"/>
    <mergeCell ref="B7:K7"/>
  </mergeCells>
  <phoneticPr fontId="6" type="noConversion"/>
  <dataValidations count="1">
    <dataValidation allowBlank="1" showInputMessage="1" showErrorMessage="1" sqref="C5:C1048576 A1:A1048576 B1:B105 B108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F575"/>
  <sheetViews>
    <sheetView rightToLeft="1" workbookViewId="0"/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21.7109375" style="2" customWidth="1"/>
    <col min="4" max="4" width="15.7109375" style="2" bestFit="1" customWidth="1"/>
    <col min="5" max="5" width="6.85546875" style="1" customWidth="1"/>
    <col min="6" max="6" width="11.28515625" style="1" bestFit="1" customWidth="1"/>
    <col min="7" max="7" width="13.140625" style="1" bestFit="1" customWidth="1"/>
    <col min="8" max="8" width="5.7109375" style="1" bestFit="1" customWidth="1"/>
    <col min="9" max="9" width="7.28515625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8">
      <c r="B1" s="57" t="s">
        <v>202</v>
      </c>
      <c r="C1" s="81" t="s" vm="1">
        <v>273</v>
      </c>
      <c r="R1"/>
      <c r="S1"/>
      <c r="T1"/>
    </row>
    <row r="2" spans="2:58">
      <c r="B2" s="57" t="s">
        <v>201</v>
      </c>
      <c r="C2" s="81" t="s">
        <v>274</v>
      </c>
      <c r="R2" s="164"/>
      <c r="S2" s="163"/>
      <c r="T2" s="163"/>
    </row>
    <row r="3" spans="2:58">
      <c r="B3" s="57" t="s">
        <v>203</v>
      </c>
      <c r="C3" s="81" t="s">
        <v>2385</v>
      </c>
    </row>
    <row r="4" spans="2:58">
      <c r="B4" s="57" t="s">
        <v>204</v>
      </c>
      <c r="C4" s="81">
        <v>17011</v>
      </c>
    </row>
    <row r="6" spans="2:58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8" ht="26.25" customHeight="1">
      <c r="B7" s="189" t="s">
        <v>120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</row>
    <row r="8" spans="2:58" s="3" customFormat="1" ht="78.75">
      <c r="B8" s="23" t="s">
        <v>139</v>
      </c>
      <c r="C8" s="31" t="s">
        <v>58</v>
      </c>
      <c r="D8" s="73" t="s">
        <v>79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72</v>
      </c>
      <c r="K8" s="73" t="s">
        <v>205</v>
      </c>
      <c r="L8" s="32" t="s">
        <v>207</v>
      </c>
      <c r="M8" s="1"/>
      <c r="N8" s="1"/>
      <c r="O8" s="1"/>
      <c r="BF8" s="1"/>
    </row>
    <row r="9" spans="2:58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BF9" s="1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BF10" s="1"/>
    </row>
    <row r="11" spans="2:58" s="4" customFormat="1" ht="18" customHeight="1">
      <c r="B11" s="156" t="s">
        <v>61</v>
      </c>
      <c r="C11" s="131"/>
      <c r="D11" s="131"/>
      <c r="E11" s="131"/>
      <c r="F11" s="131"/>
      <c r="G11" s="132"/>
      <c r="H11" s="133"/>
      <c r="I11" s="132">
        <v>15.268571009698087</v>
      </c>
      <c r="J11" s="131"/>
      <c r="K11" s="134">
        <v>1</v>
      </c>
      <c r="L11" s="134">
        <v>7.2237330065258462E-6</v>
      </c>
      <c r="M11" s="1"/>
      <c r="N11" s="1"/>
      <c r="O11" s="1"/>
      <c r="BF11" s="1"/>
    </row>
    <row r="12" spans="2:58" ht="21" customHeight="1">
      <c r="B12" s="166" t="s">
        <v>270</v>
      </c>
      <c r="C12" s="131"/>
      <c r="D12" s="131"/>
      <c r="E12" s="131"/>
      <c r="F12" s="131"/>
      <c r="G12" s="132"/>
      <c r="H12" s="133"/>
      <c r="I12" s="132">
        <v>15.268571009698087</v>
      </c>
      <c r="J12" s="131"/>
      <c r="K12" s="134">
        <v>1</v>
      </c>
      <c r="L12" s="134">
        <v>7.2237330065258462E-6</v>
      </c>
    </row>
    <row r="13" spans="2:58">
      <c r="B13" s="86" t="s">
        <v>1940</v>
      </c>
      <c r="C13" s="87" t="s">
        <v>1941</v>
      </c>
      <c r="D13" s="100" t="s">
        <v>1104</v>
      </c>
      <c r="E13" s="100" t="s">
        <v>278</v>
      </c>
      <c r="F13" s="122">
        <v>41546</v>
      </c>
      <c r="G13" s="97">
        <v>600.33904769744402</v>
      </c>
      <c r="H13" s="99">
        <v>0</v>
      </c>
      <c r="I13" s="97">
        <v>7.1548773595469703E-7</v>
      </c>
      <c r="J13" s="98">
        <v>0</v>
      </c>
      <c r="K13" s="98">
        <v>4.6860163632879791E-8</v>
      </c>
      <c r="L13" s="98">
        <v>3.3850531072603586E-13</v>
      </c>
    </row>
    <row r="14" spans="2:58">
      <c r="B14" s="86" t="s">
        <v>1942</v>
      </c>
      <c r="C14" s="87" t="s">
        <v>1943</v>
      </c>
      <c r="D14" s="100" t="s">
        <v>1093</v>
      </c>
      <c r="E14" s="100" t="s">
        <v>278</v>
      </c>
      <c r="F14" s="122">
        <v>41879</v>
      </c>
      <c r="G14" s="97">
        <v>141738.16819180787</v>
      </c>
      <c r="H14" s="99">
        <v>0</v>
      </c>
      <c r="I14" s="97">
        <v>3.9685719754287193E-3</v>
      </c>
      <c r="J14" s="154">
        <v>4.1554958391329874E-3</v>
      </c>
      <c r="K14" s="98">
        <v>2.5991770761703991E-4</v>
      </c>
      <c r="L14" s="98">
        <v>1.8775761234937455E-9</v>
      </c>
    </row>
    <row r="15" spans="2:58">
      <c r="B15" s="86" t="s">
        <v>1944</v>
      </c>
      <c r="C15" s="87" t="s">
        <v>1945</v>
      </c>
      <c r="D15" s="100" t="s">
        <v>1093</v>
      </c>
      <c r="E15" s="100" t="s">
        <v>278</v>
      </c>
      <c r="F15" s="122">
        <v>41660</v>
      </c>
      <c r="G15" s="97">
        <v>17337.174126647853</v>
      </c>
      <c r="H15" s="99">
        <v>0.88049999999999995</v>
      </c>
      <c r="I15" s="97">
        <v>15.264601722234923</v>
      </c>
      <c r="J15" s="154">
        <v>4.1441843023840661E-3</v>
      </c>
      <c r="K15" s="98">
        <v>0.99974003543221934</v>
      </c>
      <c r="L15" s="98">
        <v>7.2218550918970419E-6</v>
      </c>
    </row>
    <row r="16" spans="2:58">
      <c r="B16" s="86"/>
      <c r="C16" s="87"/>
      <c r="D16" s="100"/>
      <c r="E16" s="100"/>
      <c r="F16" s="122"/>
      <c r="G16" s="97"/>
      <c r="H16" s="99"/>
      <c r="I16" s="97"/>
      <c r="J16" s="154"/>
      <c r="K16" s="98"/>
      <c r="L16" s="98"/>
    </row>
    <row r="17" spans="2:12">
      <c r="B17" s="166" t="s">
        <v>265</v>
      </c>
      <c r="C17" s="131"/>
      <c r="D17" s="131"/>
      <c r="E17" s="131"/>
      <c r="F17" s="131"/>
      <c r="G17" s="132"/>
      <c r="H17" s="133"/>
      <c r="I17" s="132">
        <v>0</v>
      </c>
      <c r="J17" s="175"/>
      <c r="K17" s="134">
        <v>0</v>
      </c>
      <c r="L17" s="134">
        <v>0</v>
      </c>
    </row>
    <row r="18" spans="2:12">
      <c r="B18" s="86" t="s">
        <v>1946</v>
      </c>
      <c r="C18" s="87" t="s">
        <v>1947</v>
      </c>
      <c r="D18" s="100" t="s">
        <v>1093</v>
      </c>
      <c r="E18" s="100" t="s">
        <v>902</v>
      </c>
      <c r="F18" s="122">
        <v>40570</v>
      </c>
      <c r="G18" s="97">
        <v>7498.263773622828</v>
      </c>
      <c r="H18" s="99">
        <v>0</v>
      </c>
      <c r="I18" s="97">
        <v>0</v>
      </c>
      <c r="J18" s="154">
        <v>9.0558938814924998E-4</v>
      </c>
      <c r="K18" s="98">
        <v>0</v>
      </c>
      <c r="L18" s="98">
        <v>0</v>
      </c>
    </row>
    <row r="19" spans="2:12">
      <c r="B19" s="103"/>
      <c r="C19" s="87"/>
      <c r="D19" s="87"/>
      <c r="E19" s="87"/>
      <c r="F19" s="87"/>
      <c r="G19" s="97"/>
      <c r="H19" s="99"/>
      <c r="I19" s="87"/>
      <c r="J19" s="87"/>
      <c r="K19" s="98"/>
      <c r="L19" s="87"/>
    </row>
    <row r="20" spans="2:12">
      <c r="B20" s="103"/>
      <c r="C20" s="103"/>
      <c r="D20" s="103"/>
      <c r="E20" s="103"/>
      <c r="F20" s="148"/>
      <c r="G20" s="103"/>
      <c r="H20" s="103"/>
      <c r="I20" s="103"/>
      <c r="J20" s="148"/>
      <c r="K20" s="103"/>
      <c r="L20" s="103"/>
    </row>
    <row r="21" spans="2:12">
      <c r="B21" s="173" t="s">
        <v>2448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73" t="s">
        <v>135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2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</sheetData>
  <mergeCells count="2">
    <mergeCell ref="B6:L6"/>
    <mergeCell ref="B7:L7"/>
  </mergeCells>
  <phoneticPr fontId="6" type="noConversion"/>
  <dataValidations count="1">
    <dataValidation allowBlank="1" showInputMessage="1" showErrorMessage="1" sqref="C5:C1048576 J14:J19 AG1:XFD2 D3:E1048576 F21:F1048576 F3:F19 R1 J21:J1048576 G3:I1048576 K3:XFD1048576 D1:Q2 S1:AE2 J3:J12 A1:A1048576 B1:B20 B23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103</v>
      </c>
      <c r="C6" s="14" t="s">
        <v>58</v>
      </c>
      <c r="E6" s="14" t="s">
        <v>140</v>
      </c>
      <c r="I6" s="14" t="s">
        <v>15</v>
      </c>
      <c r="J6" s="14" t="s">
        <v>80</v>
      </c>
      <c r="M6" s="14" t="s">
        <v>124</v>
      </c>
      <c r="Q6" s="14" t="s">
        <v>17</v>
      </c>
      <c r="R6" s="14" t="s">
        <v>19</v>
      </c>
      <c r="U6" s="14" t="s">
        <v>75</v>
      </c>
      <c r="W6" s="15" t="s">
        <v>71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109</v>
      </c>
      <c r="C8" s="31" t="s">
        <v>58</v>
      </c>
      <c r="D8" s="31" t="s">
        <v>142</v>
      </c>
      <c r="I8" s="31" t="s">
        <v>15</v>
      </c>
      <c r="J8" s="31" t="s">
        <v>80</v>
      </c>
      <c r="K8" s="31" t="s">
        <v>125</v>
      </c>
      <c r="L8" s="31" t="s">
        <v>18</v>
      </c>
      <c r="M8" s="31" t="s">
        <v>124</v>
      </c>
      <c r="Q8" s="31" t="s">
        <v>17</v>
      </c>
      <c r="R8" s="31" t="s">
        <v>19</v>
      </c>
      <c r="S8" s="31" t="s">
        <v>0</v>
      </c>
      <c r="T8" s="31" t="s">
        <v>128</v>
      </c>
      <c r="U8" s="31" t="s">
        <v>75</v>
      </c>
      <c r="V8" s="31" t="s">
        <v>72</v>
      </c>
      <c r="W8" s="32" t="s">
        <v>134</v>
      </c>
    </row>
    <row r="9" spans="2:25" ht="31.5">
      <c r="B9" s="49" t="str">
        <f>'תעודות חוב מסחריות '!B7:T7</f>
        <v>2. תעודות חוב מסחריות</v>
      </c>
      <c r="C9" s="14" t="s">
        <v>58</v>
      </c>
      <c r="D9" s="14" t="s">
        <v>142</v>
      </c>
      <c r="E9" s="42" t="s">
        <v>140</v>
      </c>
      <c r="G9" s="14" t="s">
        <v>79</v>
      </c>
      <c r="I9" s="14" t="s">
        <v>15</v>
      </c>
      <c r="J9" s="14" t="s">
        <v>80</v>
      </c>
      <c r="K9" s="14" t="s">
        <v>125</v>
      </c>
      <c r="L9" s="14" t="s">
        <v>18</v>
      </c>
      <c r="M9" s="14" t="s">
        <v>124</v>
      </c>
      <c r="Q9" s="14" t="s">
        <v>17</v>
      </c>
      <c r="R9" s="14" t="s">
        <v>19</v>
      </c>
      <c r="S9" s="14" t="s">
        <v>0</v>
      </c>
      <c r="T9" s="14" t="s">
        <v>128</v>
      </c>
      <c r="U9" s="14" t="s">
        <v>75</v>
      </c>
      <c r="V9" s="14" t="s">
        <v>72</v>
      </c>
      <c r="W9" s="39" t="s">
        <v>134</v>
      </c>
    </row>
    <row r="10" spans="2:25" ht="31.5">
      <c r="B10" s="49" t="str">
        <f>'אג"ח קונצרני'!B7:T7</f>
        <v>3. אג"ח קונצרני</v>
      </c>
      <c r="C10" s="31" t="s">
        <v>58</v>
      </c>
      <c r="D10" s="14" t="s">
        <v>142</v>
      </c>
      <c r="E10" s="42" t="s">
        <v>140</v>
      </c>
      <c r="G10" s="31" t="s">
        <v>79</v>
      </c>
      <c r="I10" s="31" t="s">
        <v>15</v>
      </c>
      <c r="J10" s="31" t="s">
        <v>80</v>
      </c>
      <c r="K10" s="31" t="s">
        <v>125</v>
      </c>
      <c r="L10" s="31" t="s">
        <v>18</v>
      </c>
      <c r="M10" s="31" t="s">
        <v>124</v>
      </c>
      <c r="Q10" s="31" t="s">
        <v>17</v>
      </c>
      <c r="R10" s="31" t="s">
        <v>19</v>
      </c>
      <c r="S10" s="31" t="s">
        <v>0</v>
      </c>
      <c r="T10" s="31" t="s">
        <v>128</v>
      </c>
      <c r="U10" s="31" t="s">
        <v>75</v>
      </c>
      <c r="V10" s="14" t="s">
        <v>72</v>
      </c>
      <c r="W10" s="32" t="s">
        <v>134</v>
      </c>
    </row>
    <row r="11" spans="2:25" ht="31.5">
      <c r="B11" s="49" t="str">
        <f>מניות!B7</f>
        <v>4. מניות</v>
      </c>
      <c r="C11" s="31" t="s">
        <v>58</v>
      </c>
      <c r="D11" s="14" t="s">
        <v>142</v>
      </c>
      <c r="E11" s="42" t="s">
        <v>140</v>
      </c>
      <c r="H11" s="31" t="s">
        <v>124</v>
      </c>
      <c r="S11" s="31" t="s">
        <v>0</v>
      </c>
      <c r="T11" s="14" t="s">
        <v>128</v>
      </c>
      <c r="U11" s="14" t="s">
        <v>75</v>
      </c>
      <c r="V11" s="14" t="s">
        <v>72</v>
      </c>
      <c r="W11" s="15" t="s">
        <v>134</v>
      </c>
    </row>
    <row r="12" spans="2:25" ht="31.5">
      <c r="B12" s="49" t="str">
        <f>'תעודות סל'!B7:M7</f>
        <v>5. תעודות סל</v>
      </c>
      <c r="C12" s="31" t="s">
        <v>58</v>
      </c>
      <c r="D12" s="14" t="s">
        <v>142</v>
      </c>
      <c r="E12" s="42" t="s">
        <v>140</v>
      </c>
      <c r="H12" s="31" t="s">
        <v>124</v>
      </c>
      <c r="S12" s="31" t="s">
        <v>0</v>
      </c>
      <c r="T12" s="31" t="s">
        <v>128</v>
      </c>
      <c r="U12" s="31" t="s">
        <v>75</v>
      </c>
      <c r="V12" s="31" t="s">
        <v>72</v>
      </c>
      <c r="W12" s="32" t="s">
        <v>134</v>
      </c>
    </row>
    <row r="13" spans="2:25" ht="31.5">
      <c r="B13" s="49" t="str">
        <f>'קרנות נאמנות'!B7:O7</f>
        <v>6. קרנות נאמנות</v>
      </c>
      <c r="C13" s="31" t="s">
        <v>58</v>
      </c>
      <c r="D13" s="31" t="s">
        <v>142</v>
      </c>
      <c r="G13" s="31" t="s">
        <v>79</v>
      </c>
      <c r="H13" s="31" t="s">
        <v>124</v>
      </c>
      <c r="S13" s="31" t="s">
        <v>0</v>
      </c>
      <c r="T13" s="31" t="s">
        <v>128</v>
      </c>
      <c r="U13" s="31" t="s">
        <v>75</v>
      </c>
      <c r="V13" s="31" t="s">
        <v>72</v>
      </c>
      <c r="W13" s="32" t="s">
        <v>134</v>
      </c>
    </row>
    <row r="14" spans="2:25" ht="31.5">
      <c r="B14" s="49" t="str">
        <f>'כתבי אופציה'!B7:L7</f>
        <v>7. כתבי אופציה</v>
      </c>
      <c r="C14" s="31" t="s">
        <v>58</v>
      </c>
      <c r="D14" s="31" t="s">
        <v>142</v>
      </c>
      <c r="G14" s="31" t="s">
        <v>79</v>
      </c>
      <c r="H14" s="31" t="s">
        <v>124</v>
      </c>
      <c r="S14" s="31" t="s">
        <v>0</v>
      </c>
      <c r="T14" s="31" t="s">
        <v>128</v>
      </c>
      <c r="U14" s="31" t="s">
        <v>75</v>
      </c>
      <c r="V14" s="31" t="s">
        <v>72</v>
      </c>
      <c r="W14" s="32" t="s">
        <v>134</v>
      </c>
    </row>
    <row r="15" spans="2:25" ht="31.5">
      <c r="B15" s="49" t="str">
        <f>אופציות!B7</f>
        <v>8. אופציות</v>
      </c>
      <c r="C15" s="31" t="s">
        <v>58</v>
      </c>
      <c r="D15" s="31" t="s">
        <v>142</v>
      </c>
      <c r="G15" s="31" t="s">
        <v>79</v>
      </c>
      <c r="H15" s="31" t="s">
        <v>124</v>
      </c>
      <c r="S15" s="31" t="s">
        <v>0</v>
      </c>
      <c r="T15" s="31" t="s">
        <v>128</v>
      </c>
      <c r="U15" s="31" t="s">
        <v>75</v>
      </c>
      <c r="V15" s="31" t="s">
        <v>72</v>
      </c>
      <c r="W15" s="32" t="s">
        <v>134</v>
      </c>
    </row>
    <row r="16" spans="2:25" ht="31.5">
      <c r="B16" s="49" t="str">
        <f>'חוזים עתידיים'!B7:I7</f>
        <v>9. חוזים עתידיים</v>
      </c>
      <c r="C16" s="31" t="s">
        <v>58</v>
      </c>
      <c r="D16" s="31" t="s">
        <v>142</v>
      </c>
      <c r="G16" s="31" t="s">
        <v>79</v>
      </c>
      <c r="H16" s="31" t="s">
        <v>124</v>
      </c>
      <c r="S16" s="31" t="s">
        <v>0</v>
      </c>
      <c r="T16" s="32" t="s">
        <v>128</v>
      </c>
    </row>
    <row r="17" spans="2:25" ht="31.5">
      <c r="B17" s="49" t="str">
        <f>'מוצרים מובנים'!B7:Q7</f>
        <v>10. מוצרים מובנים</v>
      </c>
      <c r="C17" s="31" t="s">
        <v>58</v>
      </c>
      <c r="F17" s="14" t="s">
        <v>64</v>
      </c>
      <c r="I17" s="31" t="s">
        <v>15</v>
      </c>
      <c r="J17" s="31" t="s">
        <v>80</v>
      </c>
      <c r="K17" s="31" t="s">
        <v>125</v>
      </c>
      <c r="L17" s="31" t="s">
        <v>18</v>
      </c>
      <c r="M17" s="31" t="s">
        <v>124</v>
      </c>
      <c r="Q17" s="31" t="s">
        <v>17</v>
      </c>
      <c r="R17" s="31" t="s">
        <v>19</v>
      </c>
      <c r="S17" s="31" t="s">
        <v>0</v>
      </c>
      <c r="T17" s="31" t="s">
        <v>128</v>
      </c>
      <c r="U17" s="31" t="s">
        <v>75</v>
      </c>
      <c r="V17" s="31" t="s">
        <v>72</v>
      </c>
      <c r="W17" s="32" t="s">
        <v>134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58</v>
      </c>
      <c r="I19" s="31" t="s">
        <v>15</v>
      </c>
      <c r="J19" s="31" t="s">
        <v>80</v>
      </c>
      <c r="K19" s="31" t="s">
        <v>125</v>
      </c>
      <c r="L19" s="31" t="s">
        <v>18</v>
      </c>
      <c r="M19" s="31" t="s">
        <v>124</v>
      </c>
      <c r="Q19" s="31" t="s">
        <v>17</v>
      </c>
      <c r="R19" s="31" t="s">
        <v>19</v>
      </c>
      <c r="S19" s="31" t="s">
        <v>0</v>
      </c>
      <c r="T19" s="31" t="s">
        <v>128</v>
      </c>
      <c r="U19" s="31" t="s">
        <v>133</v>
      </c>
      <c r="V19" s="31" t="s">
        <v>72</v>
      </c>
      <c r="W19" s="32" t="s">
        <v>134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58</v>
      </c>
      <c r="D20" s="42" t="s">
        <v>141</v>
      </c>
      <c r="E20" s="42" t="s">
        <v>140</v>
      </c>
      <c r="G20" s="31" t="s">
        <v>79</v>
      </c>
      <c r="I20" s="31" t="s">
        <v>15</v>
      </c>
      <c r="J20" s="31" t="s">
        <v>80</v>
      </c>
      <c r="K20" s="31" t="s">
        <v>125</v>
      </c>
      <c r="L20" s="31" t="s">
        <v>18</v>
      </c>
      <c r="M20" s="31" t="s">
        <v>124</v>
      </c>
      <c r="Q20" s="31" t="s">
        <v>17</v>
      </c>
      <c r="R20" s="31" t="s">
        <v>19</v>
      </c>
      <c r="S20" s="31" t="s">
        <v>0</v>
      </c>
      <c r="T20" s="31" t="s">
        <v>128</v>
      </c>
      <c r="U20" s="31" t="s">
        <v>133</v>
      </c>
      <c r="V20" s="31" t="s">
        <v>72</v>
      </c>
      <c r="W20" s="32" t="s">
        <v>134</v>
      </c>
    </row>
    <row r="21" spans="2:25" ht="31.5">
      <c r="B21" s="49" t="str">
        <f>'לא סחיר - אג"ח קונצרני'!B7:S7</f>
        <v>3. אג"ח קונצרני</v>
      </c>
      <c r="C21" s="31" t="s">
        <v>58</v>
      </c>
      <c r="D21" s="42" t="s">
        <v>141</v>
      </c>
      <c r="E21" s="42" t="s">
        <v>140</v>
      </c>
      <c r="G21" s="31" t="s">
        <v>79</v>
      </c>
      <c r="I21" s="31" t="s">
        <v>15</v>
      </c>
      <c r="J21" s="31" t="s">
        <v>80</v>
      </c>
      <c r="K21" s="31" t="s">
        <v>125</v>
      </c>
      <c r="L21" s="31" t="s">
        <v>18</v>
      </c>
      <c r="M21" s="31" t="s">
        <v>124</v>
      </c>
      <c r="Q21" s="31" t="s">
        <v>17</v>
      </c>
      <c r="R21" s="31" t="s">
        <v>19</v>
      </c>
      <c r="S21" s="31" t="s">
        <v>0</v>
      </c>
      <c r="T21" s="31" t="s">
        <v>128</v>
      </c>
      <c r="U21" s="31" t="s">
        <v>133</v>
      </c>
      <c r="V21" s="31" t="s">
        <v>72</v>
      </c>
      <c r="W21" s="32" t="s">
        <v>134</v>
      </c>
    </row>
    <row r="22" spans="2:25" ht="31.5">
      <c r="B22" s="49" t="str">
        <f>'לא סחיר - מניות'!B7:M7</f>
        <v>4. מניות</v>
      </c>
      <c r="C22" s="31" t="s">
        <v>58</v>
      </c>
      <c r="D22" s="42" t="s">
        <v>141</v>
      </c>
      <c r="E22" s="42" t="s">
        <v>140</v>
      </c>
      <c r="G22" s="31" t="s">
        <v>79</v>
      </c>
      <c r="H22" s="31" t="s">
        <v>124</v>
      </c>
      <c r="S22" s="31" t="s">
        <v>0</v>
      </c>
      <c r="T22" s="31" t="s">
        <v>128</v>
      </c>
      <c r="U22" s="31" t="s">
        <v>133</v>
      </c>
      <c r="V22" s="31" t="s">
        <v>72</v>
      </c>
      <c r="W22" s="32" t="s">
        <v>134</v>
      </c>
    </row>
    <row r="23" spans="2:25" ht="31.5">
      <c r="B23" s="49" t="str">
        <f>'לא סחיר - קרנות השקעה'!B7:K7</f>
        <v>5. קרנות השקעה</v>
      </c>
      <c r="C23" s="31" t="s">
        <v>58</v>
      </c>
      <c r="G23" s="31" t="s">
        <v>79</v>
      </c>
      <c r="H23" s="31" t="s">
        <v>124</v>
      </c>
      <c r="K23" s="31" t="s">
        <v>125</v>
      </c>
      <c r="S23" s="31" t="s">
        <v>0</v>
      </c>
      <c r="T23" s="31" t="s">
        <v>128</v>
      </c>
      <c r="U23" s="31" t="s">
        <v>133</v>
      </c>
      <c r="V23" s="31" t="s">
        <v>72</v>
      </c>
      <c r="W23" s="32" t="s">
        <v>134</v>
      </c>
    </row>
    <row r="24" spans="2:25" ht="31.5">
      <c r="B24" s="49" t="str">
        <f>'לא סחיר - כתבי אופציה'!B7:L7</f>
        <v>6. כתבי אופציה</v>
      </c>
      <c r="C24" s="31" t="s">
        <v>58</v>
      </c>
      <c r="G24" s="31" t="s">
        <v>79</v>
      </c>
      <c r="H24" s="31" t="s">
        <v>124</v>
      </c>
      <c r="K24" s="31" t="s">
        <v>125</v>
      </c>
      <c r="S24" s="31" t="s">
        <v>0</v>
      </c>
      <c r="T24" s="31" t="s">
        <v>128</v>
      </c>
      <c r="U24" s="31" t="s">
        <v>133</v>
      </c>
      <c r="V24" s="31" t="s">
        <v>72</v>
      </c>
      <c r="W24" s="32" t="s">
        <v>134</v>
      </c>
    </row>
    <row r="25" spans="2:25" ht="31.5">
      <c r="B25" s="49" t="str">
        <f>'לא סחיר - אופציות'!B7:L7</f>
        <v>7. אופציות</v>
      </c>
      <c r="C25" s="31" t="s">
        <v>58</v>
      </c>
      <c r="G25" s="31" t="s">
        <v>79</v>
      </c>
      <c r="H25" s="31" t="s">
        <v>124</v>
      </c>
      <c r="K25" s="31" t="s">
        <v>125</v>
      </c>
      <c r="S25" s="31" t="s">
        <v>0</v>
      </c>
      <c r="T25" s="31" t="s">
        <v>128</v>
      </c>
      <c r="U25" s="31" t="s">
        <v>133</v>
      </c>
      <c r="V25" s="31" t="s">
        <v>72</v>
      </c>
      <c r="W25" s="32" t="s">
        <v>134</v>
      </c>
    </row>
    <row r="26" spans="2:25" ht="31.5">
      <c r="B26" s="49" t="str">
        <f>'לא סחיר - חוזים עתידיים'!B7:K7</f>
        <v>8. חוזים עתידיים</v>
      </c>
      <c r="C26" s="31" t="s">
        <v>58</v>
      </c>
      <c r="G26" s="31" t="s">
        <v>79</v>
      </c>
      <c r="H26" s="31" t="s">
        <v>124</v>
      </c>
      <c r="K26" s="31" t="s">
        <v>125</v>
      </c>
      <c r="S26" s="31" t="s">
        <v>0</v>
      </c>
      <c r="T26" s="31" t="s">
        <v>128</v>
      </c>
      <c r="U26" s="31" t="s">
        <v>133</v>
      </c>
      <c r="V26" s="32" t="s">
        <v>134</v>
      </c>
    </row>
    <row r="27" spans="2:25" ht="31.5">
      <c r="B27" s="49" t="str">
        <f>'לא סחיר - מוצרים מובנים'!B7:Q7</f>
        <v>9. מוצרים מובנים</v>
      </c>
      <c r="C27" s="31" t="s">
        <v>58</v>
      </c>
      <c r="F27" s="31" t="s">
        <v>64</v>
      </c>
      <c r="I27" s="31" t="s">
        <v>15</v>
      </c>
      <c r="J27" s="31" t="s">
        <v>80</v>
      </c>
      <c r="K27" s="31" t="s">
        <v>125</v>
      </c>
      <c r="L27" s="31" t="s">
        <v>18</v>
      </c>
      <c r="M27" s="31" t="s">
        <v>124</v>
      </c>
      <c r="Q27" s="31" t="s">
        <v>17</v>
      </c>
      <c r="R27" s="31" t="s">
        <v>19</v>
      </c>
      <c r="S27" s="31" t="s">
        <v>0</v>
      </c>
      <c r="T27" s="31" t="s">
        <v>128</v>
      </c>
      <c r="U27" s="31" t="s">
        <v>133</v>
      </c>
      <c r="V27" s="31" t="s">
        <v>72</v>
      </c>
      <c r="W27" s="32" t="s">
        <v>134</v>
      </c>
    </row>
    <row r="28" spans="2:25" ht="31.5">
      <c r="B28" s="53" t="str">
        <f>הלוואות!B6</f>
        <v>1.ד. הלוואות:</v>
      </c>
      <c r="C28" s="31" t="s">
        <v>58</v>
      </c>
      <c r="I28" s="31" t="s">
        <v>15</v>
      </c>
      <c r="J28" s="31" t="s">
        <v>80</v>
      </c>
      <c r="L28" s="31" t="s">
        <v>18</v>
      </c>
      <c r="M28" s="31" t="s">
        <v>124</v>
      </c>
      <c r="Q28" s="14" t="s">
        <v>46</v>
      </c>
      <c r="R28" s="31" t="s">
        <v>19</v>
      </c>
      <c r="S28" s="31" t="s">
        <v>0</v>
      </c>
      <c r="T28" s="31" t="s">
        <v>128</v>
      </c>
      <c r="U28" s="31" t="s">
        <v>133</v>
      </c>
      <c r="V28" s="32" t="s">
        <v>134</v>
      </c>
    </row>
    <row r="29" spans="2:25" ht="47.25">
      <c r="B29" s="53" t="str">
        <f>'פקדונות מעל 3 חודשים'!B6:O6</f>
        <v>1.ה. פקדונות מעל 3 חודשים:</v>
      </c>
      <c r="C29" s="31" t="s">
        <v>58</v>
      </c>
      <c r="E29" s="31" t="s">
        <v>140</v>
      </c>
      <c r="I29" s="31" t="s">
        <v>15</v>
      </c>
      <c r="J29" s="31" t="s">
        <v>80</v>
      </c>
      <c r="L29" s="31" t="s">
        <v>18</v>
      </c>
      <c r="M29" s="31" t="s">
        <v>124</v>
      </c>
      <c r="O29" s="50" t="s">
        <v>66</v>
      </c>
      <c r="P29" s="51"/>
      <c r="R29" s="31" t="s">
        <v>19</v>
      </c>
      <c r="S29" s="31" t="s">
        <v>0</v>
      </c>
      <c r="T29" s="31" t="s">
        <v>128</v>
      </c>
      <c r="U29" s="31" t="s">
        <v>133</v>
      </c>
      <c r="V29" s="32" t="s">
        <v>134</v>
      </c>
    </row>
    <row r="30" spans="2:25" ht="63">
      <c r="B30" s="53" t="str">
        <f>'זכויות מקרקעין'!B6</f>
        <v>1. ו. זכויות במקרקעין:</v>
      </c>
      <c r="C30" s="14" t="s">
        <v>68</v>
      </c>
      <c r="N30" s="50" t="s">
        <v>106</v>
      </c>
      <c r="P30" s="51" t="s">
        <v>69</v>
      </c>
      <c r="U30" s="31" t="s">
        <v>133</v>
      </c>
      <c r="V30" s="15" t="s">
        <v>71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70</v>
      </c>
      <c r="R31" s="14" t="s">
        <v>67</v>
      </c>
      <c r="U31" s="31" t="s">
        <v>133</v>
      </c>
      <c r="V31" s="15" t="s">
        <v>71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130</v>
      </c>
      <c r="Y32" s="15" t="s">
        <v>129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202</v>
      </c>
      <c r="C1" s="81" t="s" vm="1">
        <v>273</v>
      </c>
      <c r="R1"/>
      <c r="S1"/>
      <c r="T1"/>
    </row>
    <row r="2" spans="2:54">
      <c r="B2" s="57" t="s">
        <v>201</v>
      </c>
      <c r="C2" s="81" t="s">
        <v>274</v>
      </c>
      <c r="R2" s="164"/>
      <c r="S2" s="163"/>
      <c r="T2" s="163"/>
    </row>
    <row r="3" spans="2:54">
      <c r="B3" s="57" t="s">
        <v>203</v>
      </c>
      <c r="C3" s="81" t="s">
        <v>2385</v>
      </c>
    </row>
    <row r="4" spans="2:54">
      <c r="B4" s="57" t="s">
        <v>204</v>
      </c>
      <c r="C4" s="81">
        <v>17011</v>
      </c>
    </row>
    <row r="6" spans="2:54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0"/>
      <c r="L6" s="191"/>
    </row>
    <row r="7" spans="2:54" ht="26.25" customHeight="1">
      <c r="B7" s="189" t="s">
        <v>121</v>
      </c>
      <c r="C7" s="190"/>
      <c r="D7" s="190"/>
      <c r="E7" s="190"/>
      <c r="F7" s="190"/>
      <c r="G7" s="190"/>
      <c r="H7" s="190"/>
      <c r="I7" s="190"/>
      <c r="J7" s="190"/>
      <c r="K7" s="190"/>
      <c r="L7" s="191"/>
    </row>
    <row r="8" spans="2:54" s="3" customFormat="1" ht="78.75">
      <c r="B8" s="23" t="s">
        <v>139</v>
      </c>
      <c r="C8" s="31" t="s">
        <v>58</v>
      </c>
      <c r="D8" s="73" t="s">
        <v>79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31" t="s">
        <v>72</v>
      </c>
      <c r="K8" s="73" t="s">
        <v>205</v>
      </c>
      <c r="L8" s="32" t="s">
        <v>207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12" t="s">
        <v>135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6" type="noConversion"/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3"/>
  <sheetViews>
    <sheetView rightToLeft="1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14.7109375" style="2" customWidth="1"/>
    <col min="4" max="4" width="13.28515625" style="2" customWidth="1"/>
    <col min="5" max="5" width="8" style="1" bestFit="1" customWidth="1"/>
    <col min="6" max="6" width="11.28515625" style="1" bestFit="1" customWidth="1"/>
    <col min="7" max="7" width="15.42578125" style="1" bestFit="1" customWidth="1"/>
    <col min="8" max="8" width="8.42578125" style="1" bestFit="1" customWidth="1"/>
    <col min="9" max="9" width="10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202</v>
      </c>
      <c r="C1" s="81" t="s" vm="1">
        <v>273</v>
      </c>
      <c r="R1"/>
      <c r="S1"/>
      <c r="T1"/>
    </row>
    <row r="2" spans="2:51">
      <c r="B2" s="57" t="s">
        <v>201</v>
      </c>
      <c r="C2" s="81" t="s">
        <v>274</v>
      </c>
      <c r="R2" s="164"/>
      <c r="S2" s="163"/>
      <c r="T2" s="163"/>
    </row>
    <row r="3" spans="2:51">
      <c r="B3" s="57" t="s">
        <v>203</v>
      </c>
      <c r="C3" s="81" t="s">
        <v>2385</v>
      </c>
    </row>
    <row r="4" spans="2:51">
      <c r="B4" s="57" t="s">
        <v>204</v>
      </c>
      <c r="C4" s="81">
        <v>17011</v>
      </c>
    </row>
    <row r="6" spans="2:51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51" ht="26.25" customHeight="1">
      <c r="B7" s="189" t="s">
        <v>122</v>
      </c>
      <c r="C7" s="190"/>
      <c r="D7" s="190"/>
      <c r="E7" s="190"/>
      <c r="F7" s="190"/>
      <c r="G7" s="190"/>
      <c r="H7" s="190"/>
      <c r="I7" s="190"/>
      <c r="J7" s="190"/>
      <c r="K7" s="191"/>
    </row>
    <row r="8" spans="2:51" s="3" customFormat="1" ht="63">
      <c r="B8" s="23" t="s">
        <v>139</v>
      </c>
      <c r="C8" s="31" t="s">
        <v>58</v>
      </c>
      <c r="D8" s="73" t="s">
        <v>79</v>
      </c>
      <c r="E8" s="31" t="s">
        <v>124</v>
      </c>
      <c r="F8" s="31" t="s">
        <v>125</v>
      </c>
      <c r="G8" s="31" t="s">
        <v>0</v>
      </c>
      <c r="H8" s="31" t="s">
        <v>128</v>
      </c>
      <c r="I8" s="31" t="s">
        <v>133</v>
      </c>
      <c r="J8" s="73" t="s">
        <v>205</v>
      </c>
      <c r="K8" s="32" t="s">
        <v>207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76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2" t="s">
        <v>62</v>
      </c>
      <c r="C11" s="83"/>
      <c r="D11" s="83"/>
      <c r="E11" s="83"/>
      <c r="F11" s="83"/>
      <c r="G11" s="91"/>
      <c r="H11" s="93"/>
      <c r="I11" s="91">
        <v>-1117.8527249380165</v>
      </c>
      <c r="J11" s="92">
        <v>1</v>
      </c>
      <c r="K11" s="92">
        <v>-5.2886872127330014E-4</v>
      </c>
      <c r="AW11" s="1"/>
    </row>
    <row r="12" spans="2:51" ht="19.5" customHeight="1">
      <c r="B12" s="84" t="s">
        <v>45</v>
      </c>
      <c r="C12" s="85"/>
      <c r="D12" s="85"/>
      <c r="E12" s="85"/>
      <c r="F12" s="85"/>
      <c r="G12" s="94"/>
      <c r="H12" s="96"/>
      <c r="I12" s="94">
        <v>-1117.8527249380165</v>
      </c>
      <c r="J12" s="95">
        <v>1</v>
      </c>
      <c r="K12" s="95">
        <v>-5.2886872127330014E-4</v>
      </c>
    </row>
    <row r="13" spans="2:51">
      <c r="B13" s="104" t="s">
        <v>44</v>
      </c>
      <c r="C13" s="85"/>
      <c r="D13" s="85"/>
      <c r="E13" s="85"/>
      <c r="F13" s="85"/>
      <c r="G13" s="94"/>
      <c r="H13" s="96"/>
      <c r="I13" s="94">
        <v>-1343.5768967874928</v>
      </c>
      <c r="J13" s="95">
        <v>1.2019265747748591</v>
      </c>
      <c r="K13" s="95">
        <v>-6.3566137066557715E-4</v>
      </c>
    </row>
    <row r="14" spans="2:51">
      <c r="B14" s="90" t="s">
        <v>1948</v>
      </c>
      <c r="C14" s="87" t="s">
        <v>1949</v>
      </c>
      <c r="D14" s="100"/>
      <c r="E14" s="100" t="s">
        <v>902</v>
      </c>
      <c r="F14" s="122">
        <v>39231</v>
      </c>
      <c r="G14" s="97">
        <v>608154.32023727719</v>
      </c>
      <c r="H14" s="99">
        <v>0.78820000000000001</v>
      </c>
      <c r="I14" s="97">
        <v>4.7932519642388467</v>
      </c>
      <c r="J14" s="98">
        <v>0.10989409170385833</v>
      </c>
      <c r="K14" s="98">
        <v>2.2677415195354068E-6</v>
      </c>
    </row>
    <row r="15" spans="2:51">
      <c r="B15" s="90" t="s">
        <v>1948</v>
      </c>
      <c r="C15" s="87" t="s">
        <v>1950</v>
      </c>
      <c r="D15" s="100"/>
      <c r="E15" s="100" t="s">
        <v>902</v>
      </c>
      <c r="F15" s="122">
        <v>39231</v>
      </c>
      <c r="G15" s="97">
        <v>152154.90644038992</v>
      </c>
      <c r="H15" s="99">
        <v>0.78820000000000001</v>
      </c>
      <c r="I15" s="97">
        <v>1.1992297097214035</v>
      </c>
      <c r="J15" s="98">
        <v>2.7494540382469315E-2</v>
      </c>
      <c r="K15" s="98">
        <v>5.6736908981321935E-7</v>
      </c>
    </row>
    <row r="16" spans="2:51" s="7" customFormat="1">
      <c r="B16" s="90" t="s">
        <v>1951</v>
      </c>
      <c r="C16" s="87" t="s">
        <v>1952</v>
      </c>
      <c r="D16" s="100"/>
      <c r="E16" s="100" t="s">
        <v>902</v>
      </c>
      <c r="F16" s="122">
        <v>39867</v>
      </c>
      <c r="G16" s="97">
        <v>838249.69071433204</v>
      </c>
      <c r="H16" s="99">
        <v>10.103300000000001</v>
      </c>
      <c r="I16" s="97">
        <v>84.690517242729243</v>
      </c>
      <c r="J16" s="98">
        <v>1.9416854231232978</v>
      </c>
      <c r="K16" s="98">
        <v>4.0068038086698891E-5</v>
      </c>
      <c r="AW16" s="1"/>
      <c r="AY16" s="1"/>
    </row>
    <row r="17" spans="2:51" s="7" customFormat="1">
      <c r="B17" s="90" t="s">
        <v>1953</v>
      </c>
      <c r="C17" s="87" t="s">
        <v>1954</v>
      </c>
      <c r="D17" s="100"/>
      <c r="E17" s="100" t="s">
        <v>945</v>
      </c>
      <c r="F17" s="122">
        <v>42341</v>
      </c>
      <c r="G17" s="97">
        <v>1467536.8952166792</v>
      </c>
      <c r="H17" s="99">
        <v>-3.5886</v>
      </c>
      <c r="I17" s="97">
        <v>-52.66445931607015</v>
      </c>
      <c r="J17" s="98">
        <v>-1.2074293120397996</v>
      </c>
      <c r="K17" s="98">
        <v>-2.4916149179297431E-5</v>
      </c>
      <c r="AW17" s="1"/>
      <c r="AY17" s="1"/>
    </row>
    <row r="18" spans="2:51" s="7" customFormat="1">
      <c r="B18" s="90" t="s">
        <v>1955</v>
      </c>
      <c r="C18" s="87" t="s">
        <v>1956</v>
      </c>
      <c r="D18" s="100"/>
      <c r="E18" s="100" t="s">
        <v>945</v>
      </c>
      <c r="F18" s="122">
        <v>42341</v>
      </c>
      <c r="G18" s="97">
        <v>2937935.7413771772</v>
      </c>
      <c r="H18" s="99">
        <v>-3.4878</v>
      </c>
      <c r="I18" s="97">
        <v>-102.46785918604053</v>
      </c>
      <c r="J18" s="98">
        <v>-2.3492635893337459</v>
      </c>
      <c r="K18" s="98">
        <v>-4.847869889330789E-5</v>
      </c>
      <c r="AW18" s="1"/>
      <c r="AY18" s="1"/>
    </row>
    <row r="19" spans="2:51">
      <c r="B19" s="90" t="s">
        <v>1957</v>
      </c>
      <c r="C19" s="87" t="s">
        <v>1958</v>
      </c>
      <c r="D19" s="100"/>
      <c r="E19" s="100" t="s">
        <v>945</v>
      </c>
      <c r="F19" s="122">
        <v>42324</v>
      </c>
      <c r="G19" s="97">
        <v>7174338.6259649377</v>
      </c>
      <c r="H19" s="99">
        <v>-1.6996</v>
      </c>
      <c r="I19" s="97">
        <v>-121.93830006475051</v>
      </c>
      <c r="J19" s="98">
        <v>-2.795659153640218</v>
      </c>
      <c r="K19" s="98">
        <v>-5.7690383885820394E-5</v>
      </c>
    </row>
    <row r="20" spans="2:51">
      <c r="B20" s="90" t="s">
        <v>1959</v>
      </c>
      <c r="C20" s="87" t="s">
        <v>1960</v>
      </c>
      <c r="D20" s="100"/>
      <c r="E20" s="100" t="s">
        <v>945</v>
      </c>
      <c r="F20" s="122">
        <v>42320</v>
      </c>
      <c r="G20" s="97">
        <v>2993421.8153004637</v>
      </c>
      <c r="H20" s="99">
        <v>-1.5401</v>
      </c>
      <c r="I20" s="97">
        <v>-46.102443203396248</v>
      </c>
      <c r="J20" s="98">
        <v>-1.0569830584673789</v>
      </c>
      <c r="K20" s="98">
        <v>-2.1811585408898185E-5</v>
      </c>
    </row>
    <row r="21" spans="2:51">
      <c r="B21" s="90" t="s">
        <v>1961</v>
      </c>
      <c r="C21" s="87" t="s">
        <v>1962</v>
      </c>
      <c r="D21" s="100"/>
      <c r="E21" s="100" t="s">
        <v>945</v>
      </c>
      <c r="F21" s="122">
        <v>42318</v>
      </c>
      <c r="G21" s="97">
        <v>1707726.128176671</v>
      </c>
      <c r="H21" s="99">
        <v>-0.87560000000000004</v>
      </c>
      <c r="I21" s="97">
        <v>-14.953568471099375</v>
      </c>
      <c r="J21" s="98">
        <v>-0.34283798079533495</v>
      </c>
      <c r="K21" s="98">
        <v>-7.0747017557447723E-6</v>
      </c>
    </row>
    <row r="22" spans="2:51">
      <c r="B22" s="90" t="s">
        <v>1963</v>
      </c>
      <c r="C22" s="87" t="s">
        <v>1964</v>
      </c>
      <c r="D22" s="100"/>
      <c r="E22" s="100" t="s">
        <v>945</v>
      </c>
      <c r="F22" s="122">
        <v>42318</v>
      </c>
      <c r="G22" s="97">
        <v>4520451.5157617759</v>
      </c>
      <c r="H22" s="99">
        <v>-0.87560000000000004</v>
      </c>
      <c r="I22" s="97">
        <v>-39.582975238412281</v>
      </c>
      <c r="J22" s="98">
        <v>-0.90751229921049825</v>
      </c>
      <c r="K22" s="98">
        <v>-1.8727151646646994E-5</v>
      </c>
    </row>
    <row r="23" spans="2:51">
      <c r="B23" s="90" t="s">
        <v>1965</v>
      </c>
      <c r="C23" s="87" t="s">
        <v>1966</v>
      </c>
      <c r="D23" s="100"/>
      <c r="E23" s="100" t="s">
        <v>945</v>
      </c>
      <c r="F23" s="122">
        <v>42317</v>
      </c>
      <c r="G23" s="97">
        <v>3018141.9165776987</v>
      </c>
      <c r="H23" s="99">
        <v>-0.72440000000000004</v>
      </c>
      <c r="I23" s="97">
        <v>-21.862044733162797</v>
      </c>
      <c r="J23" s="98">
        <v>-0.50122746867148193</v>
      </c>
      <c r="K23" s="98">
        <v>-1.0343179727086679E-5</v>
      </c>
    </row>
    <row r="24" spans="2:51">
      <c r="B24" s="90" t="s">
        <v>1967</v>
      </c>
      <c r="C24" s="87" t="s">
        <v>1968</v>
      </c>
      <c r="D24" s="100"/>
      <c r="E24" s="100" t="s">
        <v>945</v>
      </c>
      <c r="F24" s="122">
        <v>42306</v>
      </c>
      <c r="G24" s="97">
        <v>9331114.3970632572</v>
      </c>
      <c r="H24" s="99">
        <v>9.5799999999999996E-2</v>
      </c>
      <c r="I24" s="97">
        <v>8.9395892526246303</v>
      </c>
      <c r="J24" s="98">
        <v>0.20495647807631176</v>
      </c>
      <c r="K24" s="98">
        <v>4.2294204158300717E-6</v>
      </c>
    </row>
    <row r="25" spans="2:51">
      <c r="B25" s="90" t="s">
        <v>1969</v>
      </c>
      <c r="C25" s="87" t="s">
        <v>1970</v>
      </c>
      <c r="D25" s="100"/>
      <c r="E25" s="100" t="s">
        <v>945</v>
      </c>
      <c r="F25" s="122">
        <v>42366</v>
      </c>
      <c r="G25" s="97">
        <v>1729133.5212364355</v>
      </c>
      <c r="H25" s="99">
        <v>0.35299999999999998</v>
      </c>
      <c r="I25" s="97">
        <v>6.1042396658368139</v>
      </c>
      <c r="J25" s="98">
        <v>0.13995088900491892</v>
      </c>
      <c r="K25" s="98">
        <v>2.887984574708515E-6</v>
      </c>
    </row>
    <row r="26" spans="2:51">
      <c r="B26" s="90" t="s">
        <v>1971</v>
      </c>
      <c r="C26" s="87" t="s">
        <v>1972</v>
      </c>
      <c r="D26" s="100"/>
      <c r="E26" s="100" t="s">
        <v>945</v>
      </c>
      <c r="F26" s="122">
        <v>42367</v>
      </c>
      <c r="G26" s="97">
        <v>1731687.8124537936</v>
      </c>
      <c r="H26" s="99">
        <v>0.51</v>
      </c>
      <c r="I26" s="97">
        <v>8.8312126557881889</v>
      </c>
      <c r="J26" s="98">
        <v>0.20247174584021133</v>
      </c>
      <c r="K26" s="98">
        <v>4.1781462265686747E-6</v>
      </c>
    </row>
    <row r="27" spans="2:51">
      <c r="B27" s="90" t="s">
        <v>1973</v>
      </c>
      <c r="C27" s="87" t="s">
        <v>1974</v>
      </c>
      <c r="D27" s="100"/>
      <c r="E27" s="100" t="s">
        <v>945</v>
      </c>
      <c r="F27" s="122">
        <v>42289</v>
      </c>
      <c r="G27" s="97">
        <v>5307208.9850949207</v>
      </c>
      <c r="H27" s="99">
        <v>2.6574</v>
      </c>
      <c r="I27" s="97">
        <v>141.03535961402204</v>
      </c>
      <c r="J27" s="98">
        <v>3.233494266219147</v>
      </c>
      <c r="K27" s="98">
        <v>6.6725417963733768E-5</v>
      </c>
    </row>
    <row r="28" spans="2:51">
      <c r="B28" s="90" t="s">
        <v>1975</v>
      </c>
      <c r="C28" s="87" t="s">
        <v>1976</v>
      </c>
      <c r="D28" s="100"/>
      <c r="E28" s="100" t="s">
        <v>945</v>
      </c>
      <c r="F28" s="122">
        <v>42298</v>
      </c>
      <c r="G28" s="97">
        <v>8781753.3735607602</v>
      </c>
      <c r="H28" s="99">
        <v>3.0863</v>
      </c>
      <c r="I28" s="97">
        <v>271.03039358876021</v>
      </c>
      <c r="J28" s="98">
        <v>6.2138688201227783</v>
      </c>
      <c r="K28" s="98">
        <v>1.2822753345386785E-4</v>
      </c>
    </row>
    <row r="29" spans="2:51">
      <c r="B29" s="90" t="s">
        <v>1977</v>
      </c>
      <c r="C29" s="87" t="s">
        <v>1978</v>
      </c>
      <c r="D29" s="100"/>
      <c r="E29" s="100" t="s">
        <v>945</v>
      </c>
      <c r="F29" s="122">
        <v>42291</v>
      </c>
      <c r="G29" s="97">
        <v>5274337.0935460413</v>
      </c>
      <c r="H29" s="99">
        <v>3.9565999999999999</v>
      </c>
      <c r="I29" s="97">
        <v>208.68605776369481</v>
      </c>
      <c r="J29" s="98">
        <v>4.7845105870293843</v>
      </c>
      <c r="K29" s="98">
        <v>9.8731725615439235E-5</v>
      </c>
    </row>
    <row r="30" spans="2:51">
      <c r="B30" s="90" t="s">
        <v>1979</v>
      </c>
      <c r="C30" s="87" t="s">
        <v>1980</v>
      </c>
      <c r="D30" s="100"/>
      <c r="E30" s="100" t="s">
        <v>945</v>
      </c>
      <c r="F30" s="122">
        <v>42291</v>
      </c>
      <c r="G30" s="97">
        <v>5274456.3415020341</v>
      </c>
      <c r="H30" s="99">
        <v>3.9649000000000001</v>
      </c>
      <c r="I30" s="97">
        <v>209.12804506567073</v>
      </c>
      <c r="J30" s="98">
        <v>4.7946439564949719</v>
      </c>
      <c r="K30" s="98">
        <v>9.8940834788767949E-5</v>
      </c>
    </row>
    <row r="31" spans="2:51">
      <c r="B31" s="90" t="s">
        <v>1981</v>
      </c>
      <c r="C31" s="87" t="s">
        <v>1982</v>
      </c>
      <c r="D31" s="100"/>
      <c r="E31" s="100" t="s">
        <v>902</v>
      </c>
      <c r="F31" s="122">
        <v>42292</v>
      </c>
      <c r="G31" s="97">
        <v>4101408.2360065086</v>
      </c>
      <c r="H31" s="99">
        <v>-2.0855999999999999</v>
      </c>
      <c r="I31" s="97">
        <v>-85.539333017832234</v>
      </c>
      <c r="J31" s="98">
        <v>-1.9611460814247568</v>
      </c>
      <c r="K31" s="98">
        <v>-4.0469622395222378E-5</v>
      </c>
    </row>
    <row r="32" spans="2:51">
      <c r="B32" s="90" t="s">
        <v>1983</v>
      </c>
      <c r="C32" s="87" t="s">
        <v>1984</v>
      </c>
      <c r="D32" s="100"/>
      <c r="E32" s="100" t="s">
        <v>902</v>
      </c>
      <c r="F32" s="122">
        <v>42292</v>
      </c>
      <c r="G32" s="97">
        <v>5469188.2536377041</v>
      </c>
      <c r="H32" s="99">
        <v>-2.0771000000000002</v>
      </c>
      <c r="I32" s="97">
        <v>-113.59889126004185</v>
      </c>
      <c r="J32" s="98">
        <v>-2.6044629130131836</v>
      </c>
      <c r="K32" s="98">
        <v>-5.374491560334506E-5</v>
      </c>
    </row>
    <row r="33" spans="2:11">
      <c r="B33" s="90" t="s">
        <v>1985</v>
      </c>
      <c r="C33" s="87" t="s">
        <v>1986</v>
      </c>
      <c r="D33" s="100"/>
      <c r="E33" s="100" t="s">
        <v>902</v>
      </c>
      <c r="F33" s="122">
        <v>42292</v>
      </c>
      <c r="G33" s="97">
        <v>6289566.4916833602</v>
      </c>
      <c r="H33" s="99">
        <v>-2.0735999999999999</v>
      </c>
      <c r="I33" s="97">
        <v>-130.41985577194492</v>
      </c>
      <c r="J33" s="98">
        <v>-2.990114372692283</v>
      </c>
      <c r="K33" s="98">
        <v>-6.1703103469718079E-5</v>
      </c>
    </row>
    <row r="34" spans="2:11">
      <c r="B34" s="90" t="s">
        <v>1987</v>
      </c>
      <c r="C34" s="87" t="s">
        <v>1988</v>
      </c>
      <c r="D34" s="100"/>
      <c r="E34" s="100" t="s">
        <v>902</v>
      </c>
      <c r="F34" s="122">
        <v>42292</v>
      </c>
      <c r="G34" s="97">
        <v>4558014.6218993971</v>
      </c>
      <c r="H34" s="99">
        <v>-2.0691000000000002</v>
      </c>
      <c r="I34" s="97">
        <v>-94.308029217203654</v>
      </c>
      <c r="J34" s="98">
        <v>-2.1621845228516547</v>
      </c>
      <c r="K34" s="98">
        <v>-4.4618191381761057E-5</v>
      </c>
    </row>
    <row r="35" spans="2:11">
      <c r="B35" s="90" t="s">
        <v>1989</v>
      </c>
      <c r="C35" s="87" t="s">
        <v>1990</v>
      </c>
      <c r="D35" s="100"/>
      <c r="E35" s="100" t="s">
        <v>902</v>
      </c>
      <c r="F35" s="122">
        <v>42289</v>
      </c>
      <c r="G35" s="97">
        <v>8219666.2081947504</v>
      </c>
      <c r="H35" s="99">
        <v>-1.8872</v>
      </c>
      <c r="I35" s="97">
        <v>-155.11749812764401</v>
      </c>
      <c r="J35" s="98">
        <v>-3.5563531171095684</v>
      </c>
      <c r="K35" s="98">
        <v>-7.3387836386434036E-5</v>
      </c>
    </row>
    <row r="36" spans="2:11">
      <c r="B36" s="90" t="s">
        <v>1991</v>
      </c>
      <c r="C36" s="87" t="s">
        <v>1992</v>
      </c>
      <c r="D36" s="100"/>
      <c r="E36" s="100" t="s">
        <v>902</v>
      </c>
      <c r="F36" s="122">
        <v>42289</v>
      </c>
      <c r="G36" s="97">
        <v>4110477.0430597346</v>
      </c>
      <c r="H36" s="99">
        <v>-1.8720000000000001</v>
      </c>
      <c r="I36" s="97">
        <v>-76.946548064198126</v>
      </c>
      <c r="J36" s="98">
        <v>-1.7641407279129155</v>
      </c>
      <c r="K36" s="98">
        <v>-3.6404279001389428E-5</v>
      </c>
    </row>
    <row r="37" spans="2:11">
      <c r="B37" s="90" t="s">
        <v>1993</v>
      </c>
      <c r="C37" s="87" t="s">
        <v>1994</v>
      </c>
      <c r="D37" s="100"/>
      <c r="E37" s="100" t="s">
        <v>902</v>
      </c>
      <c r="F37" s="122">
        <v>42289</v>
      </c>
      <c r="G37" s="97">
        <v>2285088.9567053136</v>
      </c>
      <c r="H37" s="99">
        <v>-1.8055000000000001</v>
      </c>
      <c r="I37" s="97">
        <v>-41.257549242343487</v>
      </c>
      <c r="J37" s="98">
        <v>-0.94590497927945349</v>
      </c>
      <c r="K37" s="98">
        <v>-1.9519411478715403E-5</v>
      </c>
    </row>
    <row r="38" spans="2:11">
      <c r="B38" s="90" t="s">
        <v>1995</v>
      </c>
      <c r="C38" s="87" t="s">
        <v>1996</v>
      </c>
      <c r="D38" s="100"/>
      <c r="E38" s="100" t="s">
        <v>902</v>
      </c>
      <c r="F38" s="122">
        <v>42296</v>
      </c>
      <c r="G38" s="97">
        <v>7956466.8896464556</v>
      </c>
      <c r="H38" s="99">
        <v>-1.7373000000000001</v>
      </c>
      <c r="I38" s="97">
        <v>-138.23060786026232</v>
      </c>
      <c r="J38" s="98">
        <v>-3.1691901885837934</v>
      </c>
      <c r="K38" s="98">
        <v>-6.5398458302225407E-5</v>
      </c>
    </row>
    <row r="39" spans="2:11">
      <c r="B39" s="90" t="s">
        <v>1997</v>
      </c>
      <c r="C39" s="87" t="s">
        <v>1998</v>
      </c>
      <c r="D39" s="100"/>
      <c r="E39" s="100" t="s">
        <v>902</v>
      </c>
      <c r="F39" s="122">
        <v>42284</v>
      </c>
      <c r="G39" s="97">
        <v>1832602.5876919641</v>
      </c>
      <c r="H39" s="99">
        <v>-1.5583</v>
      </c>
      <c r="I39" s="97">
        <v>-28.557495731153573</v>
      </c>
      <c r="J39" s="98">
        <v>-0.65473296169822481</v>
      </c>
      <c r="K39" s="98">
        <v>-1.3510873045409776E-5</v>
      </c>
    </row>
    <row r="40" spans="2:11">
      <c r="B40" s="90" t="s">
        <v>1999</v>
      </c>
      <c r="C40" s="87" t="s">
        <v>2000</v>
      </c>
      <c r="D40" s="100"/>
      <c r="E40" s="100" t="s">
        <v>902</v>
      </c>
      <c r="F40" s="122">
        <v>42284</v>
      </c>
      <c r="G40" s="97">
        <v>3940915.9894749508</v>
      </c>
      <c r="H40" s="99">
        <v>-1.5364</v>
      </c>
      <c r="I40" s="97">
        <v>-60.548667906782981</v>
      </c>
      <c r="J40" s="98">
        <v>-1.3881892529618141</v>
      </c>
      <c r="K40" s="98">
        <v>-2.8646257110870856E-5</v>
      </c>
    </row>
    <row r="41" spans="2:11">
      <c r="B41" s="90" t="s">
        <v>2001</v>
      </c>
      <c r="C41" s="87" t="s">
        <v>2002</v>
      </c>
      <c r="D41" s="100"/>
      <c r="E41" s="100" t="s">
        <v>902</v>
      </c>
      <c r="F41" s="122">
        <v>42290</v>
      </c>
      <c r="G41" s="97">
        <v>6072866.124854981</v>
      </c>
      <c r="H41" s="99">
        <v>-1.5078</v>
      </c>
      <c r="I41" s="97">
        <v>-91.56600451175099</v>
      </c>
      <c r="J41" s="98">
        <v>-2.0993185778349068</v>
      </c>
      <c r="K41" s="98">
        <v>-4.3320908593679147E-5</v>
      </c>
    </row>
    <row r="42" spans="2:11">
      <c r="B42" s="90" t="s">
        <v>2003</v>
      </c>
      <c r="C42" s="87" t="s">
        <v>2004</v>
      </c>
      <c r="D42" s="100"/>
      <c r="E42" s="100" t="s">
        <v>902</v>
      </c>
      <c r="F42" s="122">
        <v>42290</v>
      </c>
      <c r="G42" s="97">
        <v>2016676.117521029</v>
      </c>
      <c r="H42" s="99">
        <v>-1.5065</v>
      </c>
      <c r="I42" s="97">
        <v>-30.3805916332979</v>
      </c>
      <c r="J42" s="98">
        <v>-0.69653077866046986</v>
      </c>
      <c r="K42" s="98">
        <v>-1.437340026121911E-5</v>
      </c>
    </row>
    <row r="43" spans="2:11">
      <c r="B43" s="90" t="s">
        <v>2005</v>
      </c>
      <c r="C43" s="87" t="s">
        <v>2006</v>
      </c>
      <c r="D43" s="100"/>
      <c r="E43" s="100" t="s">
        <v>902</v>
      </c>
      <c r="F43" s="122">
        <v>42284</v>
      </c>
      <c r="G43" s="97">
        <v>2933614.1954520107</v>
      </c>
      <c r="H43" s="99">
        <v>-1.5081</v>
      </c>
      <c r="I43" s="97">
        <v>-44.241967598470609</v>
      </c>
      <c r="J43" s="98">
        <v>-1.0143282432676199</v>
      </c>
      <c r="K43" s="98">
        <v>-2.0931373434470382E-5</v>
      </c>
    </row>
    <row r="44" spans="2:11">
      <c r="B44" s="90" t="s">
        <v>2007</v>
      </c>
      <c r="C44" s="87" t="s">
        <v>2008</v>
      </c>
      <c r="D44" s="100"/>
      <c r="E44" s="100" t="s">
        <v>902</v>
      </c>
      <c r="F44" s="122">
        <v>42290</v>
      </c>
      <c r="G44" s="97">
        <v>1833508.8721575066</v>
      </c>
      <c r="H44" s="99">
        <v>-1.5021</v>
      </c>
      <c r="I44" s="97">
        <v>-27.540292063856839</v>
      </c>
      <c r="J44" s="98">
        <v>-0.63141170215889675</v>
      </c>
      <c r="K44" s="98">
        <v>-1.3029622527522848E-5</v>
      </c>
    </row>
    <row r="45" spans="2:11">
      <c r="B45" s="90" t="s">
        <v>2009</v>
      </c>
      <c r="C45" s="87" t="s">
        <v>2010</v>
      </c>
      <c r="D45" s="100"/>
      <c r="E45" s="100" t="s">
        <v>902</v>
      </c>
      <c r="F45" s="122">
        <v>42290</v>
      </c>
      <c r="G45" s="97">
        <v>6417281.0525512733</v>
      </c>
      <c r="H45" s="99">
        <v>-1.5013000000000001</v>
      </c>
      <c r="I45" s="97">
        <v>-96.340726774604093</v>
      </c>
      <c r="J45" s="98">
        <v>-2.2087878421525726</v>
      </c>
      <c r="K45" s="98">
        <v>-4.5579883502677375E-5</v>
      </c>
    </row>
    <row r="46" spans="2:11">
      <c r="B46" s="90" t="s">
        <v>2011</v>
      </c>
      <c r="C46" s="87" t="s">
        <v>2012</v>
      </c>
      <c r="D46" s="100"/>
      <c r="E46" s="100" t="s">
        <v>902</v>
      </c>
      <c r="F46" s="122">
        <v>42284</v>
      </c>
      <c r="G46" s="97">
        <v>3667208.5410446012</v>
      </c>
      <c r="H46" s="99">
        <v>-1.5035000000000001</v>
      </c>
      <c r="I46" s="97">
        <v>-55.13824766931338</v>
      </c>
      <c r="J46" s="98">
        <v>-1.2641454467590847</v>
      </c>
      <c r="K46" s="98">
        <v>-2.6086526326388137E-5</v>
      </c>
    </row>
    <row r="47" spans="2:11">
      <c r="B47" s="90" t="s">
        <v>2013</v>
      </c>
      <c r="C47" s="87" t="s">
        <v>2014</v>
      </c>
      <c r="D47" s="100"/>
      <c r="E47" s="100" t="s">
        <v>902</v>
      </c>
      <c r="F47" s="122">
        <v>42353</v>
      </c>
      <c r="G47" s="97">
        <v>3211562.1011974518</v>
      </c>
      <c r="H47" s="99">
        <v>-1.3156000000000001</v>
      </c>
      <c r="I47" s="97">
        <v>-42.252188095919593</v>
      </c>
      <c r="J47" s="98">
        <v>-0.96870889908225277</v>
      </c>
      <c r="K47" s="98">
        <v>-1.9989986328947757E-5</v>
      </c>
    </row>
    <row r="48" spans="2:11">
      <c r="B48" s="90" t="s">
        <v>2015</v>
      </c>
      <c r="C48" s="87" t="s">
        <v>2016</v>
      </c>
      <c r="D48" s="100"/>
      <c r="E48" s="100" t="s">
        <v>902</v>
      </c>
      <c r="F48" s="122">
        <v>42353</v>
      </c>
      <c r="G48" s="97">
        <v>2295523.1528546531</v>
      </c>
      <c r="H48" s="99">
        <v>-1.2472000000000001</v>
      </c>
      <c r="I48" s="97">
        <v>-28.630431596973143</v>
      </c>
      <c r="J48" s="98">
        <v>-0.65640515018042334</v>
      </c>
      <c r="K48" s="98">
        <v>-1.3545379825444773E-5</v>
      </c>
    </row>
    <row r="49" spans="2:11">
      <c r="B49" s="90" t="s">
        <v>2017</v>
      </c>
      <c r="C49" s="87" t="s">
        <v>2018</v>
      </c>
      <c r="D49" s="100"/>
      <c r="E49" s="100" t="s">
        <v>902</v>
      </c>
      <c r="F49" s="122">
        <v>42353</v>
      </c>
      <c r="G49" s="97">
        <v>1101851.1133702334</v>
      </c>
      <c r="H49" s="99">
        <v>-1.2472000000000001</v>
      </c>
      <c r="I49" s="97">
        <v>-13.742607147467433</v>
      </c>
      <c r="J49" s="98">
        <v>-0.31507447164916669</v>
      </c>
      <c r="K49" s="98">
        <v>-6.5017823071866814E-6</v>
      </c>
    </row>
    <row r="50" spans="2:11">
      <c r="B50" s="90" t="s">
        <v>2019</v>
      </c>
      <c r="C50" s="87" t="s">
        <v>2020</v>
      </c>
      <c r="D50" s="100"/>
      <c r="E50" s="100" t="s">
        <v>902</v>
      </c>
      <c r="F50" s="122">
        <v>42310</v>
      </c>
      <c r="G50" s="97">
        <v>5973941.0017625447</v>
      </c>
      <c r="H50" s="99">
        <v>-1.2108000000000001</v>
      </c>
      <c r="I50" s="97">
        <v>-72.332409868802699</v>
      </c>
      <c r="J50" s="98">
        <v>-1.658353147839482</v>
      </c>
      <c r="K50" s="98">
        <v>-3.4221278224330554E-5</v>
      </c>
    </row>
    <row r="51" spans="2:11">
      <c r="B51" s="90" t="s">
        <v>2021</v>
      </c>
      <c r="C51" s="87" t="s">
        <v>2022</v>
      </c>
      <c r="D51" s="100"/>
      <c r="E51" s="100" t="s">
        <v>902</v>
      </c>
      <c r="F51" s="122">
        <v>42352</v>
      </c>
      <c r="G51" s="97">
        <v>1839852.863416305</v>
      </c>
      <c r="H51" s="99">
        <v>-1.1513</v>
      </c>
      <c r="I51" s="97">
        <v>-21.182290124213061</v>
      </c>
      <c r="J51" s="98">
        <v>-0.48564284764814181</v>
      </c>
      <c r="K51" s="98">
        <v>-1.0021580161424025E-5</v>
      </c>
    </row>
    <row r="52" spans="2:11">
      <c r="B52" s="90" t="s">
        <v>2023</v>
      </c>
      <c r="C52" s="87" t="s">
        <v>2024</v>
      </c>
      <c r="D52" s="100"/>
      <c r="E52" s="100" t="s">
        <v>902</v>
      </c>
      <c r="F52" s="122">
        <v>42299</v>
      </c>
      <c r="G52" s="97">
        <v>7927365.6184660587</v>
      </c>
      <c r="H52" s="99">
        <v>-0.92830000000000001</v>
      </c>
      <c r="I52" s="97">
        <v>-73.593438400741718</v>
      </c>
      <c r="J52" s="98">
        <v>-1.6872645395551673</v>
      </c>
      <c r="K52" s="98">
        <v>-3.4817885033347114E-5</v>
      </c>
    </row>
    <row r="53" spans="2:11">
      <c r="B53" s="90" t="s">
        <v>2025</v>
      </c>
      <c r="C53" s="87" t="s">
        <v>2026</v>
      </c>
      <c r="D53" s="100"/>
      <c r="E53" s="100" t="s">
        <v>902</v>
      </c>
      <c r="F53" s="122">
        <v>42299</v>
      </c>
      <c r="G53" s="97">
        <v>1567240.1112219661</v>
      </c>
      <c r="H53" s="99">
        <v>-0.93010000000000004</v>
      </c>
      <c r="I53" s="97">
        <v>-14.577121038216434</v>
      </c>
      <c r="J53" s="98">
        <v>-0.33420723302334943</v>
      </c>
      <c r="K53" s="98">
        <v>-6.8966002330540649E-6</v>
      </c>
    </row>
    <row r="54" spans="2:11">
      <c r="B54" s="90" t="s">
        <v>2027</v>
      </c>
      <c r="C54" s="87" t="s">
        <v>2028</v>
      </c>
      <c r="D54" s="100"/>
      <c r="E54" s="100" t="s">
        <v>902</v>
      </c>
      <c r="F54" s="122">
        <v>42354</v>
      </c>
      <c r="G54" s="97">
        <v>1384432.9946855411</v>
      </c>
      <c r="H54" s="99">
        <v>-0.74370000000000003</v>
      </c>
      <c r="I54" s="97">
        <v>-10.296376039688795</v>
      </c>
      <c r="J54" s="98">
        <v>-0.23606330340338169</v>
      </c>
      <c r="K54" s="98">
        <v>-4.8713315344480649E-6</v>
      </c>
    </row>
    <row r="55" spans="2:11">
      <c r="B55" s="90" t="s">
        <v>2029</v>
      </c>
      <c r="C55" s="87" t="s">
        <v>2030</v>
      </c>
      <c r="D55" s="100"/>
      <c r="E55" s="100" t="s">
        <v>902</v>
      </c>
      <c r="F55" s="122">
        <v>42291</v>
      </c>
      <c r="G55" s="97">
        <v>6460854.2556709144</v>
      </c>
      <c r="H55" s="99">
        <v>-0.81189999999999996</v>
      </c>
      <c r="I55" s="97">
        <v>-52.458076163146281</v>
      </c>
      <c r="J55" s="98">
        <v>-1.2026975997695584</v>
      </c>
      <c r="K55" s="98">
        <v>-2.4818506983913193E-5</v>
      </c>
    </row>
    <row r="56" spans="2:11">
      <c r="B56" s="90" t="s">
        <v>2031</v>
      </c>
      <c r="C56" s="87" t="s">
        <v>2032</v>
      </c>
      <c r="D56" s="100"/>
      <c r="E56" s="100" t="s">
        <v>902</v>
      </c>
      <c r="F56" s="122">
        <v>42312</v>
      </c>
      <c r="G56" s="97">
        <v>9784590.5241113435</v>
      </c>
      <c r="H56" s="99">
        <v>-0.76470000000000005</v>
      </c>
      <c r="I56" s="97">
        <v>-74.818731897708489</v>
      </c>
      <c r="J56" s="98">
        <v>-1.7153566400590452</v>
      </c>
      <c r="K56" s="98">
        <v>-3.5397585194619461E-5</v>
      </c>
    </row>
    <row r="57" spans="2:11">
      <c r="B57" s="90" t="s">
        <v>2033</v>
      </c>
      <c r="C57" s="87" t="s">
        <v>2034</v>
      </c>
      <c r="D57" s="100"/>
      <c r="E57" s="100" t="s">
        <v>902</v>
      </c>
      <c r="F57" s="122">
        <v>42331</v>
      </c>
      <c r="G57" s="97">
        <v>1846530.7489518821</v>
      </c>
      <c r="H57" s="99">
        <v>-0.72870000000000001</v>
      </c>
      <c r="I57" s="97">
        <v>-13.455824637654336</v>
      </c>
      <c r="J57" s="98">
        <v>-0.30849945667653572</v>
      </c>
      <c r="K57" s="98">
        <v>-6.3661022700361614E-6</v>
      </c>
    </row>
    <row r="58" spans="2:11">
      <c r="B58" s="90" t="s">
        <v>2035</v>
      </c>
      <c r="C58" s="87" t="s">
        <v>2036</v>
      </c>
      <c r="D58" s="100"/>
      <c r="E58" s="100" t="s">
        <v>902</v>
      </c>
      <c r="F58" s="122">
        <v>42304</v>
      </c>
      <c r="G58" s="97">
        <v>14495453.598563183</v>
      </c>
      <c r="H58" s="99">
        <v>-0.75839999999999996</v>
      </c>
      <c r="I58" s="97">
        <v>-109.93363647750822</v>
      </c>
      <c r="J58" s="98">
        <v>-2.5204302253525177</v>
      </c>
      <c r="K58" s="98">
        <v>-5.2010842261897602E-5</v>
      </c>
    </row>
    <row r="59" spans="2:11">
      <c r="B59" s="90" t="s">
        <v>2037</v>
      </c>
      <c r="C59" s="87" t="s">
        <v>2038</v>
      </c>
      <c r="D59" s="100"/>
      <c r="E59" s="100" t="s">
        <v>902</v>
      </c>
      <c r="F59" s="122">
        <v>42291</v>
      </c>
      <c r="G59" s="97">
        <v>923456.17120552901</v>
      </c>
      <c r="H59" s="99">
        <v>-0.75990000000000002</v>
      </c>
      <c r="I59" s="97">
        <v>-7.0170577268882566</v>
      </c>
      <c r="J59" s="98">
        <v>-0.16087891708659202</v>
      </c>
      <c r="K59" s="98">
        <v>-3.3198490859572739E-6</v>
      </c>
    </row>
    <row r="60" spans="2:11">
      <c r="B60" s="90" t="s">
        <v>2039</v>
      </c>
      <c r="C60" s="87" t="s">
        <v>2040</v>
      </c>
      <c r="D60" s="100"/>
      <c r="E60" s="100" t="s">
        <v>902</v>
      </c>
      <c r="F60" s="122">
        <v>42334</v>
      </c>
      <c r="G60" s="97">
        <v>5541452.5149691282</v>
      </c>
      <c r="H60" s="99">
        <v>-0.67430000000000001</v>
      </c>
      <c r="I60" s="97">
        <v>-37.365591216688969</v>
      </c>
      <c r="J60" s="98">
        <v>-0.85667470401543189</v>
      </c>
      <c r="K60" s="98">
        <v>-1.7678082278223991E-5</v>
      </c>
    </row>
    <row r="61" spans="2:11">
      <c r="B61" s="90" t="s">
        <v>2041</v>
      </c>
      <c r="C61" s="87" t="s">
        <v>2042</v>
      </c>
      <c r="D61" s="100"/>
      <c r="E61" s="100" t="s">
        <v>902</v>
      </c>
      <c r="F61" s="122">
        <v>42332</v>
      </c>
      <c r="G61" s="97">
        <v>10718454.656915894</v>
      </c>
      <c r="H61" s="99">
        <v>-0.63990000000000002</v>
      </c>
      <c r="I61" s="97">
        <v>-68.582453501623547</v>
      </c>
      <c r="J61" s="98">
        <v>-1.572378521015187</v>
      </c>
      <c r="K61" s="98">
        <v>-3.244713160868342E-5</v>
      </c>
    </row>
    <row r="62" spans="2:11">
      <c r="B62" s="90" t="s">
        <v>2043</v>
      </c>
      <c r="C62" s="87" t="s">
        <v>2044</v>
      </c>
      <c r="D62" s="100"/>
      <c r="E62" s="100" t="s">
        <v>902</v>
      </c>
      <c r="F62" s="122">
        <v>42311</v>
      </c>
      <c r="G62" s="97">
        <v>9429348.4782507159</v>
      </c>
      <c r="H62" s="99">
        <v>-0.62080000000000002</v>
      </c>
      <c r="I62" s="97">
        <v>-58.533645042923837</v>
      </c>
      <c r="J62" s="98">
        <v>-1.3419911584242423</v>
      </c>
      <c r="K62" s="98">
        <v>-2.7692927086645403E-5</v>
      </c>
    </row>
    <row r="63" spans="2:11">
      <c r="B63" s="90" t="s">
        <v>2045</v>
      </c>
      <c r="C63" s="87" t="s">
        <v>2046</v>
      </c>
      <c r="D63" s="100"/>
      <c r="E63" s="100" t="s">
        <v>902</v>
      </c>
      <c r="F63" s="122">
        <v>42327</v>
      </c>
      <c r="G63" s="97">
        <v>5552184.8310084492</v>
      </c>
      <c r="H63" s="99">
        <v>-0.51400000000000001</v>
      </c>
      <c r="I63" s="97">
        <v>-28.536585363574382</v>
      </c>
      <c r="J63" s="98">
        <v>-0.65425355317360445</v>
      </c>
      <c r="K63" s="98">
        <v>-1.3500980114868703E-5</v>
      </c>
    </row>
    <row r="64" spans="2:11">
      <c r="B64" s="90" t="s">
        <v>2047</v>
      </c>
      <c r="C64" s="87" t="s">
        <v>2048</v>
      </c>
      <c r="D64" s="100"/>
      <c r="E64" s="100" t="s">
        <v>902</v>
      </c>
      <c r="F64" s="122">
        <v>42361</v>
      </c>
      <c r="G64" s="97">
        <v>3099969.8639797173</v>
      </c>
      <c r="H64" s="99">
        <v>-0.44840000000000002</v>
      </c>
      <c r="I64" s="97">
        <v>-13.901428253143715</v>
      </c>
      <c r="J64" s="98">
        <v>-0.31871573676143566</v>
      </c>
      <c r="K64" s="98">
        <v>-6.5769223620404044E-6</v>
      </c>
    </row>
    <row r="65" spans="2:11">
      <c r="B65" s="90" t="s">
        <v>2049</v>
      </c>
      <c r="C65" s="87" t="s">
        <v>2050</v>
      </c>
      <c r="D65" s="100"/>
      <c r="E65" s="100" t="s">
        <v>902</v>
      </c>
      <c r="F65" s="122">
        <v>42324</v>
      </c>
      <c r="G65" s="97">
        <v>9181410.5131103359</v>
      </c>
      <c r="H65" s="99">
        <v>-0.28129999999999999</v>
      </c>
      <c r="I65" s="97">
        <v>-25.824924049668351</v>
      </c>
      <c r="J65" s="98">
        <v>-0.59208374459198643</v>
      </c>
      <c r="K65" s="98">
        <v>-1.2218062589493185E-5</v>
      </c>
    </row>
    <row r="66" spans="2:11">
      <c r="B66" s="90" t="s">
        <v>2051</v>
      </c>
      <c r="C66" s="87" t="s">
        <v>2052</v>
      </c>
      <c r="D66" s="100"/>
      <c r="E66" s="100" t="s">
        <v>902</v>
      </c>
      <c r="F66" s="122">
        <v>42313</v>
      </c>
      <c r="G66" s="97">
        <v>4638745.4881062862</v>
      </c>
      <c r="H66" s="99">
        <v>-0.25559999999999999</v>
      </c>
      <c r="I66" s="97">
        <v>-11.858297692073497</v>
      </c>
      <c r="J66" s="98">
        <v>-0.27187322171813139</v>
      </c>
      <c r="K66" s="98">
        <v>-5.6102942695181798E-6</v>
      </c>
    </row>
    <row r="67" spans="2:11">
      <c r="B67" s="90" t="s">
        <v>2053</v>
      </c>
      <c r="C67" s="87" t="s">
        <v>2054</v>
      </c>
      <c r="D67" s="100"/>
      <c r="E67" s="100" t="s">
        <v>902</v>
      </c>
      <c r="F67" s="122">
        <v>42326</v>
      </c>
      <c r="G67" s="97">
        <v>3720536.2269644248</v>
      </c>
      <c r="H67" s="99">
        <v>1.49E-2</v>
      </c>
      <c r="I67" s="97">
        <v>0.55607635289625457</v>
      </c>
      <c r="J67" s="98">
        <v>1.274907018772423E-2</v>
      </c>
      <c r="K67" s="98">
        <v>2.6308598899096435E-7</v>
      </c>
    </row>
    <row r="68" spans="2:11">
      <c r="B68" s="90" t="s">
        <v>2055</v>
      </c>
      <c r="C68" s="87" t="s">
        <v>2056</v>
      </c>
      <c r="D68" s="100"/>
      <c r="E68" s="100" t="s">
        <v>902</v>
      </c>
      <c r="F68" s="122">
        <v>42326</v>
      </c>
      <c r="G68" s="97">
        <v>4653055.2428253796</v>
      </c>
      <c r="H68" s="99">
        <v>-4.8999999999999998E-3</v>
      </c>
      <c r="I68" s="97">
        <v>-0.22584990474781175</v>
      </c>
      <c r="J68" s="98">
        <v>-5.1780232562017971E-3</v>
      </c>
      <c r="K68" s="98">
        <v>-1.0685213504336619E-7</v>
      </c>
    </row>
    <row r="69" spans="2:11">
      <c r="B69" s="90" t="s">
        <v>2057</v>
      </c>
      <c r="C69" s="87" t="s">
        <v>2058</v>
      </c>
      <c r="D69" s="100"/>
      <c r="E69" s="100" t="s">
        <v>902</v>
      </c>
      <c r="F69" s="122">
        <v>42317</v>
      </c>
      <c r="G69" s="97">
        <v>9038956.9048817549</v>
      </c>
      <c r="H69" s="99">
        <v>0.187</v>
      </c>
      <c r="I69" s="97">
        <v>16.906190549059058</v>
      </c>
      <c r="J69" s="98">
        <v>0.38760542287833316</v>
      </c>
      <c r="K69" s="98">
        <v>7.9985092649654646E-6</v>
      </c>
    </row>
    <row r="70" spans="2:11">
      <c r="B70" s="90" t="s">
        <v>2059</v>
      </c>
      <c r="C70" s="87" t="s">
        <v>2060</v>
      </c>
      <c r="D70" s="100"/>
      <c r="E70" s="100" t="s">
        <v>902</v>
      </c>
      <c r="F70" s="122">
        <v>42345</v>
      </c>
      <c r="G70" s="97">
        <v>3722444.1942603039</v>
      </c>
      <c r="H70" s="99">
        <v>1.0615000000000001</v>
      </c>
      <c r="I70" s="97">
        <v>39.515107887714208</v>
      </c>
      <c r="J70" s="98">
        <v>0.90595631573269331</v>
      </c>
      <c r="K70" s="98">
        <v>1.8695042838233177E-5</v>
      </c>
    </row>
    <row r="71" spans="2:11">
      <c r="B71" s="90" t="s">
        <v>2061</v>
      </c>
      <c r="C71" s="87" t="s">
        <v>2062</v>
      </c>
      <c r="D71" s="100"/>
      <c r="E71" s="100" t="s">
        <v>902</v>
      </c>
      <c r="F71" s="122">
        <v>42303</v>
      </c>
      <c r="G71" s="97">
        <v>3722444.1942603039</v>
      </c>
      <c r="H71" s="99">
        <v>0.97130000000000005</v>
      </c>
      <c r="I71" s="97">
        <v>36.154280496545979</v>
      </c>
      <c r="J71" s="98">
        <v>0.82890318431348364</v>
      </c>
      <c r="K71" s="98">
        <v>1.7104997526239166E-5</v>
      </c>
    </row>
    <row r="72" spans="2:11">
      <c r="B72" s="90" t="s">
        <v>2063</v>
      </c>
      <c r="C72" s="87" t="s">
        <v>2064</v>
      </c>
      <c r="D72" s="100"/>
      <c r="E72" s="100" t="s">
        <v>902</v>
      </c>
      <c r="F72" s="122">
        <v>42332</v>
      </c>
      <c r="G72" s="97">
        <v>1861222.0971301519</v>
      </c>
      <c r="H72" s="99">
        <v>0.7944</v>
      </c>
      <c r="I72" s="97">
        <v>14.785762747426801</v>
      </c>
      <c r="J72" s="98">
        <v>0.33899072683846221</v>
      </c>
      <c r="K72" s="98">
        <v>6.9953109768691597E-6</v>
      </c>
    </row>
    <row r="73" spans="2:11">
      <c r="B73" s="90" t="s">
        <v>2065</v>
      </c>
      <c r="C73" s="87" t="s">
        <v>2066</v>
      </c>
      <c r="D73" s="100"/>
      <c r="E73" s="100" t="s">
        <v>902</v>
      </c>
      <c r="F73" s="122">
        <v>42366</v>
      </c>
      <c r="G73" s="97">
        <v>4653055.2428253796</v>
      </c>
      <c r="H73" s="99">
        <v>0.57709999999999995</v>
      </c>
      <c r="I73" s="97">
        <v>26.85341072006517</v>
      </c>
      <c r="J73" s="98">
        <v>0.61566368766946911</v>
      </c>
      <c r="K73" s="98">
        <v>1.2704651223295156E-5</v>
      </c>
    </row>
    <row r="74" spans="2:11">
      <c r="B74" s="90" t="s">
        <v>2067</v>
      </c>
      <c r="C74" s="87" t="s">
        <v>2068</v>
      </c>
      <c r="D74" s="100"/>
      <c r="E74" s="100" t="s">
        <v>902</v>
      </c>
      <c r="F74" s="122">
        <v>42341</v>
      </c>
      <c r="G74" s="97">
        <v>2791833.1456952277</v>
      </c>
      <c r="H74" s="99">
        <v>0.54979999999999996</v>
      </c>
      <c r="I74" s="97">
        <v>15.350556602897926</v>
      </c>
      <c r="J74" s="98">
        <v>0.35193966175988683</v>
      </c>
      <c r="K74" s="98">
        <v>7.2625213145660098E-6</v>
      </c>
    </row>
    <row r="75" spans="2:11">
      <c r="B75" s="90" t="s">
        <v>2069</v>
      </c>
      <c r="C75" s="87" t="s">
        <v>2070</v>
      </c>
      <c r="D75" s="100"/>
      <c r="E75" s="100" t="s">
        <v>902</v>
      </c>
      <c r="F75" s="122">
        <v>42318</v>
      </c>
      <c r="G75" s="97">
        <v>1397275.9995459279</v>
      </c>
      <c r="H75" s="99">
        <v>0.14979999999999999</v>
      </c>
      <c r="I75" s="97">
        <v>2.0936287314902522</v>
      </c>
      <c r="J75" s="98">
        <v>4.8000278209609615E-2</v>
      </c>
      <c r="K75" s="98">
        <v>9.9051934601285411E-7</v>
      </c>
    </row>
    <row r="76" spans="2:11">
      <c r="B76" s="90" t="s">
        <v>2071</v>
      </c>
      <c r="C76" s="87" t="s">
        <v>2072</v>
      </c>
      <c r="D76" s="100"/>
      <c r="E76" s="100" t="s">
        <v>902</v>
      </c>
      <c r="F76" s="122">
        <v>42318</v>
      </c>
      <c r="G76" s="97">
        <v>2798558.7304132022</v>
      </c>
      <c r="H76" s="99">
        <v>0.2928</v>
      </c>
      <c r="I76" s="97">
        <v>8.1931135043298227</v>
      </c>
      <c r="J76" s="98">
        <v>0.18784215257249018</v>
      </c>
      <c r="K76" s="98">
        <v>3.8762543272613872E-6</v>
      </c>
    </row>
    <row r="77" spans="2:11">
      <c r="B77" s="86"/>
      <c r="C77" s="87"/>
      <c r="D77" s="87"/>
      <c r="E77" s="87"/>
      <c r="F77" s="87"/>
      <c r="G77" s="97"/>
      <c r="H77" s="99"/>
      <c r="I77" s="87"/>
      <c r="J77" s="98"/>
      <c r="K77" s="87"/>
    </row>
    <row r="78" spans="2:11">
      <c r="B78" s="104" t="s">
        <v>257</v>
      </c>
      <c r="C78" s="85"/>
      <c r="D78" s="85"/>
      <c r="E78" s="85"/>
      <c r="F78" s="85"/>
      <c r="G78" s="94"/>
      <c r="H78" s="96"/>
      <c r="I78" s="94">
        <v>182.10715941576294</v>
      </c>
      <c r="J78" s="95">
        <v>-0.16290800688960216</v>
      </c>
      <c r="K78" s="134">
        <v>8.6156949288885854E-5</v>
      </c>
    </row>
    <row r="79" spans="2:11">
      <c r="B79" s="90" t="s">
        <v>2073</v>
      </c>
      <c r="C79" s="87" t="s">
        <v>2074</v>
      </c>
      <c r="D79" s="100"/>
      <c r="E79" s="100" t="s">
        <v>974</v>
      </c>
      <c r="F79" s="122">
        <v>42199</v>
      </c>
      <c r="G79" s="97">
        <v>4316174.043244822</v>
      </c>
      <c r="H79" s="99">
        <v>4.1218000000000004</v>
      </c>
      <c r="I79" s="97">
        <v>177.90559386753475</v>
      </c>
      <c r="J79" s="98">
        <v>4.0788120034104738</v>
      </c>
      <c r="K79" s="98">
        <v>8.4169141280491361E-5</v>
      </c>
    </row>
    <row r="80" spans="2:11">
      <c r="B80" s="90" t="s">
        <v>2075</v>
      </c>
      <c r="C80" s="87" t="s">
        <v>2076</v>
      </c>
      <c r="D80" s="100"/>
      <c r="E80" s="100" t="s">
        <v>974</v>
      </c>
      <c r="F80" s="122">
        <v>42207</v>
      </c>
      <c r="G80" s="97">
        <v>1741098.822981372</v>
      </c>
      <c r="H80" s="99">
        <v>4.9284999999999997</v>
      </c>
      <c r="I80" s="97">
        <v>85.810106489553348</v>
      </c>
      <c r="J80" s="98">
        <v>1.9673540598398906</v>
      </c>
      <c r="K80" s="98">
        <v>4.0597728376045402E-5</v>
      </c>
    </row>
    <row r="81" spans="2:11">
      <c r="B81" s="90" t="s">
        <v>2077</v>
      </c>
      <c r="C81" s="87" t="s">
        <v>2078</v>
      </c>
      <c r="D81" s="100"/>
      <c r="E81" s="100" t="s">
        <v>945</v>
      </c>
      <c r="F81" s="122">
        <v>42369</v>
      </c>
      <c r="G81" s="97">
        <v>1823119.9902314444</v>
      </c>
      <c r="H81" s="99">
        <v>-0.35720000000000002</v>
      </c>
      <c r="I81" s="97">
        <v>-6.5120855625243896</v>
      </c>
      <c r="J81" s="98">
        <v>-0.14930150414178539</v>
      </c>
      <c r="K81" s="98">
        <v>-3.0809410644551234E-6</v>
      </c>
    </row>
    <row r="82" spans="2:11">
      <c r="B82" s="90" t="s">
        <v>2079</v>
      </c>
      <c r="C82" s="87" t="s">
        <v>2080</v>
      </c>
      <c r="D82" s="100"/>
      <c r="E82" s="100" t="s">
        <v>945</v>
      </c>
      <c r="F82" s="122">
        <v>42368</v>
      </c>
      <c r="G82" s="97">
        <v>2025688.8780349384</v>
      </c>
      <c r="H82" s="99">
        <v>-0.46589999999999998</v>
      </c>
      <c r="I82" s="97">
        <v>-9.4371215370141286</v>
      </c>
      <c r="J82" s="98">
        <v>-0.21636331812858761</v>
      </c>
      <c r="K82" s="98">
        <v>-4.464808546276189E-6</v>
      </c>
    </row>
    <row r="83" spans="2:11">
      <c r="B83" s="90" t="s">
        <v>2081</v>
      </c>
      <c r="C83" s="87" t="s">
        <v>2082</v>
      </c>
      <c r="D83" s="100"/>
      <c r="E83" s="100" t="s">
        <v>945</v>
      </c>
      <c r="F83" s="122">
        <v>42368</v>
      </c>
      <c r="G83" s="97">
        <v>3038533.3170524072</v>
      </c>
      <c r="H83" s="99">
        <v>-0.48470000000000002</v>
      </c>
      <c r="I83" s="97">
        <v>-14.727629368880482</v>
      </c>
      <c r="J83" s="98">
        <v>-0.33765791252352795</v>
      </c>
      <c r="K83" s="98">
        <v>-6.9678074203726698E-6</v>
      </c>
    </row>
    <row r="84" spans="2:11">
      <c r="B84" s="90" t="s">
        <v>2083</v>
      </c>
      <c r="C84" s="87" t="s">
        <v>2084</v>
      </c>
      <c r="D84" s="100"/>
      <c r="E84" s="100" t="s">
        <v>974</v>
      </c>
      <c r="F84" s="122">
        <v>42333</v>
      </c>
      <c r="G84" s="97">
        <v>2483028.6388571807</v>
      </c>
      <c r="H84" s="99">
        <v>-1.9666999999999999</v>
      </c>
      <c r="I84" s="97">
        <v>-48.83311454945477</v>
      </c>
      <c r="J84" s="98">
        <v>-1.1195887068989039</v>
      </c>
      <c r="K84" s="98">
        <v>-2.3103496794709485E-5</v>
      </c>
    </row>
    <row r="85" spans="2:11">
      <c r="B85" s="90" t="s">
        <v>2085</v>
      </c>
      <c r="C85" s="87" t="s">
        <v>2086</v>
      </c>
      <c r="D85" s="100"/>
      <c r="E85" s="100" t="s">
        <v>974</v>
      </c>
      <c r="F85" s="122">
        <v>42320</v>
      </c>
      <c r="G85" s="97">
        <v>2824292.8590691774</v>
      </c>
      <c r="H85" s="99">
        <v>2.3191000000000002</v>
      </c>
      <c r="I85" s="97">
        <v>65.497952720991094</v>
      </c>
      <c r="J85" s="98">
        <v>1.5016606839024302</v>
      </c>
      <c r="K85" s="98">
        <v>3.0987819530064084E-5</v>
      </c>
    </row>
    <row r="86" spans="2:11">
      <c r="B86" s="90" t="s">
        <v>2087</v>
      </c>
      <c r="C86" s="87" t="s">
        <v>2088</v>
      </c>
      <c r="D86" s="100"/>
      <c r="E86" s="100" t="s">
        <v>974</v>
      </c>
      <c r="F86" s="122">
        <v>42289</v>
      </c>
      <c r="G86" s="97">
        <v>4138381.0647619679</v>
      </c>
      <c r="H86" s="99">
        <v>-3.5421</v>
      </c>
      <c r="I86" s="97">
        <v>-146.58612658683373</v>
      </c>
      <c r="J86" s="98">
        <v>-3.3607557787137821</v>
      </c>
      <c r="K86" s="98">
        <v>-6.9351548370277037E-5</v>
      </c>
    </row>
    <row r="87" spans="2:11">
      <c r="B87" s="90" t="s">
        <v>2089</v>
      </c>
      <c r="C87" s="87" t="s">
        <v>2090</v>
      </c>
      <c r="D87" s="100"/>
      <c r="E87" s="100" t="s">
        <v>902</v>
      </c>
      <c r="F87" s="122">
        <v>42284</v>
      </c>
      <c r="G87" s="97">
        <v>772965.2507430577</v>
      </c>
      <c r="H87" s="99">
        <v>-0.51700000000000002</v>
      </c>
      <c r="I87" s="97">
        <v>-3.9960009132742784</v>
      </c>
      <c r="J87" s="98">
        <v>-9.1615649268669053E-2</v>
      </c>
      <c r="K87" s="98">
        <v>-1.8905530630857388E-6</v>
      </c>
    </row>
    <row r="88" spans="2:11">
      <c r="B88" s="90" t="s">
        <v>2091</v>
      </c>
      <c r="C88" s="87" t="s">
        <v>2092</v>
      </c>
      <c r="D88" s="100"/>
      <c r="E88" s="100" t="s">
        <v>945</v>
      </c>
      <c r="F88" s="122">
        <v>42327</v>
      </c>
      <c r="G88" s="97">
        <v>2494386.5892976155</v>
      </c>
      <c r="H88" s="99">
        <v>-1.6133</v>
      </c>
      <c r="I88" s="97">
        <v>-40.241093259730832</v>
      </c>
      <c r="J88" s="98">
        <v>-0.92260086178269907</v>
      </c>
      <c r="K88" s="98">
        <v>-1.9038514698878186E-5</v>
      </c>
    </row>
    <row r="89" spans="2:11">
      <c r="B89" s="90" t="s">
        <v>2093</v>
      </c>
      <c r="C89" s="87" t="s">
        <v>2094</v>
      </c>
      <c r="D89" s="100"/>
      <c r="E89" s="100" t="s">
        <v>945</v>
      </c>
      <c r="F89" s="122">
        <v>42320</v>
      </c>
      <c r="G89" s="97">
        <v>1502983.373985026</v>
      </c>
      <c r="H89" s="99">
        <v>-1.1969000000000001</v>
      </c>
      <c r="I89" s="97">
        <v>-17.989902140355547</v>
      </c>
      <c r="J89" s="98">
        <v>-0.41245149854533225</v>
      </c>
      <c r="K89" s="98">
        <v>-8.5112254311758258E-6</v>
      </c>
    </row>
    <row r="90" spans="2:11">
      <c r="B90" s="90" t="s">
        <v>2095</v>
      </c>
      <c r="C90" s="87" t="s">
        <v>2096</v>
      </c>
      <c r="D90" s="100"/>
      <c r="E90" s="100" t="s">
        <v>945</v>
      </c>
      <c r="F90" s="122">
        <v>42320</v>
      </c>
      <c r="G90" s="97">
        <v>2004776.2962597033</v>
      </c>
      <c r="H90" s="99">
        <v>-1.1567000000000001</v>
      </c>
      <c r="I90" s="97">
        <v>-23.188756470237927</v>
      </c>
      <c r="J90" s="98">
        <v>-0.53164476832242391</v>
      </c>
      <c r="K90" s="98">
        <v>-1.0970862000638508E-5</v>
      </c>
    </row>
    <row r="91" spans="2:11">
      <c r="B91" s="90" t="s">
        <v>2097</v>
      </c>
      <c r="C91" s="87" t="s">
        <v>2098</v>
      </c>
      <c r="D91" s="100"/>
      <c r="E91" s="100" t="s">
        <v>945</v>
      </c>
      <c r="F91" s="122">
        <v>42359</v>
      </c>
      <c r="G91" s="97">
        <v>3039901.4798559775</v>
      </c>
      <c r="H91" s="99">
        <v>-0.13769999999999999</v>
      </c>
      <c r="I91" s="97">
        <v>-4.1866254488137447</v>
      </c>
      <c r="J91" s="98">
        <v>-9.5986066335385062E-2</v>
      </c>
      <c r="K91" s="98">
        <v>-1.9807396790012337E-6</v>
      </c>
    </row>
    <row r="92" spans="2:11">
      <c r="B92" s="90" t="s">
        <v>2099</v>
      </c>
      <c r="C92" s="87" t="s">
        <v>2100</v>
      </c>
      <c r="D92" s="100"/>
      <c r="E92" s="100" t="s">
        <v>945</v>
      </c>
      <c r="F92" s="122">
        <v>42368</v>
      </c>
      <c r="G92" s="97">
        <v>3265060.0312231518</v>
      </c>
      <c r="H92" s="99">
        <v>0.55000000000000004</v>
      </c>
      <c r="I92" s="97">
        <v>17.959265193997879</v>
      </c>
      <c r="J92" s="98">
        <v>0.41174909036448248</v>
      </c>
      <c r="K92" s="98">
        <v>8.4967307466056411E-6</v>
      </c>
    </row>
    <row r="93" spans="2:11">
      <c r="B93" s="90" t="s">
        <v>2101</v>
      </c>
      <c r="C93" s="87" t="s">
        <v>2102</v>
      </c>
      <c r="D93" s="100"/>
      <c r="E93" s="100" t="s">
        <v>945</v>
      </c>
      <c r="F93" s="122">
        <v>42305</v>
      </c>
      <c r="G93" s="97">
        <v>2060521.7592908486</v>
      </c>
      <c r="H93" s="99">
        <v>1.6208</v>
      </c>
      <c r="I93" s="97">
        <v>33.397939358488685</v>
      </c>
      <c r="J93" s="98">
        <v>0.76570900882413284</v>
      </c>
      <c r="K93" s="98">
        <v>1.5800941472559839E-5</v>
      </c>
    </row>
    <row r="94" spans="2:11">
      <c r="B94" s="90" t="s">
        <v>2103</v>
      </c>
      <c r="C94" s="87" t="s">
        <v>2104</v>
      </c>
      <c r="D94" s="100"/>
      <c r="E94" s="100" t="s">
        <v>974</v>
      </c>
      <c r="F94" s="122">
        <v>42355</v>
      </c>
      <c r="G94" s="97">
        <v>805475.5033087245</v>
      </c>
      <c r="H94" s="99">
        <v>0.67579999999999996</v>
      </c>
      <c r="I94" s="97">
        <v>5.4430364614008235</v>
      </c>
      <c r="J94" s="98">
        <v>0.12479159295178263</v>
      </c>
      <c r="K94" s="98">
        <v>2.5751618875774705E-6</v>
      </c>
    </row>
    <row r="95" spans="2:11">
      <c r="B95" s="90" t="s">
        <v>2105</v>
      </c>
      <c r="C95" s="87" t="s">
        <v>2106</v>
      </c>
      <c r="D95" s="100"/>
      <c r="E95" s="100" t="s">
        <v>974</v>
      </c>
      <c r="F95" s="122">
        <v>42355</v>
      </c>
      <c r="G95" s="97">
        <v>972125.60744156409</v>
      </c>
      <c r="H95" s="99">
        <v>0.67220000000000002</v>
      </c>
      <c r="I95" s="97">
        <v>6.5351087653878537</v>
      </c>
      <c r="J95" s="98">
        <v>0.14982935329006103</v>
      </c>
      <c r="K95" s="98">
        <v>3.0918336011787705E-6</v>
      </c>
    </row>
    <row r="96" spans="2:11">
      <c r="B96" s="90" t="s">
        <v>2107</v>
      </c>
      <c r="C96" s="87" t="s">
        <v>2108</v>
      </c>
      <c r="D96" s="100"/>
      <c r="E96" s="100" t="s">
        <v>974</v>
      </c>
      <c r="F96" s="122">
        <v>42347</v>
      </c>
      <c r="G96" s="97">
        <v>979854.79750542133</v>
      </c>
      <c r="H96" s="99">
        <v>1.4556</v>
      </c>
      <c r="I96" s="97">
        <v>14.263089654971328</v>
      </c>
      <c r="J96" s="98">
        <v>0.32700748765513205</v>
      </c>
      <c r="K96" s="98">
        <v>6.7480284468147513E-6</v>
      </c>
    </row>
    <row r="97" spans="2:11">
      <c r="B97" s="90" t="s">
        <v>2109</v>
      </c>
      <c r="C97" s="87" t="s">
        <v>2110</v>
      </c>
      <c r="D97" s="100"/>
      <c r="E97" s="100" t="s">
        <v>974</v>
      </c>
      <c r="F97" s="122">
        <v>42333</v>
      </c>
      <c r="G97" s="97">
        <v>983219.42175150826</v>
      </c>
      <c r="H97" s="99">
        <v>1.796</v>
      </c>
      <c r="I97" s="97">
        <v>17.658752474531809</v>
      </c>
      <c r="J97" s="98">
        <v>0.40485928515549968</v>
      </c>
      <c r="K97" s="98">
        <v>8.3545547925422882E-6</v>
      </c>
    </row>
    <row r="98" spans="2:11">
      <c r="B98" s="90" t="s">
        <v>2111</v>
      </c>
      <c r="C98" s="87" t="s">
        <v>2112</v>
      </c>
      <c r="D98" s="100"/>
      <c r="E98" s="100" t="s">
        <v>974</v>
      </c>
      <c r="F98" s="122">
        <v>42352</v>
      </c>
      <c r="G98" s="97">
        <v>4374826.7351916851</v>
      </c>
      <c r="H98" s="99">
        <v>2.2545000000000002</v>
      </c>
      <c r="I98" s="97">
        <v>98.629336646458029</v>
      </c>
      <c r="J98" s="98">
        <v>2.2612584205841424</v>
      </c>
      <c r="K98" s="98">
        <v>4.666265062344273E-5</v>
      </c>
    </row>
    <row r="99" spans="2:11">
      <c r="B99" s="90" t="s">
        <v>2113</v>
      </c>
      <c r="C99" s="87" t="s">
        <v>2114</v>
      </c>
      <c r="D99" s="100"/>
      <c r="E99" s="100" t="s">
        <v>902</v>
      </c>
      <c r="F99" s="122">
        <v>42291</v>
      </c>
      <c r="G99" s="97">
        <v>777452.85040092724</v>
      </c>
      <c r="H99" s="99">
        <v>0.88770000000000004</v>
      </c>
      <c r="I99" s="97">
        <v>6.9011701782956756</v>
      </c>
      <c r="J99" s="98">
        <v>0.15822198250702402</v>
      </c>
      <c r="K99" s="98">
        <v>3.2650213807789786E-6</v>
      </c>
    </row>
    <row r="100" spans="2:11">
      <c r="B100" s="90" t="s">
        <v>2115</v>
      </c>
      <c r="C100" s="87" t="s">
        <v>2116</v>
      </c>
      <c r="D100" s="100"/>
      <c r="E100" s="100" t="s">
        <v>902</v>
      </c>
      <c r="F100" s="122">
        <v>42361</v>
      </c>
      <c r="G100" s="97">
        <v>886332.93786512758</v>
      </c>
      <c r="H100" s="99">
        <v>-0.4123</v>
      </c>
      <c r="I100" s="97">
        <v>-3.653967963498935</v>
      </c>
      <c r="J100" s="98">
        <v>-8.3773916635212234E-2</v>
      </c>
      <c r="K100" s="98">
        <v>-1.7287334201707468E-6</v>
      </c>
    </row>
    <row r="101" spans="2:11">
      <c r="B101" s="90" t="s">
        <v>2117</v>
      </c>
      <c r="C101" s="87" t="s">
        <v>2118</v>
      </c>
      <c r="D101" s="100"/>
      <c r="E101" s="100" t="s">
        <v>902</v>
      </c>
      <c r="F101" s="122">
        <v>42340</v>
      </c>
      <c r="G101" s="97">
        <v>1363446.524968806</v>
      </c>
      <c r="H101" s="99">
        <v>-2.0933999999999999</v>
      </c>
      <c r="I101" s="97">
        <v>-28.541768595229552</v>
      </c>
      <c r="J101" s="98">
        <v>-0.65437238826491317</v>
      </c>
      <c r="K101" s="98">
        <v>-1.3503432360174707E-5</v>
      </c>
    </row>
    <row r="102" spans="2:11">
      <c r="B102" s="86"/>
      <c r="C102" s="87"/>
      <c r="D102" s="87"/>
      <c r="E102" s="87"/>
      <c r="F102" s="87"/>
      <c r="G102" s="97"/>
      <c r="H102" s="99"/>
      <c r="I102" s="87"/>
      <c r="J102" s="98"/>
      <c r="K102" s="87"/>
    </row>
    <row r="103" spans="2:11">
      <c r="B103" s="104" t="s">
        <v>255</v>
      </c>
      <c r="C103" s="85"/>
      <c r="D103" s="85"/>
      <c r="E103" s="85"/>
      <c r="F103" s="85"/>
      <c r="G103" s="94"/>
      <c r="H103" s="96"/>
      <c r="I103" s="94">
        <v>43.617012433713555</v>
      </c>
      <c r="J103" s="95">
        <v>-3.9018567885257038E-2</v>
      </c>
      <c r="K103" s="95">
        <v>2.0635700103391338E-5</v>
      </c>
    </row>
    <row r="104" spans="2:11">
      <c r="B104" s="90" t="s">
        <v>2393</v>
      </c>
      <c r="C104" s="87" t="s">
        <v>2119</v>
      </c>
      <c r="D104" s="100"/>
      <c r="E104" s="100" t="s">
        <v>278</v>
      </c>
      <c r="F104" s="122">
        <v>42185</v>
      </c>
      <c r="G104" s="97">
        <v>982.7567487451023</v>
      </c>
      <c r="H104" s="99">
        <v>5058.4291000000003</v>
      </c>
      <c r="I104" s="97">
        <v>57.42161993244423</v>
      </c>
      <c r="J104" s="98">
        <v>1.3164959434053414</v>
      </c>
      <c r="K104" s="98">
        <v>2.7166815475443883E-5</v>
      </c>
    </row>
    <row r="105" spans="2:11">
      <c r="B105" s="90" t="s">
        <v>2393</v>
      </c>
      <c r="C105" s="87" t="s">
        <v>2120</v>
      </c>
      <c r="D105" s="100"/>
      <c r="E105" s="100" t="s">
        <v>278</v>
      </c>
      <c r="F105" s="122">
        <v>42369</v>
      </c>
      <c r="G105" s="97">
        <v>967.11356338210066</v>
      </c>
      <c r="H105" s="99">
        <v>1985.7260000000001</v>
      </c>
      <c r="I105" s="97">
        <v>-13.804607498730675</v>
      </c>
      <c r="J105" s="98">
        <v>-0.31649594340534137</v>
      </c>
      <c r="K105" s="98">
        <v>-6.5311153720525418E-6</v>
      </c>
    </row>
    <row r="106" spans="2:11">
      <c r="B106" s="151"/>
      <c r="C106" s="148"/>
      <c r="D106" s="148"/>
      <c r="E106" s="148"/>
      <c r="F106" s="148"/>
      <c r="G106" s="148"/>
      <c r="H106" s="148"/>
      <c r="I106" s="148"/>
      <c r="J106" s="148"/>
      <c r="K106" s="148"/>
    </row>
    <row r="107" spans="2:11">
      <c r="B107" s="151"/>
      <c r="C107" s="148"/>
      <c r="D107" s="148"/>
      <c r="E107" s="148"/>
      <c r="F107" s="148"/>
      <c r="G107" s="148"/>
      <c r="H107" s="148"/>
      <c r="I107" s="148"/>
      <c r="J107" s="148"/>
      <c r="K107" s="148"/>
    </row>
    <row r="108" spans="2:11">
      <c r="B108" s="173" t="s">
        <v>2448</v>
      </c>
      <c r="C108" s="148"/>
      <c r="D108" s="148"/>
      <c r="E108" s="148"/>
      <c r="F108" s="148"/>
      <c r="G108" s="148"/>
      <c r="H108" s="148"/>
      <c r="I108" s="148"/>
      <c r="J108" s="148"/>
      <c r="K108" s="148"/>
    </row>
    <row r="109" spans="2:11">
      <c r="B109" s="173" t="s">
        <v>135</v>
      </c>
      <c r="C109" s="148"/>
      <c r="D109" s="148"/>
      <c r="E109" s="148"/>
      <c r="F109" s="148"/>
      <c r="G109" s="148"/>
      <c r="H109" s="148"/>
      <c r="I109" s="148"/>
      <c r="J109" s="148"/>
      <c r="K109" s="148"/>
    </row>
    <row r="110" spans="2:11">
      <c r="B110" s="102"/>
      <c r="C110" s="1"/>
      <c r="D110" s="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mergeCells count="2">
    <mergeCell ref="B6:K6"/>
    <mergeCell ref="B7:K7"/>
  </mergeCells>
  <phoneticPr fontId="6" type="noConversion"/>
  <dataValidations count="1">
    <dataValidation allowBlank="1" showInputMessage="1" showErrorMessage="1" sqref="D3:XFD1048576 AH1:XFD2 C5:C1048576 R1 D1:Q2 S1:AF2 A1:A1048576 B1:B107 B110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202</v>
      </c>
      <c r="C1" s="81" t="s" vm="1">
        <v>273</v>
      </c>
      <c r="R1"/>
      <c r="S1"/>
      <c r="T1"/>
    </row>
    <row r="2" spans="2:78">
      <c r="B2" s="57" t="s">
        <v>201</v>
      </c>
      <c r="C2" s="81" t="s">
        <v>274</v>
      </c>
      <c r="R2" s="164"/>
      <c r="S2" s="163"/>
      <c r="T2" s="163"/>
    </row>
    <row r="3" spans="2:78">
      <c r="B3" s="57" t="s">
        <v>203</v>
      </c>
      <c r="C3" s="81" t="s">
        <v>2385</v>
      </c>
    </row>
    <row r="4" spans="2:78">
      <c r="B4" s="57" t="s">
        <v>204</v>
      </c>
      <c r="C4" s="81">
        <v>17011</v>
      </c>
    </row>
    <row r="6" spans="2:78" ht="26.25" customHeight="1">
      <c r="B6" s="189" t="s">
        <v>234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</row>
    <row r="7" spans="2:78" ht="26.25" customHeight="1">
      <c r="B7" s="189" t="s">
        <v>123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/>
    </row>
    <row r="8" spans="2:78" s="3" customFormat="1" ht="47.25">
      <c r="B8" s="23" t="s">
        <v>139</v>
      </c>
      <c r="C8" s="31" t="s">
        <v>58</v>
      </c>
      <c r="D8" s="31" t="s">
        <v>64</v>
      </c>
      <c r="E8" s="31" t="s">
        <v>15</v>
      </c>
      <c r="F8" s="31" t="s">
        <v>80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133</v>
      </c>
      <c r="O8" s="31" t="s">
        <v>72</v>
      </c>
      <c r="P8" s="73" t="s">
        <v>205</v>
      </c>
      <c r="Q8" s="32" t="s">
        <v>207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76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136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6" type="noConversion"/>
  <conditionalFormatting sqref="B14:B110">
    <cfRule type="cellIs" dxfId="39" priority="1" operator="equal">
      <formula>"NR3"</formula>
    </cfRule>
  </conditionalFormatting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U142"/>
  <sheetViews>
    <sheetView rightToLeft="1" tabSelected="1" zoomScale="85" zoomScaleNormal="85" workbookViewId="0">
      <selection activeCell="A28" sqref="A28"/>
    </sheetView>
  </sheetViews>
  <sheetFormatPr defaultColWidth="9.140625" defaultRowHeight="18"/>
  <cols>
    <col min="1" max="1" width="6.28515625" style="1" customWidth="1"/>
    <col min="2" max="2" width="46.7109375" style="2" bestFit="1" customWidth="1"/>
    <col min="3" max="3" width="11.85546875" style="2" customWidth="1"/>
    <col min="4" max="4" width="12.5703125" style="2" customWidth="1"/>
    <col min="5" max="5" width="6" style="1" bestFit="1" customWidth="1"/>
    <col min="6" max="6" width="9.5703125" style="1" bestFit="1" customWidth="1"/>
    <col min="7" max="7" width="7.42578125" style="1" bestFit="1" customWidth="1"/>
    <col min="8" max="8" width="8.5703125" style="1" bestFit="1" customWidth="1"/>
    <col min="9" max="10" width="8" style="1" bestFit="1" customWidth="1"/>
    <col min="11" max="11" width="15.42578125" style="1" bestFit="1" customWidth="1"/>
    <col min="12" max="12" width="9.28515625" style="1" customWidth="1"/>
    <col min="13" max="13" width="16.140625" style="1" customWidth="1"/>
    <col min="14" max="14" width="10.140625" style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21">
      <c r="B1" s="57" t="s">
        <v>202</v>
      </c>
      <c r="C1" s="81" t="s" vm="1">
        <v>273</v>
      </c>
      <c r="R1"/>
      <c r="S1"/>
      <c r="T1"/>
    </row>
    <row r="2" spans="2:21">
      <c r="B2" s="57" t="s">
        <v>201</v>
      </c>
      <c r="C2" s="81" t="s">
        <v>274</v>
      </c>
      <c r="R2" s="164"/>
      <c r="S2" s="163"/>
      <c r="T2" s="163"/>
    </row>
    <row r="3" spans="2:21">
      <c r="B3" s="57" t="s">
        <v>203</v>
      </c>
      <c r="C3" s="81" t="s">
        <v>2385</v>
      </c>
    </row>
    <row r="4" spans="2:21">
      <c r="B4" s="57" t="s">
        <v>204</v>
      </c>
      <c r="C4" s="81">
        <v>17011</v>
      </c>
    </row>
    <row r="6" spans="2:21" ht="26.25" customHeight="1">
      <c r="B6" s="189" t="s">
        <v>235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21" s="3" customFormat="1" ht="63">
      <c r="B7" s="23" t="s">
        <v>139</v>
      </c>
      <c r="C7" s="31" t="s">
        <v>250</v>
      </c>
      <c r="D7" s="31" t="s">
        <v>58</v>
      </c>
      <c r="E7" s="31" t="s">
        <v>15</v>
      </c>
      <c r="F7" s="31" t="s">
        <v>80</v>
      </c>
      <c r="G7" s="31" t="s">
        <v>18</v>
      </c>
      <c r="H7" s="31" t="s">
        <v>124</v>
      </c>
      <c r="I7" s="14" t="s">
        <v>46</v>
      </c>
      <c r="J7" s="73" t="s">
        <v>19</v>
      </c>
      <c r="K7" s="31" t="s">
        <v>0</v>
      </c>
      <c r="L7" s="31" t="s">
        <v>128</v>
      </c>
      <c r="M7" s="31" t="s">
        <v>133</v>
      </c>
      <c r="N7" s="73" t="s">
        <v>205</v>
      </c>
      <c r="O7" s="32" t="s">
        <v>207</v>
      </c>
      <c r="P7" s="1"/>
      <c r="Q7" s="1"/>
      <c r="R7" s="1"/>
      <c r="S7" s="1"/>
      <c r="T7" s="1"/>
      <c r="U7" s="1"/>
    </row>
    <row r="8" spans="2:21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76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2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21" s="149" customFormat="1" ht="18" customHeight="1">
      <c r="B10" s="82" t="s">
        <v>51</v>
      </c>
      <c r="C10" s="83"/>
      <c r="D10" s="83"/>
      <c r="E10" s="83"/>
      <c r="F10" s="83"/>
      <c r="G10" s="91">
        <v>5.682290025653816</v>
      </c>
      <c r="H10" s="83"/>
      <c r="I10" s="83"/>
      <c r="J10" s="105">
        <v>2.3889709077274741E-2</v>
      </c>
      <c r="K10" s="91"/>
      <c r="L10" s="93"/>
      <c r="M10" s="91">
        <v>93889.998244239148</v>
      </c>
      <c r="N10" s="92">
        <v>1</v>
      </c>
      <c r="O10" s="92">
        <v>4.4420416217651998E-2</v>
      </c>
      <c r="P10" s="148"/>
      <c r="Q10" s="148"/>
      <c r="R10" s="148"/>
      <c r="S10" s="148"/>
      <c r="T10" s="148"/>
      <c r="U10" s="148"/>
    </row>
    <row r="11" spans="2:21" s="148" customFormat="1" ht="21.75" customHeight="1">
      <c r="B11" s="84" t="s">
        <v>50</v>
      </c>
      <c r="C11" s="85"/>
      <c r="D11" s="85"/>
      <c r="E11" s="85"/>
      <c r="F11" s="85"/>
      <c r="G11" s="94">
        <v>5.74</v>
      </c>
      <c r="H11" s="85"/>
      <c r="I11" s="85"/>
      <c r="J11" s="106">
        <v>2.3300000000000001E-2</v>
      </c>
      <c r="K11" s="94"/>
      <c r="L11" s="96"/>
      <c r="M11" s="94">
        <v>90785.903843166874</v>
      </c>
      <c r="N11" s="95">
        <v>0.96693903015103388</v>
      </c>
      <c r="O11" s="95">
        <v>4.2951834176401679E-2</v>
      </c>
    </row>
    <row r="12" spans="2:21" s="148" customFormat="1">
      <c r="B12" s="104" t="s">
        <v>105</v>
      </c>
      <c r="C12" s="85"/>
      <c r="D12" s="85"/>
      <c r="E12" s="85"/>
      <c r="F12" s="85"/>
      <c r="G12" s="94">
        <v>2.3200000000000003</v>
      </c>
      <c r="H12" s="85"/>
      <c r="I12" s="85"/>
      <c r="J12" s="106">
        <v>3.2300000000000002E-2</v>
      </c>
      <c r="K12" s="94"/>
      <c r="L12" s="96"/>
      <c r="M12" s="94">
        <v>7840</v>
      </c>
      <c r="N12" s="95">
        <v>8.3501971952385706E-2</v>
      </c>
      <c r="O12" s="95">
        <v>3.7091923491196764E-3</v>
      </c>
    </row>
    <row r="13" spans="2:21" s="148" customFormat="1">
      <c r="B13" s="90" t="s">
        <v>2192</v>
      </c>
      <c r="C13" s="100" t="s">
        <v>2193</v>
      </c>
      <c r="D13" s="87" t="s">
        <v>2194</v>
      </c>
      <c r="E13" s="87" t="s">
        <v>380</v>
      </c>
      <c r="F13" s="87" t="s">
        <v>2147</v>
      </c>
      <c r="G13" s="97">
        <v>2.3200000000000003</v>
      </c>
      <c r="H13" s="100" t="s">
        <v>278</v>
      </c>
      <c r="I13" s="87"/>
      <c r="J13" s="101">
        <v>3.2300000000000002E-2</v>
      </c>
      <c r="K13" s="97">
        <v>7100182.5702224383</v>
      </c>
      <c r="L13" s="99">
        <v>110.41969586641748</v>
      </c>
      <c r="M13" s="97">
        <v>7840</v>
      </c>
      <c r="N13" s="98">
        <v>8.3501971952385706E-2</v>
      </c>
      <c r="O13" s="98">
        <v>3.7091923491196764E-3</v>
      </c>
    </row>
    <row r="14" spans="2:21" s="148" customFormat="1">
      <c r="B14" s="86"/>
      <c r="C14" s="87"/>
      <c r="D14" s="87"/>
      <c r="E14" s="87"/>
      <c r="F14" s="87"/>
      <c r="G14" s="87"/>
      <c r="H14" s="87"/>
      <c r="I14" s="87"/>
      <c r="J14" s="87"/>
      <c r="K14" s="97"/>
      <c r="L14" s="99"/>
      <c r="M14" s="87"/>
      <c r="N14" s="98"/>
      <c r="O14" s="87"/>
    </row>
    <row r="15" spans="2:21" s="148" customFormat="1">
      <c r="B15" s="104" t="s">
        <v>47</v>
      </c>
      <c r="C15" s="85"/>
      <c r="D15" s="85"/>
      <c r="E15" s="85"/>
      <c r="F15" s="85"/>
      <c r="G15" s="94">
        <v>5.9563530022726967</v>
      </c>
      <c r="H15" s="85"/>
      <c r="I15" s="85"/>
      <c r="J15" s="106">
        <v>3.2450823266306245E-2</v>
      </c>
      <c r="K15" s="94"/>
      <c r="L15" s="96"/>
      <c r="M15" s="94">
        <v>1105</v>
      </c>
      <c r="N15" s="95">
        <v>1.176909171012579E-2</v>
      </c>
      <c r="O15" s="95">
        <v>5.2278795226750534E-4</v>
      </c>
    </row>
    <row r="16" spans="2:21" s="148" customFormat="1">
      <c r="B16" s="160" t="s">
        <v>2343</v>
      </c>
      <c r="C16" s="100" t="s">
        <v>2193</v>
      </c>
      <c r="D16" s="87" t="s">
        <v>2195</v>
      </c>
      <c r="E16" s="87" t="s">
        <v>412</v>
      </c>
      <c r="F16" s="87" t="s">
        <v>2147</v>
      </c>
      <c r="G16" s="87">
        <v>5.9563530022726967</v>
      </c>
      <c r="H16" s="100" t="s">
        <v>278</v>
      </c>
      <c r="I16" s="87"/>
      <c r="J16" s="101">
        <v>3.2450823266306245E-2</v>
      </c>
      <c r="K16" s="97">
        <v>828782.99091431277</v>
      </c>
      <c r="L16" s="99">
        <v>133.32802580576185</v>
      </c>
      <c r="M16" s="97">
        <v>1105</v>
      </c>
      <c r="N16" s="98">
        <v>1.176909171012579E-2</v>
      </c>
      <c r="O16" s="98">
        <v>5.2278795226750534E-4</v>
      </c>
    </row>
    <row r="17" spans="2:15" s="148" customFormat="1">
      <c r="B17" s="86"/>
      <c r="C17" s="87"/>
      <c r="D17" s="87"/>
      <c r="E17" s="87"/>
      <c r="F17" s="87"/>
      <c r="G17" s="87"/>
      <c r="H17" s="87"/>
      <c r="I17" s="87"/>
      <c r="J17" s="87"/>
      <c r="K17" s="97"/>
      <c r="L17" s="99"/>
      <c r="M17" s="87"/>
      <c r="N17" s="98"/>
      <c r="O17" s="87"/>
    </row>
    <row r="18" spans="2:15" s="148" customFormat="1">
      <c r="B18" s="104" t="s">
        <v>49</v>
      </c>
      <c r="C18" s="85"/>
      <c r="D18" s="85"/>
      <c r="E18" s="85"/>
      <c r="F18" s="85"/>
      <c r="G18" s="94">
        <v>6.1782954052735368</v>
      </c>
      <c r="H18" s="85"/>
      <c r="I18" s="85"/>
      <c r="J18" s="106">
        <v>2.1968797711631932E-2</v>
      </c>
      <c r="K18" s="94"/>
      <c r="L18" s="96"/>
      <c r="M18" s="94">
        <v>79770.540233583888</v>
      </c>
      <c r="N18" s="95">
        <v>0.84961701699124703</v>
      </c>
      <c r="O18" s="95">
        <v>3.7740341520351106E-2</v>
      </c>
    </row>
    <row r="19" spans="2:15" s="148" customFormat="1">
      <c r="B19" s="90" t="s">
        <v>2411</v>
      </c>
      <c r="C19" s="100" t="s">
        <v>2193</v>
      </c>
      <c r="D19" s="87">
        <v>5513</v>
      </c>
      <c r="E19" s="87" t="s">
        <v>380</v>
      </c>
      <c r="F19" s="87" t="s">
        <v>184</v>
      </c>
      <c r="G19" s="97">
        <v>0.49</v>
      </c>
      <c r="H19" s="100" t="s">
        <v>278</v>
      </c>
      <c r="I19" s="101">
        <v>6.0599999999999994E-2</v>
      </c>
      <c r="J19" s="101">
        <v>1.52E-2</v>
      </c>
      <c r="K19" s="97">
        <v>629742.82590012345</v>
      </c>
      <c r="L19" s="99">
        <v>122.27</v>
      </c>
      <c r="M19" s="97">
        <v>769.98656749812608</v>
      </c>
      <c r="N19" s="98">
        <v>8.2009434646610029E-3</v>
      </c>
      <c r="O19" s="98">
        <v>3.6428932207767481E-4</v>
      </c>
    </row>
    <row r="20" spans="2:15" s="148" customFormat="1">
      <c r="B20" s="90" t="s">
        <v>2412</v>
      </c>
      <c r="C20" s="100" t="s">
        <v>2196</v>
      </c>
      <c r="D20" s="87">
        <v>4653</v>
      </c>
      <c r="E20" s="87" t="s">
        <v>412</v>
      </c>
      <c r="F20" s="87" t="s">
        <v>185</v>
      </c>
      <c r="G20" s="87">
        <v>11.21</v>
      </c>
      <c r="H20" s="100" t="s">
        <v>278</v>
      </c>
      <c r="I20" s="101">
        <v>3.1699999999999999E-2</v>
      </c>
      <c r="J20" s="101">
        <v>3.0599999999999999E-2</v>
      </c>
      <c r="K20" s="97">
        <v>178773.53820725848</v>
      </c>
      <c r="L20" s="99">
        <v>100</v>
      </c>
      <c r="M20" s="97">
        <v>178.78907335397335</v>
      </c>
      <c r="N20" s="98">
        <v>1.9042398199740449E-3</v>
      </c>
      <c r="O20" s="98">
        <v>8.4587125381473794E-5</v>
      </c>
    </row>
    <row r="21" spans="2:15" s="148" customFormat="1">
      <c r="B21" s="90" t="s">
        <v>2413</v>
      </c>
      <c r="C21" s="100" t="s">
        <v>2193</v>
      </c>
      <c r="D21" s="87">
        <v>2963</v>
      </c>
      <c r="E21" s="87" t="s">
        <v>412</v>
      </c>
      <c r="F21" s="87" t="s">
        <v>184</v>
      </c>
      <c r="G21" s="97">
        <v>6.1700000000000008</v>
      </c>
      <c r="H21" s="100" t="s">
        <v>278</v>
      </c>
      <c r="I21" s="101">
        <v>0.05</v>
      </c>
      <c r="J21" s="101">
        <v>1.8600000000000002E-2</v>
      </c>
      <c r="K21" s="97">
        <v>750067.38487471675</v>
      </c>
      <c r="L21" s="99">
        <v>117.87</v>
      </c>
      <c r="M21" s="97">
        <v>884.10440702146991</v>
      </c>
      <c r="N21" s="98">
        <v>9.4163853824091037E-3</v>
      </c>
      <c r="O21" s="98">
        <v>4.182797579524266E-4</v>
      </c>
    </row>
    <row r="22" spans="2:15" s="148" customFormat="1">
      <c r="B22" s="90" t="s">
        <v>2413</v>
      </c>
      <c r="C22" s="100" t="s">
        <v>2193</v>
      </c>
      <c r="D22" s="87">
        <v>2968</v>
      </c>
      <c r="E22" s="87" t="s">
        <v>412</v>
      </c>
      <c r="F22" s="87" t="s">
        <v>184</v>
      </c>
      <c r="G22" s="97">
        <v>6.1199999999999992</v>
      </c>
      <c r="H22" s="100" t="s">
        <v>278</v>
      </c>
      <c r="I22" s="101">
        <v>0.05</v>
      </c>
      <c r="J22" s="101">
        <v>2.2199999999999998E-2</v>
      </c>
      <c r="K22" s="97">
        <v>241236.58584950617</v>
      </c>
      <c r="L22" s="99">
        <v>117.95</v>
      </c>
      <c r="M22" s="97">
        <v>284.5385454219836</v>
      </c>
      <c r="N22" s="98">
        <v>3.0305522498978443E-3</v>
      </c>
      <c r="O22" s="98">
        <v>1.3461839230980395E-4</v>
      </c>
    </row>
    <row r="23" spans="2:15" s="148" customFormat="1">
      <c r="B23" s="90" t="s">
        <v>2413</v>
      </c>
      <c r="C23" s="100" t="s">
        <v>2193</v>
      </c>
      <c r="D23" s="87">
        <v>4605</v>
      </c>
      <c r="E23" s="87" t="s">
        <v>412</v>
      </c>
      <c r="F23" s="87" t="s">
        <v>184</v>
      </c>
      <c r="G23" s="97">
        <v>7.3900000000000006</v>
      </c>
      <c r="H23" s="100" t="s">
        <v>278</v>
      </c>
      <c r="I23" s="101">
        <v>0.05</v>
      </c>
      <c r="J23" s="101">
        <v>4.9100000000000005E-2</v>
      </c>
      <c r="K23" s="97">
        <v>676961.03621485829</v>
      </c>
      <c r="L23" s="99">
        <v>101.25</v>
      </c>
      <c r="M23" s="97">
        <v>685.42301760857254</v>
      </c>
      <c r="N23" s="98">
        <v>7.3002772438610451E-3</v>
      </c>
      <c r="O23" s="98">
        <v>3.2428135367656101E-4</v>
      </c>
    </row>
    <row r="24" spans="2:15" s="148" customFormat="1">
      <c r="B24" s="90" t="s">
        <v>2413</v>
      </c>
      <c r="C24" s="100" t="s">
        <v>2193</v>
      </c>
      <c r="D24" s="87">
        <v>4606</v>
      </c>
      <c r="E24" s="87" t="s">
        <v>412</v>
      </c>
      <c r="F24" s="87" t="s">
        <v>184</v>
      </c>
      <c r="G24" s="97">
        <v>8.6800000000000015</v>
      </c>
      <c r="H24" s="100" t="s">
        <v>278</v>
      </c>
      <c r="I24" s="101">
        <v>4.0999999999999995E-2</v>
      </c>
      <c r="J24" s="101">
        <v>3.85E-2</v>
      </c>
      <c r="K24" s="97">
        <v>1692402.5907756416</v>
      </c>
      <c r="L24" s="99">
        <v>102.58</v>
      </c>
      <c r="M24" s="97">
        <v>1736.0666078916563</v>
      </c>
      <c r="N24" s="98">
        <v>1.8490431785668681E-2</v>
      </c>
      <c r="O24" s="98">
        <v>8.2135267596350513E-4</v>
      </c>
    </row>
    <row r="25" spans="2:15" s="148" customFormat="1">
      <c r="B25" s="90" t="s">
        <v>2414</v>
      </c>
      <c r="C25" s="100" t="s">
        <v>2196</v>
      </c>
      <c r="D25" s="87" t="s">
        <v>2197</v>
      </c>
      <c r="E25" s="87" t="s">
        <v>412</v>
      </c>
      <c r="F25" s="87" t="s">
        <v>183</v>
      </c>
      <c r="G25" s="97">
        <v>5.6300000000000008</v>
      </c>
      <c r="H25" s="100" t="s">
        <v>902</v>
      </c>
      <c r="I25" s="101">
        <v>9.8519999999999996E-2</v>
      </c>
      <c r="J25" s="101">
        <v>3.4200000000000001E-2</v>
      </c>
      <c r="K25" s="97">
        <v>417638.59917314188</v>
      </c>
      <c r="L25" s="99">
        <v>134.22999999999999</v>
      </c>
      <c r="M25" s="97">
        <v>2187.4467300734823</v>
      </c>
      <c r="N25" s="98">
        <v>2.3297973916062975E-2</v>
      </c>
      <c r="O25" s="98">
        <v>1.034905698379517E-3</v>
      </c>
    </row>
    <row r="26" spans="2:15" s="148" customFormat="1">
      <c r="B26" s="90" t="s">
        <v>2414</v>
      </c>
      <c r="C26" s="100" t="s">
        <v>2196</v>
      </c>
      <c r="D26" s="87" t="s">
        <v>2198</v>
      </c>
      <c r="E26" s="87" t="s">
        <v>412</v>
      </c>
      <c r="F26" s="87" t="s">
        <v>183</v>
      </c>
      <c r="G26" s="97">
        <v>6.0099999999999989</v>
      </c>
      <c r="H26" s="100" t="s">
        <v>278</v>
      </c>
      <c r="I26" s="101">
        <v>3.8450999999999999E-2</v>
      </c>
      <c r="J26" s="101">
        <v>1.4000000000000002E-2</v>
      </c>
      <c r="K26" s="97">
        <v>6573355.9941870524</v>
      </c>
      <c r="L26" s="99">
        <v>143.87</v>
      </c>
      <c r="M26" s="97">
        <v>9457.0911092923179</v>
      </c>
      <c r="N26" s="98">
        <v>0.100725224050929</v>
      </c>
      <c r="O26" s="98">
        <v>4.4742563759585172E-3</v>
      </c>
    </row>
    <row r="27" spans="2:15" s="148" customFormat="1">
      <c r="B27" s="90" t="s">
        <v>2415</v>
      </c>
      <c r="C27" s="100" t="s">
        <v>2193</v>
      </c>
      <c r="D27" s="87" t="s">
        <v>2199</v>
      </c>
      <c r="E27" s="87" t="s">
        <v>412</v>
      </c>
      <c r="F27" s="87" t="s">
        <v>184</v>
      </c>
      <c r="G27" s="97">
        <v>8.32</v>
      </c>
      <c r="H27" s="100" t="s">
        <v>278</v>
      </c>
      <c r="I27" s="101">
        <v>4.2030000000000005E-2</v>
      </c>
      <c r="J27" s="101">
        <v>3.6800000000000006E-2</v>
      </c>
      <c r="K27" s="97">
        <v>170282.21633096418</v>
      </c>
      <c r="L27" s="99">
        <v>105.69</v>
      </c>
      <c r="M27" s="97">
        <v>179.9712661082221</v>
      </c>
      <c r="N27" s="98">
        <v>1.9168310733168501E-3</v>
      </c>
      <c r="O27" s="98">
        <v>8.5146434095663103E-5</v>
      </c>
    </row>
    <row r="28" spans="2:15" s="148" customFormat="1">
      <c r="B28" s="90" t="s">
        <v>2415</v>
      </c>
      <c r="C28" s="100" t="s">
        <v>2193</v>
      </c>
      <c r="D28" s="87" t="s">
        <v>2200</v>
      </c>
      <c r="E28" s="87" t="s">
        <v>412</v>
      </c>
      <c r="F28" s="87" t="s">
        <v>184</v>
      </c>
      <c r="G28" s="97">
        <v>6.66</v>
      </c>
      <c r="H28" s="100" t="s">
        <v>278</v>
      </c>
      <c r="I28" s="101">
        <v>4.4999999999999998E-2</v>
      </c>
      <c r="J28" s="101">
        <v>1.6399999999999998E-2</v>
      </c>
      <c r="K28" s="97">
        <v>2325672.703242687</v>
      </c>
      <c r="L28" s="99">
        <v>124</v>
      </c>
      <c r="M28" s="97">
        <v>2883.8340894777639</v>
      </c>
      <c r="N28" s="98">
        <v>3.0715029751901275E-2</v>
      </c>
      <c r="O28" s="98">
        <v>1.364374405717019E-3</v>
      </c>
    </row>
    <row r="29" spans="2:15" s="148" customFormat="1">
      <c r="B29" s="90" t="s">
        <v>2416</v>
      </c>
      <c r="C29" s="100" t="s">
        <v>2193</v>
      </c>
      <c r="D29" s="87">
        <v>5521</v>
      </c>
      <c r="E29" s="87" t="s">
        <v>412</v>
      </c>
      <c r="F29" s="87" t="s">
        <v>184</v>
      </c>
      <c r="G29" s="97">
        <v>0.52999999999999992</v>
      </c>
      <c r="H29" s="100" t="s">
        <v>278</v>
      </c>
      <c r="I29" s="101">
        <v>3.9539999999999999E-2</v>
      </c>
      <c r="J29" s="101">
        <v>1.4199999999999999E-2</v>
      </c>
      <c r="K29" s="97">
        <v>1615946.8174526629</v>
      </c>
      <c r="L29" s="99">
        <v>120.39</v>
      </c>
      <c r="M29" s="97">
        <v>1945.438401741774</v>
      </c>
      <c r="N29" s="98">
        <v>2.0720400874660164E-2</v>
      </c>
      <c r="O29" s="98">
        <v>9.2040883104900495E-4</v>
      </c>
    </row>
    <row r="30" spans="2:15" s="148" customFormat="1">
      <c r="B30" s="90" t="s">
        <v>2413</v>
      </c>
      <c r="C30" s="100" t="s">
        <v>2193</v>
      </c>
      <c r="D30" s="87">
        <v>9922</v>
      </c>
      <c r="E30" s="87" t="s">
        <v>412</v>
      </c>
      <c r="F30" s="87" t="s">
        <v>184</v>
      </c>
      <c r="G30" s="97">
        <v>5.4500000000000011</v>
      </c>
      <c r="H30" s="100" t="s">
        <v>278</v>
      </c>
      <c r="I30" s="101">
        <v>5.7000000000000002E-2</v>
      </c>
      <c r="J30" s="101">
        <v>1.7600000000000001E-2</v>
      </c>
      <c r="K30" s="97">
        <v>727347.75654123875</v>
      </c>
      <c r="L30" s="99">
        <v>127.87</v>
      </c>
      <c r="M30" s="97">
        <v>930.0595866310847</v>
      </c>
      <c r="N30" s="98">
        <v>9.9058430506270764E-3</v>
      </c>
      <c r="O30" s="98">
        <v>4.4002167129559032E-4</v>
      </c>
    </row>
    <row r="31" spans="2:15" s="148" customFormat="1">
      <c r="B31" s="90" t="s">
        <v>2414</v>
      </c>
      <c r="C31" s="100" t="s">
        <v>2196</v>
      </c>
      <c r="D31" s="87" t="s">
        <v>2201</v>
      </c>
      <c r="E31" s="87" t="s">
        <v>454</v>
      </c>
      <c r="F31" s="87" t="s">
        <v>183</v>
      </c>
      <c r="G31" s="97">
        <v>6.15</v>
      </c>
      <c r="H31" s="100" t="s">
        <v>278</v>
      </c>
      <c r="I31" s="101">
        <v>4.7039999999999998E-2</v>
      </c>
      <c r="J31" s="101">
        <v>1.26E-2</v>
      </c>
      <c r="K31" s="97">
        <v>1528310.0905683779</v>
      </c>
      <c r="L31" s="99">
        <v>143.38999999999999</v>
      </c>
      <c r="M31" s="97">
        <v>2191.4438292604314</v>
      </c>
      <c r="N31" s="98">
        <v>2.3340546067108833E-2</v>
      </c>
      <c r="O31" s="98">
        <v>1.0367967710482547E-3</v>
      </c>
    </row>
    <row r="32" spans="2:15" s="148" customFormat="1">
      <c r="B32" s="90" t="s">
        <v>2417</v>
      </c>
      <c r="C32" s="100" t="s">
        <v>2196</v>
      </c>
      <c r="D32" s="87" t="s">
        <v>2202</v>
      </c>
      <c r="E32" s="87" t="s">
        <v>454</v>
      </c>
      <c r="F32" s="87" t="s">
        <v>184</v>
      </c>
      <c r="G32" s="97">
        <v>3.74</v>
      </c>
      <c r="H32" s="100" t="s">
        <v>278</v>
      </c>
      <c r="I32" s="101">
        <v>0.06</v>
      </c>
      <c r="J32" s="101">
        <v>1.7600000000000001E-2</v>
      </c>
      <c r="K32" s="97">
        <v>3541512.3252886012</v>
      </c>
      <c r="L32" s="99">
        <v>119.13</v>
      </c>
      <c r="M32" s="97">
        <v>4219.0036042176653</v>
      </c>
      <c r="N32" s="98">
        <v>4.4935602120713986E-2</v>
      </c>
      <c r="O32" s="98">
        <v>1.9960581491929212E-3</v>
      </c>
    </row>
    <row r="33" spans="2:15" s="148" customFormat="1">
      <c r="B33" s="90" t="s">
        <v>2417</v>
      </c>
      <c r="C33" s="100" t="s">
        <v>2196</v>
      </c>
      <c r="D33" s="87" t="s">
        <v>2203</v>
      </c>
      <c r="E33" s="87" t="s">
        <v>454</v>
      </c>
      <c r="F33" s="87" t="s">
        <v>184</v>
      </c>
      <c r="G33" s="97">
        <v>2.0299999999999998</v>
      </c>
      <c r="H33" s="100" t="s">
        <v>902</v>
      </c>
      <c r="I33" s="101">
        <v>3.5755000000000002E-2</v>
      </c>
      <c r="J33" s="101">
        <v>2.63E-2</v>
      </c>
      <c r="K33" s="97">
        <v>270955.20512905193</v>
      </c>
      <c r="L33" s="99">
        <v>103.59</v>
      </c>
      <c r="M33" s="97">
        <v>1095.2230715722937</v>
      </c>
      <c r="N33" s="98">
        <v>1.1664959975004514E-2</v>
      </c>
      <c r="O33" s="98">
        <v>5.1816237725195197E-4</v>
      </c>
    </row>
    <row r="34" spans="2:15" s="148" customFormat="1">
      <c r="B34" s="90" t="s">
        <v>2418</v>
      </c>
      <c r="C34" s="100" t="s">
        <v>2196</v>
      </c>
      <c r="D34" s="87" t="s">
        <v>2204</v>
      </c>
      <c r="E34" s="87" t="s">
        <v>454</v>
      </c>
      <c r="F34" s="87" t="s">
        <v>184</v>
      </c>
      <c r="G34" s="97">
        <v>6.660000000000001</v>
      </c>
      <c r="H34" s="100" t="s">
        <v>278</v>
      </c>
      <c r="I34" s="101">
        <v>2.3599999999999999E-2</v>
      </c>
      <c r="J34" s="101">
        <v>2.2300000000000004E-2</v>
      </c>
      <c r="K34" s="97">
        <v>2107175.6765915272</v>
      </c>
      <c r="L34" s="99">
        <v>100.98</v>
      </c>
      <c r="M34" s="97">
        <v>2127.8261830794472</v>
      </c>
      <c r="N34" s="98">
        <v>2.266296967589948E-2</v>
      </c>
      <c r="O34" s="98">
        <v>1.0066985457314807E-3</v>
      </c>
    </row>
    <row r="35" spans="2:15" s="148" customFormat="1">
      <c r="B35" s="90" t="s">
        <v>2419</v>
      </c>
      <c r="C35" s="100" t="s">
        <v>2193</v>
      </c>
      <c r="D35" s="87">
        <v>4176</v>
      </c>
      <c r="E35" s="87" t="s">
        <v>454</v>
      </c>
      <c r="F35" s="87" t="s">
        <v>184</v>
      </c>
      <c r="G35" s="97">
        <v>2.4499999999999997</v>
      </c>
      <c r="H35" s="100" t="s">
        <v>278</v>
      </c>
      <c r="I35" s="101">
        <v>1E-3</v>
      </c>
      <c r="J35" s="101">
        <v>-6.8999999999999999E-3</v>
      </c>
      <c r="K35" s="97">
        <v>89480.386857944322</v>
      </c>
      <c r="L35" s="99">
        <v>102.04</v>
      </c>
      <c r="M35" s="97">
        <v>91.305783291655658</v>
      </c>
      <c r="N35" s="98">
        <v>9.7247614228449463E-4</v>
      </c>
      <c r="O35" s="98">
        <v>4.3197795002013819E-5</v>
      </c>
    </row>
    <row r="36" spans="2:15" s="148" customFormat="1">
      <c r="B36" s="90" t="s">
        <v>2420</v>
      </c>
      <c r="C36" s="100" t="s">
        <v>2193</v>
      </c>
      <c r="D36" s="87">
        <v>4260</v>
      </c>
      <c r="E36" s="87" t="s">
        <v>454</v>
      </c>
      <c r="F36" s="87" t="s">
        <v>184</v>
      </c>
      <c r="G36" s="97">
        <v>2.4499999999999997</v>
      </c>
      <c r="H36" s="100" t="s">
        <v>278</v>
      </c>
      <c r="I36" s="101">
        <v>1E-3</v>
      </c>
      <c r="J36" s="101">
        <v>-4.3E-3</v>
      </c>
      <c r="K36" s="97">
        <v>168039.19209073522</v>
      </c>
      <c r="L36" s="99">
        <v>101.37</v>
      </c>
      <c r="M36" s="97">
        <v>170.34132253433549</v>
      </c>
      <c r="N36" s="98">
        <v>1.8142648388513225E-3</v>
      </c>
      <c r="O36" s="98">
        <v>8.059039927082708E-5</v>
      </c>
    </row>
    <row r="37" spans="2:15" s="148" customFormat="1">
      <c r="B37" s="90" t="s">
        <v>2420</v>
      </c>
      <c r="C37" s="100" t="s">
        <v>2193</v>
      </c>
      <c r="D37" s="87">
        <v>4280</v>
      </c>
      <c r="E37" s="87" t="s">
        <v>454</v>
      </c>
      <c r="F37" s="87" t="s">
        <v>184</v>
      </c>
      <c r="G37" s="97">
        <v>2.4499999999999997</v>
      </c>
      <c r="H37" s="100" t="s">
        <v>278</v>
      </c>
      <c r="I37" s="101">
        <v>1E-3</v>
      </c>
      <c r="J37" s="101">
        <v>-5.6999999999999993E-3</v>
      </c>
      <c r="K37" s="97">
        <v>174750.30463827419</v>
      </c>
      <c r="L37" s="99">
        <v>101.73</v>
      </c>
      <c r="M37" s="97">
        <v>177.77347834160295</v>
      </c>
      <c r="N37" s="98">
        <v>1.8934229594845123E-3</v>
      </c>
      <c r="O37" s="98">
        <v>8.4106635936360481E-5</v>
      </c>
    </row>
    <row r="38" spans="2:15" s="148" customFormat="1">
      <c r="B38" s="90" t="s">
        <v>2420</v>
      </c>
      <c r="C38" s="100" t="s">
        <v>2193</v>
      </c>
      <c r="D38" s="87">
        <v>4344</v>
      </c>
      <c r="E38" s="87" t="s">
        <v>454</v>
      </c>
      <c r="F38" s="87" t="s">
        <v>184</v>
      </c>
      <c r="G38" s="97">
        <v>2.4499999999999997</v>
      </c>
      <c r="H38" s="100" t="s">
        <v>278</v>
      </c>
      <c r="I38" s="101">
        <v>1E-3</v>
      </c>
      <c r="J38" s="101">
        <v>-6.3E-3</v>
      </c>
      <c r="K38" s="97">
        <v>137321.99233567595</v>
      </c>
      <c r="L38" s="99">
        <v>101.87</v>
      </c>
      <c r="M38" s="97">
        <v>139.88990810899821</v>
      </c>
      <c r="N38" s="98">
        <v>1.4899340795075742E-3</v>
      </c>
      <c r="O38" s="98">
        <v>6.6183491948590656E-5</v>
      </c>
    </row>
    <row r="39" spans="2:15" s="148" customFormat="1">
      <c r="B39" s="90" t="s">
        <v>2420</v>
      </c>
      <c r="C39" s="100" t="s">
        <v>2193</v>
      </c>
      <c r="D39" s="87">
        <v>4452</v>
      </c>
      <c r="E39" s="87" t="s">
        <v>454</v>
      </c>
      <c r="F39" s="87" t="s">
        <v>184</v>
      </c>
      <c r="G39" s="97">
        <v>2.4500000000000002</v>
      </c>
      <c r="H39" s="100" t="s">
        <v>278</v>
      </c>
      <c r="I39" s="101">
        <v>1E-3</v>
      </c>
      <c r="J39" s="101">
        <v>-2.0000000000000001E-4</v>
      </c>
      <c r="K39" s="97">
        <v>54341.250854990991</v>
      </c>
      <c r="L39" s="99">
        <v>100.32</v>
      </c>
      <c r="M39" s="97">
        <v>54.515140609378307</v>
      </c>
      <c r="N39" s="98">
        <v>5.8062777323273848E-4</v>
      </c>
      <c r="O39" s="98">
        <v>2.5791727354526707E-5</v>
      </c>
    </row>
    <row r="40" spans="2:15" s="148" customFormat="1">
      <c r="B40" s="90" t="s">
        <v>2420</v>
      </c>
      <c r="C40" s="100" t="s">
        <v>2193</v>
      </c>
      <c r="D40" s="87">
        <v>4464</v>
      </c>
      <c r="E40" s="87" t="s">
        <v>454</v>
      </c>
      <c r="F40" s="87" t="s">
        <v>184</v>
      </c>
      <c r="G40" s="97">
        <v>2.4499999999999997</v>
      </c>
      <c r="H40" s="100" t="s">
        <v>278</v>
      </c>
      <c r="I40" s="101">
        <v>1E-3</v>
      </c>
      <c r="J40" s="101">
        <v>-3.3E-3</v>
      </c>
      <c r="K40" s="97">
        <v>85009.69202881222</v>
      </c>
      <c r="L40" s="99">
        <v>101.1</v>
      </c>
      <c r="M40" s="97">
        <v>85.944795386375446</v>
      </c>
      <c r="N40" s="98">
        <v>9.153775374753381E-4</v>
      </c>
      <c r="O40" s="98">
        <v>4.0661451210943862E-5</v>
      </c>
    </row>
    <row r="41" spans="2:15" s="148" customFormat="1">
      <c r="B41" s="90" t="s">
        <v>2420</v>
      </c>
      <c r="C41" s="100" t="s">
        <v>2193</v>
      </c>
      <c r="D41" s="87">
        <v>4495</v>
      </c>
      <c r="E41" s="87" t="s">
        <v>454</v>
      </c>
      <c r="F41" s="87" t="s">
        <v>184</v>
      </c>
      <c r="G41" s="97">
        <v>2.4500000000000002</v>
      </c>
      <c r="H41" s="100" t="s">
        <v>278</v>
      </c>
      <c r="I41" s="101">
        <v>1E-3</v>
      </c>
      <c r="J41" s="101">
        <v>-1.1000000000000001E-3</v>
      </c>
      <c r="K41" s="97">
        <v>38451.013777658038</v>
      </c>
      <c r="L41" s="99">
        <v>100.53</v>
      </c>
      <c r="M41" s="97">
        <v>38.654802572051338</v>
      </c>
      <c r="N41" s="98">
        <v>4.117030918617905E-4</v>
      </c>
      <c r="O41" s="98">
        <v>1.8288022698594948E-5</v>
      </c>
    </row>
    <row r="42" spans="2:15" s="148" customFormat="1">
      <c r="B42" s="90" t="s">
        <v>2421</v>
      </c>
      <c r="C42" s="100" t="s">
        <v>2196</v>
      </c>
      <c r="D42" s="87" t="s">
        <v>2205</v>
      </c>
      <c r="E42" s="87" t="s">
        <v>454</v>
      </c>
      <c r="F42" s="87" t="s">
        <v>184</v>
      </c>
      <c r="G42" s="97">
        <v>7.3100000000000005</v>
      </c>
      <c r="H42" s="100" t="s">
        <v>278</v>
      </c>
      <c r="I42" s="101">
        <v>5.3499999999999999E-2</v>
      </c>
      <c r="J42" s="101">
        <v>4.0999999999999995E-2</v>
      </c>
      <c r="K42" s="97">
        <v>37972.230849389234</v>
      </c>
      <c r="L42" s="99">
        <v>111.05</v>
      </c>
      <c r="M42" s="97">
        <v>42.168162885680452</v>
      </c>
      <c r="N42" s="98">
        <v>4.4912305542904601E-4</v>
      </c>
      <c r="O42" s="98">
        <v>1.9950233055101815E-5</v>
      </c>
    </row>
    <row r="43" spans="2:15" s="148" customFormat="1">
      <c r="B43" s="90" t="s">
        <v>2421</v>
      </c>
      <c r="C43" s="100" t="s">
        <v>2196</v>
      </c>
      <c r="D43" s="87" t="s">
        <v>2206</v>
      </c>
      <c r="E43" s="87" t="s">
        <v>454</v>
      </c>
      <c r="F43" s="87" t="s">
        <v>184</v>
      </c>
      <c r="G43" s="97">
        <v>7.73</v>
      </c>
      <c r="H43" s="100" t="s">
        <v>278</v>
      </c>
      <c r="I43" s="101">
        <v>5.3499999999999999E-2</v>
      </c>
      <c r="J43" s="101">
        <v>2.2199999999999998E-2</v>
      </c>
      <c r="K43" s="97">
        <v>188591.30375122285</v>
      </c>
      <c r="L43" s="99">
        <v>128.43</v>
      </c>
      <c r="M43" s="97">
        <v>242.20781251338636</v>
      </c>
      <c r="N43" s="98">
        <v>2.5796976998904951E-3</v>
      </c>
      <c r="O43" s="98">
        <v>1.1459124554485531E-4</v>
      </c>
    </row>
    <row r="44" spans="2:15" s="148" customFormat="1">
      <c r="B44" s="90" t="s">
        <v>2421</v>
      </c>
      <c r="C44" s="100" t="s">
        <v>2196</v>
      </c>
      <c r="D44" s="87" t="s">
        <v>2207</v>
      </c>
      <c r="E44" s="87" t="s">
        <v>454</v>
      </c>
      <c r="F44" s="87" t="s">
        <v>184</v>
      </c>
      <c r="G44" s="97">
        <v>7.31</v>
      </c>
      <c r="H44" s="100" t="s">
        <v>278</v>
      </c>
      <c r="I44" s="101">
        <v>5.3499999999999999E-2</v>
      </c>
      <c r="J44" s="101">
        <v>4.0999999999999995E-2</v>
      </c>
      <c r="K44" s="97">
        <v>29717.400803931429</v>
      </c>
      <c r="L44" s="99">
        <v>111.05</v>
      </c>
      <c r="M44" s="97">
        <v>33.001173743376022</v>
      </c>
      <c r="N44" s="98">
        <v>3.5148763830550919E-4</v>
      </c>
      <c r="O44" s="98">
        <v>1.561322718889024E-5</v>
      </c>
    </row>
    <row r="45" spans="2:15" s="148" customFormat="1">
      <c r="B45" s="90" t="s">
        <v>2421</v>
      </c>
      <c r="C45" s="100" t="s">
        <v>2196</v>
      </c>
      <c r="D45" s="87" t="s">
        <v>2208</v>
      </c>
      <c r="E45" s="87" t="s">
        <v>454</v>
      </c>
      <c r="F45" s="87" t="s">
        <v>184</v>
      </c>
      <c r="G45" s="97">
        <v>7.3100000000000005</v>
      </c>
      <c r="H45" s="100" t="s">
        <v>278</v>
      </c>
      <c r="I45" s="101">
        <v>5.3499999999999999E-2</v>
      </c>
      <c r="J45" s="101">
        <v>4.1000000000000009E-2</v>
      </c>
      <c r="K45" s="97">
        <v>37972.235142315651</v>
      </c>
      <c r="L45" s="99">
        <v>111.05</v>
      </c>
      <c r="M45" s="97">
        <v>42.168167417102779</v>
      </c>
      <c r="N45" s="98">
        <v>4.4912310369214553E-4</v>
      </c>
      <c r="O45" s="98">
        <v>1.9950235198968781E-5</v>
      </c>
    </row>
    <row r="46" spans="2:15" s="148" customFormat="1">
      <c r="B46" s="90" t="s">
        <v>2421</v>
      </c>
      <c r="C46" s="100" t="s">
        <v>2196</v>
      </c>
      <c r="D46" s="87" t="s">
        <v>2209</v>
      </c>
      <c r="E46" s="87" t="s">
        <v>454</v>
      </c>
      <c r="F46" s="87" t="s">
        <v>184</v>
      </c>
      <c r="G46" s="97">
        <v>7.73</v>
      </c>
      <c r="H46" s="100" t="s">
        <v>278</v>
      </c>
      <c r="I46" s="101">
        <v>5.3499999999999999E-2</v>
      </c>
      <c r="J46" s="101">
        <v>2.2200000000000001E-2</v>
      </c>
      <c r="K46" s="97">
        <v>200378.28854215782</v>
      </c>
      <c r="L46" s="99">
        <v>128.43</v>
      </c>
      <c r="M46" s="97">
        <v>257.34583682326166</v>
      </c>
      <c r="N46" s="98">
        <v>2.7409291898570437E-3</v>
      </c>
      <c r="O46" s="98">
        <v>1.2175321543656159E-4</v>
      </c>
    </row>
    <row r="47" spans="2:15" s="148" customFormat="1">
      <c r="B47" s="90" t="s">
        <v>2421</v>
      </c>
      <c r="C47" s="100" t="s">
        <v>2196</v>
      </c>
      <c r="D47" s="87" t="s">
        <v>2210</v>
      </c>
      <c r="E47" s="87" t="s">
        <v>454</v>
      </c>
      <c r="F47" s="87" t="s">
        <v>184</v>
      </c>
      <c r="G47" s="97">
        <v>7.7200000000000006</v>
      </c>
      <c r="H47" s="100" t="s">
        <v>278</v>
      </c>
      <c r="I47" s="101">
        <v>5.3499999999999999E-2</v>
      </c>
      <c r="J47" s="101">
        <v>2.2699999999999994E-2</v>
      </c>
      <c r="K47" s="97">
        <v>252447.7074742071</v>
      </c>
      <c r="L47" s="99">
        <v>127.96</v>
      </c>
      <c r="M47" s="97">
        <v>323.03208707517905</v>
      </c>
      <c r="N47" s="98">
        <v>3.4405377901367625E-3</v>
      </c>
      <c r="O47" s="98">
        <v>1.5283012065043562E-4</v>
      </c>
    </row>
    <row r="48" spans="2:15" s="148" customFormat="1">
      <c r="B48" s="90" t="s">
        <v>2421</v>
      </c>
      <c r="C48" s="100" t="s">
        <v>2196</v>
      </c>
      <c r="D48" s="87" t="s">
        <v>2211</v>
      </c>
      <c r="E48" s="87" t="s">
        <v>454</v>
      </c>
      <c r="F48" s="87" t="s">
        <v>184</v>
      </c>
      <c r="G48" s="97">
        <v>7.3100000000000005</v>
      </c>
      <c r="H48" s="100" t="s">
        <v>278</v>
      </c>
      <c r="I48" s="101">
        <v>5.3499999999999999E-2</v>
      </c>
      <c r="J48" s="101">
        <v>4.0999999999999995E-2</v>
      </c>
      <c r="K48" s="97">
        <v>44576.096793722776</v>
      </c>
      <c r="L48" s="99">
        <v>111.05</v>
      </c>
      <c r="M48" s="97">
        <v>49.501755964393745</v>
      </c>
      <c r="N48" s="98">
        <v>5.2723140792508268E-4</v>
      </c>
      <c r="O48" s="98">
        <v>2.3419838583050839E-5</v>
      </c>
    </row>
    <row r="49" spans="2:15" s="148" customFormat="1">
      <c r="B49" s="90" t="s">
        <v>2421</v>
      </c>
      <c r="C49" s="100" t="s">
        <v>2196</v>
      </c>
      <c r="D49" s="87" t="s">
        <v>2212</v>
      </c>
      <c r="E49" s="87" t="s">
        <v>454</v>
      </c>
      <c r="F49" s="87" t="s">
        <v>184</v>
      </c>
      <c r="G49" s="97">
        <v>7.72</v>
      </c>
      <c r="H49" s="100" t="s">
        <v>278</v>
      </c>
      <c r="I49" s="101">
        <v>5.3499999999999999E-2</v>
      </c>
      <c r="J49" s="101">
        <v>2.2700000000000001E-2</v>
      </c>
      <c r="K49" s="97">
        <v>181847.92437626366</v>
      </c>
      <c r="L49" s="99">
        <v>127.96</v>
      </c>
      <c r="M49" s="97">
        <v>232.69260455283745</v>
      </c>
      <c r="N49" s="98">
        <v>2.4783534871044145E-3</v>
      </c>
      <c r="O49" s="98">
        <v>1.1008949343164732E-4</v>
      </c>
    </row>
    <row r="50" spans="2:15" s="148" customFormat="1">
      <c r="B50" s="90" t="s">
        <v>2421</v>
      </c>
      <c r="C50" s="100" t="s">
        <v>2196</v>
      </c>
      <c r="D50" s="87" t="s">
        <v>2213</v>
      </c>
      <c r="E50" s="87" t="s">
        <v>454</v>
      </c>
      <c r="F50" s="87" t="s">
        <v>184</v>
      </c>
      <c r="G50" s="97">
        <v>7.3100000000000005</v>
      </c>
      <c r="H50" s="100" t="s">
        <v>278</v>
      </c>
      <c r="I50" s="101">
        <v>5.3499999999999999E-2</v>
      </c>
      <c r="J50" s="101">
        <v>4.1000000000000009E-2</v>
      </c>
      <c r="K50" s="97">
        <v>36321.266509769062</v>
      </c>
      <c r="L50" s="99">
        <v>111.05</v>
      </c>
      <c r="M50" s="97">
        <v>40.334766822089314</v>
      </c>
      <c r="N50" s="98">
        <v>4.295959908015458E-4</v>
      </c>
      <c r="O50" s="98">
        <v>1.9082832716839264E-5</v>
      </c>
    </row>
    <row r="51" spans="2:15" s="148" customFormat="1">
      <c r="B51" s="90" t="s">
        <v>2421</v>
      </c>
      <c r="C51" s="100" t="s">
        <v>2196</v>
      </c>
      <c r="D51" s="87" t="s">
        <v>2214</v>
      </c>
      <c r="E51" s="87" t="s">
        <v>454</v>
      </c>
      <c r="F51" s="87" t="s">
        <v>184</v>
      </c>
      <c r="G51" s="97">
        <v>7.7200000000000006</v>
      </c>
      <c r="H51" s="100" t="s">
        <v>278</v>
      </c>
      <c r="I51" s="101">
        <v>5.3499999999999999E-2</v>
      </c>
      <c r="J51" s="101">
        <v>2.2700000000000001E-2</v>
      </c>
      <c r="K51" s="97">
        <v>218395.79920778063</v>
      </c>
      <c r="L51" s="99">
        <v>127.96</v>
      </c>
      <c r="M51" s="97">
        <v>279.45926507200534</v>
      </c>
      <c r="N51" s="98">
        <v>2.9764540451373612E-3</v>
      </c>
      <c r="O51" s="98">
        <v>1.3221532753771552E-4</v>
      </c>
    </row>
    <row r="52" spans="2:15" s="148" customFormat="1">
      <c r="B52" s="90" t="s">
        <v>2422</v>
      </c>
      <c r="C52" s="100" t="s">
        <v>2193</v>
      </c>
      <c r="D52" s="87">
        <v>4069</v>
      </c>
      <c r="E52" s="87" t="s">
        <v>544</v>
      </c>
      <c r="F52" s="87" t="s">
        <v>183</v>
      </c>
      <c r="G52" s="97">
        <v>6.89</v>
      </c>
      <c r="H52" s="100" t="s">
        <v>278</v>
      </c>
      <c r="I52" s="101">
        <v>2.9779E-2</v>
      </c>
      <c r="J52" s="101">
        <v>2.5499999999999998E-2</v>
      </c>
      <c r="K52" s="97">
        <v>989652.0724346115</v>
      </c>
      <c r="L52" s="99">
        <v>103.82</v>
      </c>
      <c r="M52" s="97">
        <v>1027.4567870943654</v>
      </c>
      <c r="N52" s="98">
        <v>1.0943197425796176E-2</v>
      </c>
      <c r="O52" s="98">
        <v>4.8610138440580408E-4</v>
      </c>
    </row>
    <row r="53" spans="2:15" s="148" customFormat="1">
      <c r="B53" s="90" t="s">
        <v>2423</v>
      </c>
      <c r="C53" s="100" t="s">
        <v>2196</v>
      </c>
      <c r="D53" s="87" t="s">
        <v>2215</v>
      </c>
      <c r="E53" s="87" t="s">
        <v>544</v>
      </c>
      <c r="F53" s="87" t="s">
        <v>183</v>
      </c>
      <c r="G53" s="97">
        <v>7.1</v>
      </c>
      <c r="H53" s="100" t="s">
        <v>278</v>
      </c>
      <c r="I53" s="101">
        <v>2.4799999999999999E-2</v>
      </c>
      <c r="J53" s="101">
        <v>2.9900000000000003E-2</v>
      </c>
      <c r="K53" s="97">
        <v>5989670.2548147757</v>
      </c>
      <c r="L53" s="99">
        <v>97.06</v>
      </c>
      <c r="M53" s="97">
        <v>5813.5742267378018</v>
      </c>
      <c r="N53" s="98">
        <v>6.1918993880634224E-2</v>
      </c>
      <c r="O53" s="98">
        <v>2.7504674799560193E-3</v>
      </c>
    </row>
    <row r="54" spans="2:15" s="148" customFormat="1">
      <c r="B54" s="90" t="s">
        <v>2424</v>
      </c>
      <c r="C54" s="100" t="s">
        <v>2193</v>
      </c>
      <c r="D54" s="87" t="s">
        <v>2216</v>
      </c>
      <c r="E54" s="87" t="s">
        <v>544</v>
      </c>
      <c r="F54" s="87" t="s">
        <v>184</v>
      </c>
      <c r="G54" s="97">
        <v>1.1100000000000001</v>
      </c>
      <c r="H54" s="100" t="s">
        <v>278</v>
      </c>
      <c r="I54" s="101">
        <v>0.05</v>
      </c>
      <c r="J54" s="101">
        <v>9.300000000000001E-3</v>
      </c>
      <c r="K54" s="97">
        <v>1111488.590552988</v>
      </c>
      <c r="L54" s="99">
        <v>103.32</v>
      </c>
      <c r="M54" s="97">
        <v>1148.3899964606928</v>
      </c>
      <c r="N54" s="98">
        <v>1.2231228223834323E-2</v>
      </c>
      <c r="O54" s="98">
        <v>5.4331624855581294E-4</v>
      </c>
    </row>
    <row r="55" spans="2:15" s="148" customFormat="1">
      <c r="B55" s="90" t="s">
        <v>2425</v>
      </c>
      <c r="C55" s="100" t="s">
        <v>2193</v>
      </c>
      <c r="D55" s="87">
        <v>4099</v>
      </c>
      <c r="E55" s="87" t="s">
        <v>544</v>
      </c>
      <c r="F55" s="87" t="s">
        <v>183</v>
      </c>
      <c r="G55" s="97">
        <v>6.86</v>
      </c>
      <c r="H55" s="100" t="s">
        <v>278</v>
      </c>
      <c r="I55" s="101">
        <v>2.9779E-2</v>
      </c>
      <c r="J55" s="101">
        <v>2.5500000000000002E-2</v>
      </c>
      <c r="K55" s="97">
        <v>726232.61238122219</v>
      </c>
      <c r="L55" s="99">
        <v>103.8</v>
      </c>
      <c r="M55" s="97">
        <v>753.8294556417452</v>
      </c>
      <c r="N55" s="98">
        <v>8.0288579160560196E-3</v>
      </c>
      <c r="O55" s="98">
        <v>3.566452103835984E-4</v>
      </c>
    </row>
    <row r="56" spans="2:15" s="148" customFormat="1">
      <c r="B56" s="90" t="s">
        <v>2425</v>
      </c>
      <c r="C56" s="100" t="s">
        <v>2193</v>
      </c>
      <c r="D56" s="87" t="s">
        <v>2217</v>
      </c>
      <c r="E56" s="87" t="s">
        <v>544</v>
      </c>
      <c r="F56" s="87" t="s">
        <v>183</v>
      </c>
      <c r="G56" s="97">
        <v>6.86</v>
      </c>
      <c r="H56" s="100" t="s">
        <v>278</v>
      </c>
      <c r="I56" s="101">
        <v>2.9779E-2</v>
      </c>
      <c r="J56" s="101">
        <v>2.5700000000000004E-2</v>
      </c>
      <c r="K56" s="97">
        <v>20538.252663042185</v>
      </c>
      <c r="L56" s="99">
        <v>103.68</v>
      </c>
      <c r="M56" s="97">
        <v>21.294060517877046</v>
      </c>
      <c r="N56" s="98">
        <v>2.2679796481073634E-4</v>
      </c>
      <c r="O56" s="98">
        <v>1.00744599942093E-5</v>
      </c>
    </row>
    <row r="57" spans="2:15" s="148" customFormat="1">
      <c r="B57" s="90" t="s">
        <v>2415</v>
      </c>
      <c r="C57" s="100" t="s">
        <v>2193</v>
      </c>
      <c r="D57" s="87" t="s">
        <v>2218</v>
      </c>
      <c r="E57" s="87" t="s">
        <v>544</v>
      </c>
      <c r="F57" s="87" t="s">
        <v>184</v>
      </c>
      <c r="G57" s="97">
        <v>9.67</v>
      </c>
      <c r="H57" s="100" t="s">
        <v>278</v>
      </c>
      <c r="I57" s="101">
        <v>0.06</v>
      </c>
      <c r="J57" s="101">
        <v>2.1499999999999998E-2</v>
      </c>
      <c r="K57" s="97">
        <v>1960605.8011161366</v>
      </c>
      <c r="L57" s="99">
        <v>147.26</v>
      </c>
      <c r="M57" s="97">
        <v>2887.1880474711793</v>
      </c>
      <c r="N57" s="98">
        <v>3.0750751959336943E-2</v>
      </c>
      <c r="O57" s="98">
        <v>1.3659612010395248E-3</v>
      </c>
    </row>
    <row r="58" spans="2:15" s="148" customFormat="1">
      <c r="B58" s="90" t="s">
        <v>2426</v>
      </c>
      <c r="C58" s="100" t="s">
        <v>2193</v>
      </c>
      <c r="D58" s="87">
        <v>4100</v>
      </c>
      <c r="E58" s="87" t="s">
        <v>544</v>
      </c>
      <c r="F58" s="87" t="s">
        <v>183</v>
      </c>
      <c r="G58" s="97">
        <v>6.85</v>
      </c>
      <c r="H58" s="100" t="s">
        <v>278</v>
      </c>
      <c r="I58" s="101">
        <v>2.9779E-2</v>
      </c>
      <c r="J58" s="101">
        <v>2.5499999999999998E-2</v>
      </c>
      <c r="K58" s="97">
        <v>827240.37169006944</v>
      </c>
      <c r="L58" s="99">
        <v>103.8</v>
      </c>
      <c r="M58" s="97">
        <v>858.67551044206675</v>
      </c>
      <c r="N58" s="98">
        <v>9.1455482639201443E-3</v>
      </c>
      <c r="O58" s="98">
        <v>4.062490604219575E-4</v>
      </c>
    </row>
    <row r="59" spans="2:15" s="148" customFormat="1">
      <c r="B59" s="90" t="s">
        <v>2427</v>
      </c>
      <c r="C59" s="100" t="s">
        <v>2196</v>
      </c>
      <c r="D59" s="87">
        <v>22333</v>
      </c>
      <c r="E59" s="87" t="s">
        <v>544</v>
      </c>
      <c r="F59" s="87" t="s">
        <v>184</v>
      </c>
      <c r="G59" s="97">
        <v>3.9600000000000004</v>
      </c>
      <c r="H59" s="100" t="s">
        <v>278</v>
      </c>
      <c r="I59" s="101">
        <v>3.7000000000000005E-2</v>
      </c>
      <c r="J59" s="101">
        <v>2.2300000000000004E-2</v>
      </c>
      <c r="K59" s="97">
        <v>2410907.475788435</v>
      </c>
      <c r="L59" s="99">
        <v>107.87</v>
      </c>
      <c r="M59" s="97">
        <v>2600.6457853225397</v>
      </c>
      <c r="N59" s="98">
        <v>2.7698858600011835E-2</v>
      </c>
      <c r="O59" s="98">
        <v>1.2303948277664154E-3</v>
      </c>
    </row>
    <row r="60" spans="2:15" s="148" customFormat="1">
      <c r="B60" s="90" t="s">
        <v>2427</v>
      </c>
      <c r="C60" s="100" t="s">
        <v>2196</v>
      </c>
      <c r="D60" s="87">
        <v>22334</v>
      </c>
      <c r="E60" s="87" t="s">
        <v>544</v>
      </c>
      <c r="F60" s="87" t="s">
        <v>184</v>
      </c>
      <c r="G60" s="97">
        <v>4.62</v>
      </c>
      <c r="H60" s="100" t="s">
        <v>278</v>
      </c>
      <c r="I60" s="101">
        <v>3.7000000000000005E-2</v>
      </c>
      <c r="J60" s="101">
        <v>2.4399999999999998E-2</v>
      </c>
      <c r="K60" s="97">
        <v>837120.65106699558</v>
      </c>
      <c r="L60" s="99">
        <v>107.86</v>
      </c>
      <c r="M60" s="97">
        <v>902.91829655850745</v>
      </c>
      <c r="N60" s="98">
        <v>9.6167676370566783E-3</v>
      </c>
      <c r="O60" s="98">
        <v>4.2718082110650341E-4</v>
      </c>
    </row>
    <row r="61" spans="2:15" s="148" customFormat="1">
      <c r="B61" s="90" t="s">
        <v>2428</v>
      </c>
      <c r="C61" s="100" t="s">
        <v>2196</v>
      </c>
      <c r="D61" s="87" t="s">
        <v>2219</v>
      </c>
      <c r="E61" s="87" t="s">
        <v>595</v>
      </c>
      <c r="F61" s="87" t="s">
        <v>184</v>
      </c>
      <c r="G61" s="97">
        <v>6.9600000000000009</v>
      </c>
      <c r="H61" s="100" t="s">
        <v>278</v>
      </c>
      <c r="I61" s="101">
        <v>5.5E-2</v>
      </c>
      <c r="J61" s="101">
        <v>3.5499999999999997E-2</v>
      </c>
      <c r="K61" s="97">
        <v>157871.03145332949</v>
      </c>
      <c r="L61" s="99">
        <v>114.75</v>
      </c>
      <c r="M61" s="97">
        <v>181.15701435952676</v>
      </c>
      <c r="N61" s="98">
        <v>1.9294601954116246E-3</v>
      </c>
      <c r="O61" s="98">
        <v>8.5707424955576531E-5</v>
      </c>
    </row>
    <row r="62" spans="2:15" s="148" customFormat="1">
      <c r="B62" s="90" t="s">
        <v>2428</v>
      </c>
      <c r="C62" s="100" t="s">
        <v>2196</v>
      </c>
      <c r="D62" s="87" t="s">
        <v>2220</v>
      </c>
      <c r="E62" s="87" t="s">
        <v>595</v>
      </c>
      <c r="F62" s="87" t="s">
        <v>184</v>
      </c>
      <c r="G62" s="97">
        <v>6.89</v>
      </c>
      <c r="H62" s="100" t="s">
        <v>278</v>
      </c>
      <c r="I62" s="101">
        <v>5.5E-2</v>
      </c>
      <c r="J62" s="101">
        <v>3.8900000000000004E-2</v>
      </c>
      <c r="K62" s="97">
        <v>308386.95535022148</v>
      </c>
      <c r="L62" s="99">
        <v>112.16</v>
      </c>
      <c r="M62" s="97">
        <v>345.88682071934159</v>
      </c>
      <c r="N62" s="98">
        <v>3.683958112551827E-3</v>
      </c>
      <c r="O62" s="98">
        <v>1.6364295268794782E-4</v>
      </c>
    </row>
    <row r="63" spans="2:15" s="148" customFormat="1">
      <c r="B63" s="90" t="s">
        <v>2428</v>
      </c>
      <c r="C63" s="100" t="s">
        <v>2196</v>
      </c>
      <c r="D63" s="87" t="s">
        <v>2221</v>
      </c>
      <c r="E63" s="87" t="s">
        <v>595</v>
      </c>
      <c r="F63" s="87" t="s">
        <v>184</v>
      </c>
      <c r="G63" s="97">
        <v>7.23</v>
      </c>
      <c r="H63" s="100" t="s">
        <v>278</v>
      </c>
      <c r="I63" s="101">
        <v>5.5E-2</v>
      </c>
      <c r="J63" s="101">
        <v>2.0900000000000002E-2</v>
      </c>
      <c r="K63" s="97">
        <v>1908583.6315631941</v>
      </c>
      <c r="L63" s="99">
        <v>132.68</v>
      </c>
      <c r="M63" s="97">
        <v>2532.3088054077984</v>
      </c>
      <c r="N63" s="98">
        <v>2.6971017709686393E-2</v>
      </c>
      <c r="O63" s="98">
        <v>1.1980638324779328E-3</v>
      </c>
    </row>
    <row r="64" spans="2:15" s="148" customFormat="1">
      <c r="B64" s="90" t="s">
        <v>2428</v>
      </c>
      <c r="C64" s="100" t="s">
        <v>2196</v>
      </c>
      <c r="D64" s="87" t="s">
        <v>2222</v>
      </c>
      <c r="E64" s="87" t="s">
        <v>595</v>
      </c>
      <c r="F64" s="87" t="s">
        <v>184</v>
      </c>
      <c r="G64" s="97">
        <v>7.28</v>
      </c>
      <c r="H64" s="100" t="s">
        <v>278</v>
      </c>
      <c r="I64" s="101">
        <v>5.5E-2</v>
      </c>
      <c r="J64" s="101">
        <v>1.8599999999999998E-2</v>
      </c>
      <c r="K64" s="97">
        <v>27129.226472357466</v>
      </c>
      <c r="L64" s="99">
        <v>129.28</v>
      </c>
      <c r="M64" s="97">
        <v>35.072665761307654</v>
      </c>
      <c r="N64" s="98">
        <v>3.7355060621123854E-4</v>
      </c>
      <c r="O64" s="98">
        <v>1.6593273406259436E-5</v>
      </c>
    </row>
    <row r="65" spans="2:15" s="148" customFormat="1">
      <c r="B65" s="90" t="s">
        <v>2428</v>
      </c>
      <c r="C65" s="100" t="s">
        <v>2196</v>
      </c>
      <c r="D65" s="87" t="s">
        <v>2223</v>
      </c>
      <c r="E65" s="87" t="s">
        <v>595</v>
      </c>
      <c r="F65" s="87" t="s">
        <v>184</v>
      </c>
      <c r="G65" s="97">
        <v>7.2500000000000009</v>
      </c>
      <c r="H65" s="100" t="s">
        <v>278</v>
      </c>
      <c r="I65" s="101">
        <v>5.5E-2</v>
      </c>
      <c r="J65" s="101">
        <v>0.02</v>
      </c>
      <c r="K65" s="97">
        <v>239246.44073272208</v>
      </c>
      <c r="L65" s="99">
        <v>128.19999999999999</v>
      </c>
      <c r="M65" s="97">
        <v>306.71393944008321</v>
      </c>
      <c r="N65" s="98">
        <v>3.2667370878229022E-3</v>
      </c>
      <c r="O65" s="98">
        <v>1.4510982111473372E-4</v>
      </c>
    </row>
    <row r="66" spans="2:15" s="148" customFormat="1">
      <c r="B66" s="90" t="s">
        <v>2428</v>
      </c>
      <c r="C66" s="100" t="s">
        <v>2196</v>
      </c>
      <c r="D66" s="87" t="s">
        <v>2224</v>
      </c>
      <c r="E66" s="87" t="s">
        <v>595</v>
      </c>
      <c r="F66" s="87" t="s">
        <v>184</v>
      </c>
      <c r="G66" s="97">
        <v>7.2100000000000017</v>
      </c>
      <c r="H66" s="100" t="s">
        <v>278</v>
      </c>
      <c r="I66" s="101">
        <v>5.5E-2</v>
      </c>
      <c r="J66" s="101">
        <v>2.18E-2</v>
      </c>
      <c r="K66" s="97">
        <v>65136.086928166915</v>
      </c>
      <c r="L66" s="99">
        <v>127.2</v>
      </c>
      <c r="M66" s="97">
        <v>82.853106338955754</v>
      </c>
      <c r="N66" s="98">
        <v>8.8244869409228482E-4</v>
      </c>
      <c r="O66" s="98">
        <v>3.9198738282302758E-5</v>
      </c>
    </row>
    <row r="67" spans="2:15" s="148" customFormat="1">
      <c r="B67" s="90" t="s">
        <v>2428</v>
      </c>
      <c r="C67" s="100" t="s">
        <v>2196</v>
      </c>
      <c r="D67" s="87" t="s">
        <v>2225</v>
      </c>
      <c r="E67" s="87" t="s">
        <v>595</v>
      </c>
      <c r="F67" s="87" t="s">
        <v>184</v>
      </c>
      <c r="G67" s="97">
        <v>7.21</v>
      </c>
      <c r="H67" s="100" t="s">
        <v>278</v>
      </c>
      <c r="I67" s="101">
        <v>5.5E-2</v>
      </c>
      <c r="J67" s="101">
        <v>2.2300000000000004E-2</v>
      </c>
      <c r="K67" s="97">
        <v>131802.13228659431</v>
      </c>
      <c r="L67" s="99">
        <v>126.5</v>
      </c>
      <c r="M67" s="97">
        <v>166.72969785053809</v>
      </c>
      <c r="N67" s="98">
        <v>1.7757982848909915E-3</v>
      </c>
      <c r="O67" s="98">
        <v>7.8881698933450401E-5</v>
      </c>
    </row>
    <row r="68" spans="2:15" s="148" customFormat="1">
      <c r="B68" s="90" t="s">
        <v>2428</v>
      </c>
      <c r="C68" s="100" t="s">
        <v>2196</v>
      </c>
      <c r="D68" s="87" t="s">
        <v>2226</v>
      </c>
      <c r="E68" s="87" t="s">
        <v>595</v>
      </c>
      <c r="F68" s="87" t="s">
        <v>184</v>
      </c>
      <c r="G68" s="97">
        <v>7.2</v>
      </c>
      <c r="H68" s="100" t="s">
        <v>278</v>
      </c>
      <c r="I68" s="101">
        <v>5.5E-2</v>
      </c>
      <c r="J68" s="101">
        <v>2.2599999999999999E-2</v>
      </c>
      <c r="K68" s="97">
        <v>204315.7740064348</v>
      </c>
      <c r="L68" s="99">
        <v>126.45</v>
      </c>
      <c r="M68" s="97">
        <v>258.35731205724852</v>
      </c>
      <c r="N68" s="98">
        <v>2.7517021715686386E-3</v>
      </c>
      <c r="O68" s="98">
        <v>1.2223175576809577E-4</v>
      </c>
    </row>
    <row r="69" spans="2:15" s="148" customFormat="1">
      <c r="B69" s="90" t="s">
        <v>2428</v>
      </c>
      <c r="C69" s="100" t="s">
        <v>2196</v>
      </c>
      <c r="D69" s="87" t="s">
        <v>2227</v>
      </c>
      <c r="E69" s="87" t="s">
        <v>595</v>
      </c>
      <c r="F69" s="87" t="s">
        <v>184</v>
      </c>
      <c r="G69" s="97">
        <v>7.1899999999999995</v>
      </c>
      <c r="H69" s="100" t="s">
        <v>278</v>
      </c>
      <c r="I69" s="101">
        <v>5.5E-2</v>
      </c>
      <c r="J69" s="101">
        <v>2.3099999999999999E-2</v>
      </c>
      <c r="K69" s="97">
        <v>89432.08141893908</v>
      </c>
      <c r="L69" s="99">
        <v>125.74</v>
      </c>
      <c r="M69" s="97">
        <v>112.45190503382437</v>
      </c>
      <c r="N69" s="98">
        <v>1.1976984464447376E-3</v>
      </c>
      <c r="O69" s="98">
        <v>5.3202263494310433E-5</v>
      </c>
    </row>
    <row r="70" spans="2:15" s="148" customFormat="1">
      <c r="B70" s="90" t="s">
        <v>2428</v>
      </c>
      <c r="C70" s="100" t="s">
        <v>2196</v>
      </c>
      <c r="D70" s="87" t="s">
        <v>2228</v>
      </c>
      <c r="E70" s="87" t="s">
        <v>595</v>
      </c>
      <c r="F70" s="87" t="s">
        <v>184</v>
      </c>
      <c r="G70" s="97">
        <v>7.1700000000000008</v>
      </c>
      <c r="H70" s="100" t="s">
        <v>278</v>
      </c>
      <c r="I70" s="101">
        <v>5.5E-2</v>
      </c>
      <c r="J70" s="101">
        <v>2.4199999999999999E-2</v>
      </c>
      <c r="K70" s="97">
        <v>32754.911212017334</v>
      </c>
      <c r="L70" s="99">
        <v>124.34</v>
      </c>
      <c r="M70" s="97">
        <v>40.727456780562072</v>
      </c>
      <c r="N70" s="98">
        <v>4.3377843798246107E-4</v>
      </c>
      <c r="O70" s="98">
        <v>1.9268618761423866E-5</v>
      </c>
    </row>
    <row r="71" spans="2:15" s="148" customFormat="1">
      <c r="B71" s="90" t="s">
        <v>2428</v>
      </c>
      <c r="C71" s="100" t="s">
        <v>2196</v>
      </c>
      <c r="D71" s="87" t="s">
        <v>2229</v>
      </c>
      <c r="E71" s="87" t="s">
        <v>595</v>
      </c>
      <c r="F71" s="87" t="s">
        <v>184</v>
      </c>
      <c r="G71" s="97">
        <v>7.1700000000000008</v>
      </c>
      <c r="H71" s="100" t="s">
        <v>278</v>
      </c>
      <c r="I71" s="101">
        <v>5.5E-2</v>
      </c>
      <c r="J71" s="101">
        <v>2.4399999999999998E-2</v>
      </c>
      <c r="K71" s="97">
        <v>53961.198079406582</v>
      </c>
      <c r="L71" s="99">
        <v>124.05</v>
      </c>
      <c r="M71" s="97">
        <v>66.938867271536537</v>
      </c>
      <c r="N71" s="98">
        <v>7.1294992569289706E-4</v>
      </c>
      <c r="O71" s="98">
        <v>3.1669532441622555E-5</v>
      </c>
    </row>
    <row r="72" spans="2:15" s="148" customFormat="1">
      <c r="B72" s="90" t="s">
        <v>2428</v>
      </c>
      <c r="C72" s="100" t="s">
        <v>2196</v>
      </c>
      <c r="D72" s="87" t="s">
        <v>2230</v>
      </c>
      <c r="E72" s="87" t="s">
        <v>595</v>
      </c>
      <c r="F72" s="87" t="s">
        <v>184</v>
      </c>
      <c r="G72" s="97">
        <v>7.15</v>
      </c>
      <c r="H72" s="100" t="s">
        <v>278</v>
      </c>
      <c r="I72" s="101">
        <v>5.5E-2</v>
      </c>
      <c r="J72" s="101">
        <v>2.53E-2</v>
      </c>
      <c r="K72" s="97">
        <v>47388.559358812869</v>
      </c>
      <c r="L72" s="99">
        <v>123.05</v>
      </c>
      <c r="M72" s="97">
        <v>58.311623951547027</v>
      </c>
      <c r="N72" s="98">
        <v>6.210632127168548E-4</v>
      </c>
      <c r="O72" s="98">
        <v>2.7587886406354833E-5</v>
      </c>
    </row>
    <row r="73" spans="2:15" s="148" customFormat="1">
      <c r="B73" s="90" t="s">
        <v>2429</v>
      </c>
      <c r="C73" s="100" t="s">
        <v>2196</v>
      </c>
      <c r="D73" s="87" t="s">
        <v>2231</v>
      </c>
      <c r="E73" s="87" t="s">
        <v>595</v>
      </c>
      <c r="F73" s="87" t="s">
        <v>184</v>
      </c>
      <c r="G73" s="97">
        <v>7.1300000000000017</v>
      </c>
      <c r="H73" s="100" t="s">
        <v>278</v>
      </c>
      <c r="I73" s="101">
        <v>5.5E-2</v>
      </c>
      <c r="J73" s="101">
        <v>2.6000000000000002E-2</v>
      </c>
      <c r="K73" s="97">
        <v>147742.42059300825</v>
      </c>
      <c r="L73" s="99">
        <v>122.44</v>
      </c>
      <c r="M73" s="97">
        <v>180.89582532302057</v>
      </c>
      <c r="N73" s="98">
        <v>1.9266783332176692E-3</v>
      </c>
      <c r="O73" s="98">
        <v>8.5583853479060873E-5</v>
      </c>
    </row>
    <row r="74" spans="2:15" s="148" customFormat="1">
      <c r="B74" s="90" t="s">
        <v>2428</v>
      </c>
      <c r="C74" s="100" t="s">
        <v>2196</v>
      </c>
      <c r="D74" s="87" t="s">
        <v>2232</v>
      </c>
      <c r="E74" s="87" t="s">
        <v>595</v>
      </c>
      <c r="F74" s="87" t="s">
        <v>184</v>
      </c>
      <c r="G74" s="97">
        <v>7.3</v>
      </c>
      <c r="H74" s="100" t="s">
        <v>278</v>
      </c>
      <c r="I74" s="101">
        <v>5.5888E-2</v>
      </c>
      <c r="J74" s="101">
        <v>1.6799999999999999E-2</v>
      </c>
      <c r="K74" s="97">
        <v>74353.028562244755</v>
      </c>
      <c r="L74" s="99">
        <v>134.28</v>
      </c>
      <c r="M74" s="97">
        <v>99.841245514348302</v>
      </c>
      <c r="N74" s="98">
        <v>1.0633853166620365E-3</v>
      </c>
      <c r="O74" s="98">
        <v>4.7236018365867332E-5</v>
      </c>
    </row>
    <row r="75" spans="2:15" s="148" customFormat="1">
      <c r="B75" s="90" t="s">
        <v>2428</v>
      </c>
      <c r="C75" s="100" t="s">
        <v>2196</v>
      </c>
      <c r="D75" s="87" t="s">
        <v>2233</v>
      </c>
      <c r="E75" s="87" t="s">
        <v>595</v>
      </c>
      <c r="F75" s="87" t="s">
        <v>184</v>
      </c>
      <c r="G75" s="97">
        <v>7.12</v>
      </c>
      <c r="H75" s="100" t="s">
        <v>278</v>
      </c>
      <c r="I75" s="101">
        <v>5.5E-2</v>
      </c>
      <c r="J75" s="101">
        <v>2.69E-2</v>
      </c>
      <c r="K75" s="97">
        <v>108104.42720965199</v>
      </c>
      <c r="L75" s="99">
        <v>121.64</v>
      </c>
      <c r="M75" s="97">
        <v>131.49822934773934</v>
      </c>
      <c r="N75" s="98">
        <v>1.4005563085182796E-3</v>
      </c>
      <c r="O75" s="98">
        <v>6.2213294160640205E-5</v>
      </c>
    </row>
    <row r="76" spans="2:15" s="148" customFormat="1">
      <c r="B76" s="90" t="s">
        <v>2428</v>
      </c>
      <c r="C76" s="100" t="s">
        <v>2196</v>
      </c>
      <c r="D76" s="87" t="s">
        <v>2234</v>
      </c>
      <c r="E76" s="87" t="s">
        <v>595</v>
      </c>
      <c r="F76" s="87" t="s">
        <v>184</v>
      </c>
      <c r="G76" s="97">
        <v>7.09</v>
      </c>
      <c r="H76" s="100" t="s">
        <v>278</v>
      </c>
      <c r="I76" s="101">
        <v>5.5E-2</v>
      </c>
      <c r="J76" s="101">
        <v>2.8300000000000002E-2</v>
      </c>
      <c r="K76" s="97">
        <v>52711.203560835544</v>
      </c>
      <c r="L76" s="99">
        <v>120.5</v>
      </c>
      <c r="M76" s="97">
        <v>63.517002337101758</v>
      </c>
      <c r="N76" s="98">
        <v>6.7650445760871023E-4</v>
      </c>
      <c r="O76" s="98">
        <v>3.0050609580075821E-5</v>
      </c>
    </row>
    <row r="77" spans="2:15" s="148" customFormat="1">
      <c r="B77" s="90" t="s">
        <v>2428</v>
      </c>
      <c r="C77" s="100" t="s">
        <v>2196</v>
      </c>
      <c r="D77" s="87" t="s">
        <v>2235</v>
      </c>
      <c r="E77" s="87" t="s">
        <v>595</v>
      </c>
      <c r="F77" s="87" t="s">
        <v>184</v>
      </c>
      <c r="G77" s="97">
        <v>7.080000000000001</v>
      </c>
      <c r="H77" s="100" t="s">
        <v>278</v>
      </c>
      <c r="I77" s="101">
        <v>5.5E-2</v>
      </c>
      <c r="J77" s="101">
        <v>2.8999999999999998E-2</v>
      </c>
      <c r="K77" s="97">
        <v>13613.169692131341</v>
      </c>
      <c r="L77" s="99">
        <v>119.89</v>
      </c>
      <c r="M77" s="97">
        <v>16.320829521626091</v>
      </c>
      <c r="N77" s="98">
        <v>1.7382926644827685E-4</v>
      </c>
      <c r="O77" s="98">
        <v>7.7215683664415876E-6</v>
      </c>
    </row>
    <row r="78" spans="2:15" s="148" customFormat="1">
      <c r="B78" s="90" t="s">
        <v>2428</v>
      </c>
      <c r="C78" s="100" t="s">
        <v>2196</v>
      </c>
      <c r="D78" s="87" t="s">
        <v>2236</v>
      </c>
      <c r="E78" s="87" t="s">
        <v>595</v>
      </c>
      <c r="F78" s="87" t="s">
        <v>184</v>
      </c>
      <c r="G78" s="97">
        <v>7.03</v>
      </c>
      <c r="H78" s="100" t="s">
        <v>278</v>
      </c>
      <c r="I78" s="101">
        <v>5.5E-2</v>
      </c>
      <c r="J78" s="101">
        <v>3.1300000000000001E-2</v>
      </c>
      <c r="K78" s="97">
        <v>154873.92678415615</v>
      </c>
      <c r="L78" s="99">
        <v>117.99</v>
      </c>
      <c r="M78" s="97">
        <v>182.73575188167368</v>
      </c>
      <c r="N78" s="98">
        <v>1.9462749525920443E-3</v>
      </c>
      <c r="O78" s="98">
        <v>8.645434346812953E-5</v>
      </c>
    </row>
    <row r="79" spans="2:15" s="148" customFormat="1">
      <c r="B79" s="90" t="s">
        <v>2428</v>
      </c>
      <c r="C79" s="100" t="s">
        <v>2196</v>
      </c>
      <c r="D79" s="87" t="s">
        <v>2237</v>
      </c>
      <c r="E79" s="87" t="s">
        <v>595</v>
      </c>
      <c r="F79" s="87" t="s">
        <v>184</v>
      </c>
      <c r="G79" s="97">
        <v>6.9799999999999995</v>
      </c>
      <c r="H79" s="100" t="s">
        <v>278</v>
      </c>
      <c r="I79" s="101">
        <v>5.5E-2</v>
      </c>
      <c r="J79" s="101">
        <v>3.4399999999999993E-2</v>
      </c>
      <c r="K79" s="97">
        <v>29955.682546587366</v>
      </c>
      <c r="L79" s="99">
        <v>115.59</v>
      </c>
      <c r="M79" s="97">
        <v>34.625774506389476</v>
      </c>
      <c r="N79" s="98">
        <v>3.6879087393650072E-4</v>
      </c>
      <c r="O79" s="98">
        <v>1.6381844117530992E-5</v>
      </c>
    </row>
    <row r="80" spans="2:15" s="148" customFormat="1">
      <c r="B80" s="90" t="s">
        <v>2428</v>
      </c>
      <c r="C80" s="100" t="s">
        <v>2196</v>
      </c>
      <c r="D80" s="87" t="s">
        <v>2238</v>
      </c>
      <c r="E80" s="87" t="s">
        <v>595</v>
      </c>
      <c r="F80" s="87" t="s">
        <v>184</v>
      </c>
      <c r="G80" s="97">
        <v>6.9700000000000006</v>
      </c>
      <c r="H80" s="100" t="s">
        <v>278</v>
      </c>
      <c r="I80" s="101">
        <v>5.5E-2</v>
      </c>
      <c r="J80" s="101">
        <v>3.5200000000000002E-2</v>
      </c>
      <c r="K80" s="97">
        <v>28832.333411710817</v>
      </c>
      <c r="L80" s="99">
        <v>114.98</v>
      </c>
      <c r="M80" s="97">
        <v>33.151418059065499</v>
      </c>
      <c r="N80" s="98">
        <v>3.5308785471299746E-4</v>
      </c>
      <c r="O80" s="98">
        <v>1.5684309467749184E-5</v>
      </c>
    </row>
    <row r="81" spans="2:15" s="148" customFormat="1">
      <c r="B81" s="90" t="s">
        <v>2428</v>
      </c>
      <c r="C81" s="100" t="s">
        <v>2196</v>
      </c>
      <c r="D81" s="87" t="s">
        <v>2239</v>
      </c>
      <c r="E81" s="87" t="s">
        <v>595</v>
      </c>
      <c r="F81" s="87" t="s">
        <v>184</v>
      </c>
      <c r="G81" s="97">
        <v>6.8900000000000006</v>
      </c>
      <c r="H81" s="100" t="s">
        <v>278</v>
      </c>
      <c r="I81" s="101">
        <v>5.5E-2</v>
      </c>
      <c r="J81" s="101">
        <v>3.8800000000000001E-2</v>
      </c>
      <c r="K81" s="97">
        <v>57420.472290115766</v>
      </c>
      <c r="L81" s="99">
        <v>112.19</v>
      </c>
      <c r="M81" s="97">
        <v>64.420029902470304</v>
      </c>
      <c r="N81" s="98">
        <v>6.8612238904182702E-4</v>
      </c>
      <c r="O81" s="98">
        <v>3.0477842097487705E-5</v>
      </c>
    </row>
    <row r="82" spans="2:15" s="148" customFormat="1">
      <c r="B82" s="90" t="s">
        <v>2428</v>
      </c>
      <c r="C82" s="100" t="s">
        <v>2196</v>
      </c>
      <c r="D82" s="87" t="s">
        <v>2240</v>
      </c>
      <c r="E82" s="87" t="s">
        <v>595</v>
      </c>
      <c r="F82" s="87" t="s">
        <v>184</v>
      </c>
      <c r="G82" s="97">
        <v>6.7399999999999993</v>
      </c>
      <c r="H82" s="100" t="s">
        <v>278</v>
      </c>
      <c r="I82" s="101">
        <v>5.5E-2</v>
      </c>
      <c r="J82" s="101">
        <v>4.7200000000000006E-2</v>
      </c>
      <c r="K82" s="97">
        <v>36150.034792320817</v>
      </c>
      <c r="L82" s="99">
        <v>106.22</v>
      </c>
      <c r="M82" s="97">
        <v>38.398568526612557</v>
      </c>
      <c r="N82" s="98">
        <v>4.0897400409706149E-4</v>
      </c>
      <c r="O82" s="98">
        <v>1.8166795484191185E-5</v>
      </c>
    </row>
    <row r="83" spans="2:15" s="148" customFormat="1">
      <c r="B83" s="90" t="s">
        <v>2428</v>
      </c>
      <c r="C83" s="100" t="s">
        <v>2196</v>
      </c>
      <c r="D83" s="87" t="s">
        <v>2241</v>
      </c>
      <c r="E83" s="87" t="s">
        <v>595</v>
      </c>
      <c r="F83" s="87" t="s">
        <v>184</v>
      </c>
      <c r="G83" s="97">
        <v>6.7</v>
      </c>
      <c r="H83" s="100" t="s">
        <v>278</v>
      </c>
      <c r="I83" s="101">
        <v>5.5E-2</v>
      </c>
      <c r="J83" s="101">
        <v>4.99E-2</v>
      </c>
      <c r="K83" s="97">
        <v>20325.4973763419</v>
      </c>
      <c r="L83" s="99">
        <v>104.39</v>
      </c>
      <c r="M83" s="97">
        <v>21.217787617256981</v>
      </c>
      <c r="N83" s="98">
        <v>2.2598560031988126E-4</v>
      </c>
      <c r="O83" s="98">
        <v>1.0038374425405077E-5</v>
      </c>
    </row>
    <row r="84" spans="2:15" s="148" customFormat="1">
      <c r="B84" s="90" t="s">
        <v>2428</v>
      </c>
      <c r="C84" s="100" t="s">
        <v>2196</v>
      </c>
      <c r="D84" s="87" t="s">
        <v>2242</v>
      </c>
      <c r="E84" s="87" t="s">
        <v>595</v>
      </c>
      <c r="F84" s="87" t="s">
        <v>184</v>
      </c>
      <c r="G84" s="97">
        <v>6.81</v>
      </c>
      <c r="H84" s="100" t="s">
        <v>278</v>
      </c>
      <c r="I84" s="101">
        <v>5.5E-2</v>
      </c>
      <c r="J84" s="101">
        <v>4.3400000000000008E-2</v>
      </c>
      <c r="K84" s="97">
        <v>60425.319967567593</v>
      </c>
      <c r="L84" s="99">
        <v>108.88</v>
      </c>
      <c r="M84" s="97">
        <v>65.791090431370847</v>
      </c>
      <c r="N84" s="98">
        <v>7.0072522805066323E-4</v>
      </c>
      <c r="O84" s="98">
        <v>3.1126506284219578E-5</v>
      </c>
    </row>
    <row r="85" spans="2:15" s="148" customFormat="1">
      <c r="B85" s="90" t="s">
        <v>2428</v>
      </c>
      <c r="C85" s="100" t="s">
        <v>2196</v>
      </c>
      <c r="D85" s="87" t="s">
        <v>2243</v>
      </c>
      <c r="E85" s="87" t="s">
        <v>595</v>
      </c>
      <c r="F85" s="87" t="s">
        <v>184</v>
      </c>
      <c r="G85" s="97">
        <v>7.29</v>
      </c>
      <c r="H85" s="100" t="s">
        <v>278</v>
      </c>
      <c r="I85" s="101">
        <v>5.6619999999999997E-2</v>
      </c>
      <c r="J85" s="101">
        <v>1.6899999999999998E-2</v>
      </c>
      <c r="K85" s="97">
        <v>76287.265705837257</v>
      </c>
      <c r="L85" s="99">
        <v>134.9</v>
      </c>
      <c r="M85" s="97">
        <v>102.9115228757818</v>
      </c>
      <c r="N85" s="98">
        <v>1.0960861092794427E-3</v>
      </c>
      <c r="O85" s="98">
        <v>4.8688601184579643E-5</v>
      </c>
    </row>
    <row r="86" spans="2:15" s="148" customFormat="1">
      <c r="B86" s="90" t="s">
        <v>2428</v>
      </c>
      <c r="C86" s="100" t="s">
        <v>2196</v>
      </c>
      <c r="D86" s="87" t="s">
        <v>2244</v>
      </c>
      <c r="E86" s="87" t="s">
        <v>595</v>
      </c>
      <c r="F86" s="87" t="s">
        <v>184</v>
      </c>
      <c r="G86" s="97">
        <v>6.79</v>
      </c>
      <c r="H86" s="100" t="s">
        <v>278</v>
      </c>
      <c r="I86" s="101">
        <v>5.5E-2</v>
      </c>
      <c r="J86" s="101">
        <v>4.4699999999999997E-2</v>
      </c>
      <c r="K86" s="97">
        <v>23716.854629203324</v>
      </c>
      <c r="L86" s="99">
        <v>107.94</v>
      </c>
      <c r="M86" s="97">
        <v>25.599973751500542</v>
      </c>
      <c r="N86" s="98">
        <v>2.7265922068617454E-4</v>
      </c>
      <c r="O86" s="98">
        <v>1.2111636068460502E-5</v>
      </c>
    </row>
    <row r="87" spans="2:15" s="148" customFormat="1">
      <c r="B87" s="90" t="s">
        <v>2428</v>
      </c>
      <c r="C87" s="100" t="s">
        <v>2196</v>
      </c>
      <c r="D87" s="87" t="s">
        <v>2245</v>
      </c>
      <c r="E87" s="87" t="s">
        <v>595</v>
      </c>
      <c r="F87" s="87" t="s">
        <v>184</v>
      </c>
      <c r="G87" s="97">
        <v>7.2999999999999989</v>
      </c>
      <c r="H87" s="100" t="s">
        <v>278</v>
      </c>
      <c r="I87" s="101">
        <v>5.5309999999999998E-2</v>
      </c>
      <c r="J87" s="101">
        <v>1.7200000000000003E-2</v>
      </c>
      <c r="K87" s="97">
        <v>281313.46203355212</v>
      </c>
      <c r="L87" s="99">
        <v>133.61000000000001</v>
      </c>
      <c r="M87" s="97">
        <v>375.86291541554795</v>
      </c>
      <c r="N87" s="98">
        <v>4.0032263547156895E-3</v>
      </c>
      <c r="O87" s="98">
        <v>1.7782498088994469E-4</v>
      </c>
    </row>
    <row r="88" spans="2:15" s="148" customFormat="1">
      <c r="B88" s="90" t="s">
        <v>2428</v>
      </c>
      <c r="C88" s="100" t="s">
        <v>2196</v>
      </c>
      <c r="D88" s="87" t="s">
        <v>2246</v>
      </c>
      <c r="E88" s="87" t="s">
        <v>595</v>
      </c>
      <c r="F88" s="87" t="s">
        <v>184</v>
      </c>
      <c r="G88" s="97">
        <v>7.2899999999999991</v>
      </c>
      <c r="H88" s="100" t="s">
        <v>278</v>
      </c>
      <c r="I88" s="101">
        <v>5.5452000000000001E-2</v>
      </c>
      <c r="J88" s="101">
        <v>1.7500000000000002E-2</v>
      </c>
      <c r="K88" s="97">
        <v>163717.12433651343</v>
      </c>
      <c r="L88" s="99">
        <v>133.41999999999999</v>
      </c>
      <c r="M88" s="97">
        <v>218.43138947573436</v>
      </c>
      <c r="N88" s="98">
        <v>2.3264606833575774E-3</v>
      </c>
      <c r="O88" s="98">
        <v>1.0334235186874669E-4</v>
      </c>
    </row>
    <row r="89" spans="2:15" s="148" customFormat="1">
      <c r="B89" s="90" t="s">
        <v>2428</v>
      </c>
      <c r="C89" s="100" t="s">
        <v>2196</v>
      </c>
      <c r="D89" s="87" t="s">
        <v>2247</v>
      </c>
      <c r="E89" s="87" t="s">
        <v>595</v>
      </c>
      <c r="F89" s="87" t="s">
        <v>184</v>
      </c>
      <c r="G89" s="97">
        <v>7.3000000000000007</v>
      </c>
      <c r="H89" s="100" t="s">
        <v>278</v>
      </c>
      <c r="I89" s="101">
        <v>5.5E-2</v>
      </c>
      <c r="J89" s="101">
        <v>1.7000000000000001E-2</v>
      </c>
      <c r="K89" s="97">
        <v>115318.49639260267</v>
      </c>
      <c r="L89" s="99">
        <v>131.88</v>
      </c>
      <c r="M89" s="97">
        <v>152.08204045387254</v>
      </c>
      <c r="N89" s="98">
        <v>1.6197895760766393E-3</v>
      </c>
      <c r="O89" s="98">
        <v>7.19517271543384E-5</v>
      </c>
    </row>
    <row r="90" spans="2:15" s="148" customFormat="1">
      <c r="B90" s="90" t="s">
        <v>2428</v>
      </c>
      <c r="C90" s="100" t="s">
        <v>2196</v>
      </c>
      <c r="D90" s="87" t="s">
        <v>2248</v>
      </c>
      <c r="E90" s="87" t="s">
        <v>595</v>
      </c>
      <c r="F90" s="87" t="s">
        <v>184</v>
      </c>
      <c r="G90" s="97">
        <v>7.3100000000000005</v>
      </c>
      <c r="H90" s="100" t="s">
        <v>278</v>
      </c>
      <c r="I90" s="101">
        <v>5.5E-2</v>
      </c>
      <c r="J90" s="101">
        <v>1.6900000000000002E-2</v>
      </c>
      <c r="K90" s="97">
        <v>212194.0151909338</v>
      </c>
      <c r="L90" s="99">
        <v>131.96</v>
      </c>
      <c r="M90" s="97">
        <v>280.0112357177768</v>
      </c>
      <c r="N90" s="98">
        <v>2.9823329529666655E-3</v>
      </c>
      <c r="O90" s="98">
        <v>1.3247647107039845E-4</v>
      </c>
    </row>
    <row r="91" spans="2:15" s="148" customFormat="1">
      <c r="B91" s="90" t="s">
        <v>2428</v>
      </c>
      <c r="C91" s="100" t="s">
        <v>2196</v>
      </c>
      <c r="D91" s="87" t="s">
        <v>2249</v>
      </c>
      <c r="E91" s="87" t="s">
        <v>595</v>
      </c>
      <c r="F91" s="87" t="s">
        <v>184</v>
      </c>
      <c r="G91" s="97">
        <v>7.3</v>
      </c>
      <c r="H91" s="100" t="s">
        <v>278</v>
      </c>
      <c r="I91" s="101">
        <v>5.5E-2</v>
      </c>
      <c r="J91" s="101">
        <v>1.7299999999999999E-2</v>
      </c>
      <c r="K91" s="97">
        <v>94097.506729231376</v>
      </c>
      <c r="L91" s="99">
        <v>132.01</v>
      </c>
      <c r="M91" s="97">
        <v>124.21812040826416</v>
      </c>
      <c r="N91" s="98">
        <v>1.3230176028455284E-3</v>
      </c>
      <c r="O91" s="98">
        <v>5.8768992581678583E-5</v>
      </c>
    </row>
    <row r="92" spans="2:15" s="148" customFormat="1">
      <c r="B92" s="90" t="s">
        <v>2428</v>
      </c>
      <c r="C92" s="100" t="s">
        <v>2196</v>
      </c>
      <c r="D92" s="87" t="s">
        <v>2250</v>
      </c>
      <c r="E92" s="87" t="s">
        <v>595</v>
      </c>
      <c r="F92" s="87" t="s">
        <v>184</v>
      </c>
      <c r="G92" s="97">
        <v>7.29</v>
      </c>
      <c r="H92" s="100" t="s">
        <v>278</v>
      </c>
      <c r="I92" s="101">
        <v>5.5E-2</v>
      </c>
      <c r="J92" s="101">
        <v>1.7600000000000001E-2</v>
      </c>
      <c r="K92" s="97">
        <v>118656.96288405501</v>
      </c>
      <c r="L92" s="99">
        <v>130.15</v>
      </c>
      <c r="M92" s="97">
        <v>154.4320446588774</v>
      </c>
      <c r="N92" s="98">
        <v>1.6448189109254025E-3</v>
      </c>
      <c r="O92" s="98">
        <v>7.3063540625971455E-5</v>
      </c>
    </row>
    <row r="93" spans="2:15" s="148" customFormat="1">
      <c r="B93" s="90" t="s">
        <v>2414</v>
      </c>
      <c r="C93" s="100" t="s">
        <v>2196</v>
      </c>
      <c r="D93" s="87">
        <v>2424</v>
      </c>
      <c r="E93" s="87" t="s">
        <v>595</v>
      </c>
      <c r="F93" s="87" t="s">
        <v>183</v>
      </c>
      <c r="G93" s="97">
        <v>5.97</v>
      </c>
      <c r="H93" s="100" t="s">
        <v>278</v>
      </c>
      <c r="I93" s="101">
        <v>7.1500000000000008E-2</v>
      </c>
      <c r="J93" s="101">
        <v>1.9000000000000003E-2</v>
      </c>
      <c r="K93" s="97">
        <v>2016684.7940023069</v>
      </c>
      <c r="L93" s="99">
        <v>144.32</v>
      </c>
      <c r="M93" s="97">
        <v>2910.479502189085</v>
      </c>
      <c r="N93" s="98">
        <v>3.0998823693850316E-2</v>
      </c>
      <c r="O93" s="98">
        <v>1.3769806507384437E-3</v>
      </c>
    </row>
    <row r="94" spans="2:15" s="148" customFormat="1">
      <c r="B94" s="90" t="s">
        <v>2430</v>
      </c>
      <c r="C94" s="100" t="s">
        <v>2196</v>
      </c>
      <c r="D94" s="87" t="s">
        <v>2251</v>
      </c>
      <c r="E94" s="87" t="s">
        <v>595</v>
      </c>
      <c r="F94" s="87" t="s">
        <v>184</v>
      </c>
      <c r="G94" s="97">
        <v>4.29</v>
      </c>
      <c r="H94" s="100" t="s">
        <v>278</v>
      </c>
      <c r="I94" s="101">
        <v>4.7500000000000001E-2</v>
      </c>
      <c r="J94" s="101">
        <v>1.77E-2</v>
      </c>
      <c r="K94" s="97">
        <v>1547211.796923663</v>
      </c>
      <c r="L94" s="99">
        <v>114.02</v>
      </c>
      <c r="M94" s="97">
        <v>1764.13086521882</v>
      </c>
      <c r="N94" s="98">
        <v>1.8789337503550999E-2</v>
      </c>
      <c r="O94" s="98">
        <v>8.3463019236167373E-4</v>
      </c>
    </row>
    <row r="95" spans="2:15" s="148" customFormat="1">
      <c r="B95" s="90" t="s">
        <v>2430</v>
      </c>
      <c r="C95" s="100" t="s">
        <v>2196</v>
      </c>
      <c r="D95" s="87" t="s">
        <v>2252</v>
      </c>
      <c r="E95" s="87" t="s">
        <v>595</v>
      </c>
      <c r="F95" s="87" t="s">
        <v>184</v>
      </c>
      <c r="G95" s="97">
        <v>4.3</v>
      </c>
      <c r="H95" s="100" t="s">
        <v>278</v>
      </c>
      <c r="I95" s="101">
        <v>4.4999999999999998E-2</v>
      </c>
      <c r="J95" s="101">
        <v>1.7699999999999997E-2</v>
      </c>
      <c r="K95" s="97">
        <v>2631618.1745109437</v>
      </c>
      <c r="L95" s="99">
        <v>112.91</v>
      </c>
      <c r="M95" s="97">
        <v>2971.3601318402721</v>
      </c>
      <c r="N95" s="98">
        <v>3.1647248774153501E-2</v>
      </c>
      <c r="O95" s="98">
        <v>1.4057839626914757E-3</v>
      </c>
    </row>
    <row r="96" spans="2:15" s="148" customFormat="1">
      <c r="B96" s="90" t="s">
        <v>2431</v>
      </c>
      <c r="C96" s="100" t="s">
        <v>2196</v>
      </c>
      <c r="D96" s="87" t="s">
        <v>2253</v>
      </c>
      <c r="E96" s="87" t="s">
        <v>595</v>
      </c>
      <c r="F96" s="87" t="s">
        <v>184</v>
      </c>
      <c r="G96" s="97">
        <v>2.99</v>
      </c>
      <c r="H96" s="100" t="s">
        <v>278</v>
      </c>
      <c r="I96" s="101">
        <v>4.4000000000000004E-2</v>
      </c>
      <c r="J96" s="101">
        <v>3.7100000000000001E-2</v>
      </c>
      <c r="K96" s="97">
        <v>137882.63564679082</v>
      </c>
      <c r="L96" s="99">
        <v>102.27</v>
      </c>
      <c r="M96" s="97">
        <v>141.01257633804605</v>
      </c>
      <c r="N96" s="98">
        <v>1.5018913513154552E-3</v>
      </c>
      <c r="O96" s="98">
        <v>6.6714638939124318E-5</v>
      </c>
    </row>
    <row r="97" spans="2:17" s="148" customFormat="1">
      <c r="B97" s="90" t="s">
        <v>2431</v>
      </c>
      <c r="C97" s="100" t="s">
        <v>2196</v>
      </c>
      <c r="D97" s="87" t="s">
        <v>2254</v>
      </c>
      <c r="E97" s="87" t="s">
        <v>595</v>
      </c>
      <c r="F97" s="87" t="s">
        <v>184</v>
      </c>
      <c r="G97" s="97">
        <v>2.9699999999999998</v>
      </c>
      <c r="H97" s="100" t="s">
        <v>278</v>
      </c>
      <c r="I97" s="101">
        <v>4.4500000000000005E-2</v>
      </c>
      <c r="J97" s="101">
        <v>3.73E-2</v>
      </c>
      <c r="K97" s="97">
        <v>79665.524763212466</v>
      </c>
      <c r="L97" s="99">
        <v>103.39</v>
      </c>
      <c r="M97" s="97">
        <v>82.36618974610461</v>
      </c>
      <c r="N97" s="98">
        <v>8.7726266148011555E-4</v>
      </c>
      <c r="O97" s="98">
        <v>3.896837255515188E-5</v>
      </c>
    </row>
    <row r="98" spans="2:17" s="148" customFormat="1">
      <c r="B98" s="90" t="s">
        <v>2431</v>
      </c>
      <c r="C98" s="100" t="s">
        <v>2196</v>
      </c>
      <c r="D98" s="87" t="s">
        <v>2255</v>
      </c>
      <c r="E98" s="87" t="s">
        <v>595</v>
      </c>
      <c r="F98" s="87" t="s">
        <v>184</v>
      </c>
      <c r="G98" s="97">
        <v>0.22999999999999998</v>
      </c>
      <c r="H98" s="100" t="s">
        <v>278</v>
      </c>
      <c r="I98" s="101">
        <v>2.9500000000000002E-2</v>
      </c>
      <c r="J98" s="101">
        <v>2.2600000000000002E-2</v>
      </c>
      <c r="K98" s="97">
        <v>147565.06740098709</v>
      </c>
      <c r="L98" s="99">
        <v>100.21</v>
      </c>
      <c r="M98" s="97">
        <v>147.87494728589226</v>
      </c>
      <c r="N98" s="98">
        <v>1.5749808291743736E-3</v>
      </c>
      <c r="O98" s="98">
        <v>6.9961303966748341E-5</v>
      </c>
    </row>
    <row r="99" spans="2:17" s="148" customFormat="1">
      <c r="B99" s="90" t="s">
        <v>2431</v>
      </c>
      <c r="C99" s="100" t="s">
        <v>2196</v>
      </c>
      <c r="D99" s="87" t="s">
        <v>2256</v>
      </c>
      <c r="E99" s="87" t="s">
        <v>595</v>
      </c>
      <c r="F99" s="87" t="s">
        <v>184</v>
      </c>
      <c r="G99" s="97">
        <v>1.74</v>
      </c>
      <c r="H99" s="100" t="s">
        <v>278</v>
      </c>
      <c r="I99" s="101">
        <v>3.4500000000000003E-2</v>
      </c>
      <c r="J99" s="101">
        <v>2.75E-2</v>
      </c>
      <c r="K99" s="97">
        <v>64345.211349921519</v>
      </c>
      <c r="L99" s="99">
        <v>103.59</v>
      </c>
      <c r="M99" s="97">
        <v>66.655203811260392</v>
      </c>
      <c r="N99" s="98">
        <v>7.0992869376637982E-4</v>
      </c>
      <c r="O99" s="98">
        <v>3.1535328061956597E-5</v>
      </c>
    </row>
    <row r="100" spans="2:17" s="148" customFormat="1">
      <c r="B100" s="90" t="s">
        <v>2431</v>
      </c>
      <c r="C100" s="100" t="s">
        <v>2196</v>
      </c>
      <c r="D100" s="87" t="s">
        <v>2257</v>
      </c>
      <c r="E100" s="87" t="s">
        <v>595</v>
      </c>
      <c r="F100" s="87" t="s">
        <v>184</v>
      </c>
      <c r="G100" s="97">
        <v>3.6999999999999993</v>
      </c>
      <c r="H100" s="100" t="s">
        <v>278</v>
      </c>
      <c r="I100" s="101">
        <v>3.4000000000000002E-2</v>
      </c>
      <c r="J100" s="101">
        <v>3.1200000000000002E-2</v>
      </c>
      <c r="K100" s="97">
        <v>275991.54214361409</v>
      </c>
      <c r="L100" s="99">
        <v>102.73</v>
      </c>
      <c r="M100" s="97">
        <v>283.526094262725</v>
      </c>
      <c r="N100" s="98">
        <v>3.0197688738387153E-3</v>
      </c>
      <c r="O100" s="98">
        <v>1.3413939025702597E-4</v>
      </c>
    </row>
    <row r="101" spans="2:17" s="148" customFormat="1">
      <c r="B101" s="90" t="s">
        <v>2431</v>
      </c>
      <c r="C101" s="100" t="s">
        <v>2196</v>
      </c>
      <c r="D101" s="87" t="s">
        <v>2258</v>
      </c>
      <c r="E101" s="87" t="s">
        <v>595</v>
      </c>
      <c r="F101" s="87" t="s">
        <v>184</v>
      </c>
      <c r="G101" s="97">
        <v>2.9899999999999998</v>
      </c>
      <c r="H101" s="100" t="s">
        <v>278</v>
      </c>
      <c r="I101" s="101">
        <v>4.4000000000000004E-2</v>
      </c>
      <c r="J101" s="101">
        <v>3.7100000000000001E-2</v>
      </c>
      <c r="K101" s="97">
        <v>61281.170656586422</v>
      </c>
      <c r="L101" s="99">
        <v>102.27</v>
      </c>
      <c r="M101" s="97">
        <v>62.672255302257213</v>
      </c>
      <c r="N101" s="98">
        <v>6.6750725821962213E-4</v>
      </c>
      <c r="O101" s="98">
        <v>2.9650950238419325E-5</v>
      </c>
    </row>
    <row r="102" spans="2:17" s="148" customFormat="1">
      <c r="B102" s="90" t="s">
        <v>2431</v>
      </c>
      <c r="C102" s="100" t="s">
        <v>2196</v>
      </c>
      <c r="D102" s="87" t="s">
        <v>2259</v>
      </c>
      <c r="E102" s="87" t="s">
        <v>595</v>
      </c>
      <c r="F102" s="87" t="s">
        <v>184</v>
      </c>
      <c r="G102" s="97">
        <v>1.1399999999999999</v>
      </c>
      <c r="H102" s="100" t="s">
        <v>278</v>
      </c>
      <c r="I102" s="101">
        <v>0.03</v>
      </c>
      <c r="J102" s="101">
        <v>3.39E-2</v>
      </c>
      <c r="K102" s="97">
        <v>85793.641924269483</v>
      </c>
      <c r="L102" s="99">
        <v>102.53</v>
      </c>
      <c r="M102" s="97">
        <v>87.964222792737132</v>
      </c>
      <c r="N102" s="98">
        <v>9.368859776087427E-4</v>
      </c>
      <c r="O102" s="98">
        <v>4.1616865073862143E-5</v>
      </c>
    </row>
    <row r="103" spans="2:17" s="148" customFormat="1">
      <c r="B103" s="90" t="s">
        <v>2431</v>
      </c>
      <c r="C103" s="100" t="s">
        <v>2196</v>
      </c>
      <c r="D103" s="87" t="s">
        <v>2260</v>
      </c>
      <c r="E103" s="87" t="s">
        <v>595</v>
      </c>
      <c r="F103" s="87" t="s">
        <v>184</v>
      </c>
      <c r="G103" s="97">
        <v>4.6199999999999992</v>
      </c>
      <c r="H103" s="100" t="s">
        <v>278</v>
      </c>
      <c r="I103" s="101">
        <v>3.5000000000000003E-2</v>
      </c>
      <c r="J103" s="101">
        <v>3.1099999999999999E-2</v>
      </c>
      <c r="K103" s="97">
        <v>85793.641924269483</v>
      </c>
      <c r="L103" s="99">
        <v>104.85</v>
      </c>
      <c r="M103" s="97">
        <v>89.954633355471259</v>
      </c>
      <c r="N103" s="98">
        <v>9.5808536625455361E-4</v>
      </c>
      <c r="O103" s="98">
        <v>4.2558550741068827E-5</v>
      </c>
    </row>
    <row r="104" spans="2:17" s="148" customFormat="1">
      <c r="B104" s="90" t="s">
        <v>2432</v>
      </c>
      <c r="C104" s="100" t="s">
        <v>2196</v>
      </c>
      <c r="D104" s="87">
        <v>3363</v>
      </c>
      <c r="E104" s="87" t="s">
        <v>595</v>
      </c>
      <c r="F104" s="87" t="s">
        <v>183</v>
      </c>
      <c r="G104" s="97">
        <v>2.5499999999999998</v>
      </c>
      <c r="H104" s="100" t="s">
        <v>278</v>
      </c>
      <c r="I104" s="101">
        <v>3.7000000000000005E-2</v>
      </c>
      <c r="J104" s="101">
        <v>2.3300000000000001E-2</v>
      </c>
      <c r="K104" s="97">
        <v>627184.62334980862</v>
      </c>
      <c r="L104" s="99">
        <v>103.62</v>
      </c>
      <c r="M104" s="97">
        <v>640.55378739739638</v>
      </c>
      <c r="N104" s="98">
        <v>6.8223857639351819E-3</v>
      </c>
      <c r="O104" s="98">
        <v>3.0305321523138449E-4</v>
      </c>
      <c r="Q104" s="161"/>
    </row>
    <row r="105" spans="2:17" s="148" customFormat="1">
      <c r="B105" s="90" t="s">
        <v>2433</v>
      </c>
      <c r="C105" s="100" t="s">
        <v>2196</v>
      </c>
      <c r="D105" s="87" t="s">
        <v>2261</v>
      </c>
      <c r="E105" s="87" t="s">
        <v>595</v>
      </c>
      <c r="F105" s="87" t="s">
        <v>183</v>
      </c>
      <c r="G105" s="97">
        <v>2.87</v>
      </c>
      <c r="H105" s="100" t="s">
        <v>278</v>
      </c>
      <c r="I105" s="101">
        <v>3.4000000000000002E-2</v>
      </c>
      <c r="J105" s="101">
        <v>2.87E-2</v>
      </c>
      <c r="K105" s="97">
        <v>27518.146764445391</v>
      </c>
      <c r="L105" s="99">
        <v>102.01</v>
      </c>
      <c r="M105" s="97">
        <v>28.071262190594357</v>
      </c>
      <c r="N105" s="98">
        <v>2.9898032501365755E-4</v>
      </c>
      <c r="O105" s="98">
        <v>1.3280830477995539E-5</v>
      </c>
    </row>
    <row r="106" spans="2:17" s="148" customFormat="1">
      <c r="B106" s="90" t="s">
        <v>2434</v>
      </c>
      <c r="C106" s="100" t="s">
        <v>2196</v>
      </c>
      <c r="D106" s="87" t="s">
        <v>2262</v>
      </c>
      <c r="E106" s="87" t="s">
        <v>595</v>
      </c>
      <c r="F106" s="87" t="s">
        <v>183</v>
      </c>
      <c r="G106" s="97">
        <v>11.98</v>
      </c>
      <c r="H106" s="100" t="s">
        <v>278</v>
      </c>
      <c r="I106" s="101">
        <v>3.4000000000000002E-2</v>
      </c>
      <c r="J106" s="101">
        <v>3.2699999999999993E-2</v>
      </c>
      <c r="K106" s="97">
        <v>61250.067689216725</v>
      </c>
      <c r="L106" s="99">
        <v>102.38</v>
      </c>
      <c r="M106" s="97">
        <v>62.707821005131962</v>
      </c>
      <c r="N106" s="98">
        <v>6.6788606004665203E-4</v>
      </c>
      <c r="O106" s="98">
        <v>2.9667776773239998E-5</v>
      </c>
    </row>
    <row r="107" spans="2:17" s="148" customFormat="1">
      <c r="B107" s="90" t="s">
        <v>2435</v>
      </c>
      <c r="C107" s="100" t="s">
        <v>2196</v>
      </c>
      <c r="D107" s="87">
        <v>4180</v>
      </c>
      <c r="E107" s="87" t="s">
        <v>595</v>
      </c>
      <c r="F107" s="87" t="s">
        <v>184</v>
      </c>
      <c r="G107" s="97">
        <v>3.25</v>
      </c>
      <c r="H107" s="100" t="s">
        <v>902</v>
      </c>
      <c r="I107" s="101">
        <v>4.5850000000000002E-2</v>
      </c>
      <c r="J107" s="101">
        <v>3.95E-2</v>
      </c>
      <c r="K107" s="97">
        <v>173300.07324492704</v>
      </c>
      <c r="L107" s="99">
        <v>102.19</v>
      </c>
      <c r="M107" s="97">
        <v>691.02601661708434</v>
      </c>
      <c r="N107" s="98">
        <v>7.3599534512664017E-3</v>
      </c>
      <c r="O107" s="98">
        <v>3.2693219564779787E-4</v>
      </c>
    </row>
    <row r="108" spans="2:17" s="148" customFormat="1">
      <c r="B108" s="90" t="s">
        <v>2435</v>
      </c>
      <c r="C108" s="100" t="s">
        <v>2196</v>
      </c>
      <c r="D108" s="87">
        <v>4179</v>
      </c>
      <c r="E108" s="87" t="s">
        <v>595</v>
      </c>
      <c r="F108" s="87" t="s">
        <v>184</v>
      </c>
      <c r="G108" s="97">
        <v>3.53</v>
      </c>
      <c r="H108" s="100" t="s">
        <v>945</v>
      </c>
      <c r="I108" s="101">
        <v>0</v>
      </c>
      <c r="J108" s="101">
        <v>-5.8000000000000005E-3</v>
      </c>
      <c r="K108" s="97">
        <v>163272.44250772384</v>
      </c>
      <c r="L108" s="99">
        <v>102.08</v>
      </c>
      <c r="M108" s="97">
        <v>707.8078487197489</v>
      </c>
      <c r="N108" s="98">
        <v>7.5386927463615989E-3</v>
      </c>
      <c r="O108" s="98">
        <v>3.3487186953037624E-4</v>
      </c>
    </row>
    <row r="109" spans="2:17" s="148" customFormat="1">
      <c r="B109" s="90" t="s">
        <v>2436</v>
      </c>
      <c r="C109" s="100" t="s">
        <v>2196</v>
      </c>
      <c r="D109" s="87" t="s">
        <v>2264</v>
      </c>
      <c r="E109" s="87" t="s">
        <v>595</v>
      </c>
      <c r="F109" s="87" t="s">
        <v>184</v>
      </c>
      <c r="G109" s="97">
        <v>0.19</v>
      </c>
      <c r="H109" s="100" t="s">
        <v>278</v>
      </c>
      <c r="I109" s="101">
        <v>2.6000000000000002E-2</v>
      </c>
      <c r="J109" s="101">
        <v>2.5099999999999997E-2</v>
      </c>
      <c r="K109" s="97">
        <v>140764.01709105494</v>
      </c>
      <c r="L109" s="99">
        <v>100.17</v>
      </c>
      <c r="M109" s="97">
        <v>141.00341904900947</v>
      </c>
      <c r="N109" s="98">
        <v>1.5017938192118463E-3</v>
      </c>
      <c r="O109" s="98">
        <v>6.6710306522487436E-5</v>
      </c>
    </row>
    <row r="110" spans="2:17" s="148" customFormat="1">
      <c r="B110" s="90" t="s">
        <v>2436</v>
      </c>
      <c r="C110" s="100" t="s">
        <v>2196</v>
      </c>
      <c r="D110" s="87" t="s">
        <v>2265</v>
      </c>
      <c r="E110" s="87" t="s">
        <v>595</v>
      </c>
      <c r="F110" s="87" t="s">
        <v>184</v>
      </c>
      <c r="G110" s="97">
        <v>10.26</v>
      </c>
      <c r="H110" s="100" t="s">
        <v>278</v>
      </c>
      <c r="I110" s="101">
        <v>4.4999999999999998E-2</v>
      </c>
      <c r="J110" s="101">
        <v>3.7900000000000003E-2</v>
      </c>
      <c r="K110" s="97">
        <v>189980.4153202138</v>
      </c>
      <c r="L110" s="99">
        <v>108.06</v>
      </c>
      <c r="M110" s="97">
        <v>205.29283928873625</v>
      </c>
      <c r="N110" s="98">
        <v>2.1865251158563366E-3</v>
      </c>
      <c r="O110" s="98">
        <v>9.7126355716688233E-5</v>
      </c>
    </row>
    <row r="111" spans="2:17" s="148" customFormat="1">
      <c r="B111" s="90" t="s">
        <v>2436</v>
      </c>
      <c r="C111" s="100" t="s">
        <v>2196</v>
      </c>
      <c r="D111" s="87" t="s">
        <v>2266</v>
      </c>
      <c r="E111" s="87" t="s">
        <v>595</v>
      </c>
      <c r="F111" s="87" t="s">
        <v>184</v>
      </c>
      <c r="G111" s="97">
        <v>10.31</v>
      </c>
      <c r="H111" s="100" t="s">
        <v>278</v>
      </c>
      <c r="I111" s="101">
        <v>4.4999999999999998E-2</v>
      </c>
      <c r="J111" s="101">
        <v>3.5599999999999993E-2</v>
      </c>
      <c r="K111" s="97">
        <v>37272.112505490579</v>
      </c>
      <c r="L111" s="99">
        <v>110.53</v>
      </c>
      <c r="M111" s="97">
        <v>41.196866580993962</v>
      </c>
      <c r="N111" s="98">
        <v>4.3877800991994049E-4</v>
      </c>
      <c r="O111" s="98">
        <v>1.9490701827796794E-5</v>
      </c>
    </row>
    <row r="112" spans="2:17" s="148" customFormat="1">
      <c r="B112" s="90" t="s">
        <v>2437</v>
      </c>
      <c r="C112" s="100" t="s">
        <v>2196</v>
      </c>
      <c r="D112" s="87" t="s">
        <v>2267</v>
      </c>
      <c r="E112" s="87" t="s">
        <v>595</v>
      </c>
      <c r="F112" s="87" t="s">
        <v>184</v>
      </c>
      <c r="G112" s="97">
        <v>10.190000000000001</v>
      </c>
      <c r="H112" s="100" t="s">
        <v>278</v>
      </c>
      <c r="I112" s="101">
        <v>4.4999999999999998E-2</v>
      </c>
      <c r="J112" s="101">
        <v>4.1200000000000001E-2</v>
      </c>
      <c r="K112" s="97">
        <v>136497.28611231552</v>
      </c>
      <c r="L112" s="99">
        <v>104.94</v>
      </c>
      <c r="M112" s="97">
        <v>143.24025408182652</v>
      </c>
      <c r="N112" s="98">
        <v>1.5256178161726121E-3</v>
      </c>
      <c r="O112" s="98">
        <v>6.7768578383452723E-5</v>
      </c>
    </row>
    <row r="113" spans="2:17" s="148" customFormat="1">
      <c r="B113" s="90" t="s">
        <v>2437</v>
      </c>
      <c r="C113" s="100" t="s">
        <v>2196</v>
      </c>
      <c r="D113" s="87" t="s">
        <v>2268</v>
      </c>
      <c r="E113" s="87" t="s">
        <v>595</v>
      </c>
      <c r="F113" s="87" t="s">
        <v>184</v>
      </c>
      <c r="G113" s="97">
        <v>10.23</v>
      </c>
      <c r="H113" s="100" t="s">
        <v>278</v>
      </c>
      <c r="I113" s="101">
        <v>4.4999999999999998E-2</v>
      </c>
      <c r="J113" s="101">
        <v>3.9000000000000007E-2</v>
      </c>
      <c r="K113" s="97">
        <v>128428.94126734878</v>
      </c>
      <c r="L113" s="99">
        <v>107.28</v>
      </c>
      <c r="M113" s="97">
        <v>137.77856986356349</v>
      </c>
      <c r="N113" s="98">
        <v>1.467446718926925E-3</v>
      </c>
      <c r="O113" s="98">
        <v>6.5184594031961795E-5</v>
      </c>
    </row>
    <row r="114" spans="2:17" s="148" customFormat="1">
      <c r="B114" s="90" t="s">
        <v>2436</v>
      </c>
      <c r="C114" s="100" t="s">
        <v>2196</v>
      </c>
      <c r="D114" s="87" t="s">
        <v>2269</v>
      </c>
      <c r="E114" s="87" t="s">
        <v>595</v>
      </c>
      <c r="F114" s="87" t="s">
        <v>184</v>
      </c>
      <c r="G114" s="97">
        <v>10.220000000000001</v>
      </c>
      <c r="H114" s="100" t="s">
        <v>278</v>
      </c>
      <c r="I114" s="101">
        <v>4.4999999999999998E-2</v>
      </c>
      <c r="J114" s="101">
        <v>3.9599999999999996E-2</v>
      </c>
      <c r="K114" s="97">
        <v>68247.712802853071</v>
      </c>
      <c r="L114" s="99">
        <v>106.62</v>
      </c>
      <c r="M114" s="97">
        <v>72.765712342143729</v>
      </c>
      <c r="N114" s="98">
        <v>7.7501026416952189E-4</v>
      </c>
      <c r="O114" s="98">
        <v>3.4426278507362591E-5</v>
      </c>
    </row>
    <row r="115" spans="2:17" s="148" customFormat="1">
      <c r="B115" s="90" t="s">
        <v>2436</v>
      </c>
      <c r="C115" s="100" t="s">
        <v>2196</v>
      </c>
      <c r="D115" s="87" t="s">
        <v>2270</v>
      </c>
      <c r="E115" s="87" t="s">
        <v>595</v>
      </c>
      <c r="F115" s="87" t="s">
        <v>184</v>
      </c>
      <c r="G115" s="97">
        <v>10.14</v>
      </c>
      <c r="H115" s="100" t="s">
        <v>278</v>
      </c>
      <c r="I115" s="101">
        <v>4.4999999999999998E-2</v>
      </c>
      <c r="J115" s="101">
        <v>4.3700000000000003E-2</v>
      </c>
      <c r="K115" s="97">
        <v>118183.71210696061</v>
      </c>
      <c r="L115" s="99">
        <v>102.45</v>
      </c>
      <c r="M115" s="97">
        <v>121.07921465567745</v>
      </c>
      <c r="N115" s="98">
        <v>1.2895858655861308E-3</v>
      </c>
      <c r="O115" s="98">
        <v>5.7283940897736961E-5</v>
      </c>
    </row>
    <row r="116" spans="2:17" s="148" customFormat="1">
      <c r="B116" s="90" t="s">
        <v>2438</v>
      </c>
      <c r="C116" s="100" t="s">
        <v>2193</v>
      </c>
      <c r="D116" s="87">
        <v>8558</v>
      </c>
      <c r="E116" s="87" t="s">
        <v>634</v>
      </c>
      <c r="F116" s="87" t="s">
        <v>184</v>
      </c>
      <c r="G116" s="97">
        <v>1.7100000000000002</v>
      </c>
      <c r="H116" s="100" t="s">
        <v>278</v>
      </c>
      <c r="I116" s="101">
        <v>5.9000000000000004E-2</v>
      </c>
      <c r="J116" s="101">
        <v>1.84E-2</v>
      </c>
      <c r="K116" s="97">
        <v>342737.0886833262</v>
      </c>
      <c r="L116" s="99">
        <v>125.49</v>
      </c>
      <c r="M116" s="97">
        <v>430.10076279045927</v>
      </c>
      <c r="N116" s="98">
        <v>4.5809007437791613E-3</v>
      </c>
      <c r="O116" s="98">
        <v>2.0348551769042196E-4</v>
      </c>
    </row>
    <row r="117" spans="2:17" s="148" customFormat="1">
      <c r="B117" s="90" t="s">
        <v>2438</v>
      </c>
      <c r="C117" s="100" t="s">
        <v>2193</v>
      </c>
      <c r="D117" s="87">
        <v>8559</v>
      </c>
      <c r="E117" s="87" t="s">
        <v>634</v>
      </c>
      <c r="F117" s="87" t="s">
        <v>184</v>
      </c>
      <c r="G117" s="97">
        <v>1.6699999999999997</v>
      </c>
      <c r="H117" s="100" t="s">
        <v>278</v>
      </c>
      <c r="I117" s="101">
        <v>5.9000000000000004E-2</v>
      </c>
      <c r="J117" s="101">
        <v>1.9900000000000001E-2</v>
      </c>
      <c r="K117" s="97">
        <v>52525.321755001802</v>
      </c>
      <c r="L117" s="99">
        <v>114.34</v>
      </c>
      <c r="M117" s="97">
        <v>60.057449563167374</v>
      </c>
      <c r="N117" s="98">
        <v>6.3965758532594653E-4</v>
      </c>
      <c r="O117" s="98">
        <v>2.8413856176956793E-5</v>
      </c>
    </row>
    <row r="118" spans="2:17" s="148" customFormat="1">
      <c r="B118" s="90" t="s">
        <v>2438</v>
      </c>
      <c r="C118" s="100" t="s">
        <v>2193</v>
      </c>
      <c r="D118" s="87">
        <v>8560</v>
      </c>
      <c r="E118" s="87" t="s">
        <v>634</v>
      </c>
      <c r="F118" s="87" t="s">
        <v>184</v>
      </c>
      <c r="G118" s="97">
        <v>1.6500000000000001</v>
      </c>
      <c r="H118" s="100" t="s">
        <v>278</v>
      </c>
      <c r="I118" s="101">
        <v>5.9000000000000004E-2</v>
      </c>
      <c r="J118" s="101">
        <v>1.8500000000000003E-2</v>
      </c>
      <c r="K118" s="97">
        <v>54734.454533658172</v>
      </c>
      <c r="L118" s="99">
        <v>110.18</v>
      </c>
      <c r="M118" s="97">
        <v>60.306420215606643</v>
      </c>
      <c r="N118" s="98">
        <v>6.4230931242249638E-4</v>
      </c>
      <c r="O118" s="98">
        <v>2.8531646998281165E-5</v>
      </c>
    </row>
    <row r="119" spans="2:17" s="148" customFormat="1">
      <c r="B119" s="90" t="s">
        <v>2439</v>
      </c>
      <c r="C119" s="100" t="s">
        <v>2196</v>
      </c>
      <c r="D119" s="87" t="s">
        <v>2271</v>
      </c>
      <c r="E119" s="87" t="s">
        <v>634</v>
      </c>
      <c r="F119" s="87" t="s">
        <v>184</v>
      </c>
      <c r="G119" s="97">
        <v>10.130000000000001</v>
      </c>
      <c r="H119" s="100" t="s">
        <v>278</v>
      </c>
      <c r="I119" s="101">
        <v>3.9842000000000002E-2</v>
      </c>
      <c r="J119" s="101">
        <v>1.78E-2</v>
      </c>
      <c r="K119" s="97">
        <v>8068390.5283816969</v>
      </c>
      <c r="L119" s="99">
        <v>125.12</v>
      </c>
      <c r="M119" s="97">
        <v>9770.5441482982187</v>
      </c>
      <c r="N119" s="98">
        <v>0.10406373768249287</v>
      </c>
      <c r="O119" s="98">
        <v>4.6225545410208896E-3</v>
      </c>
      <c r="Q119" s="161"/>
    </row>
    <row r="120" spans="2:17" s="148" customFormat="1">
      <c r="B120" s="90" t="s">
        <v>2440</v>
      </c>
      <c r="C120" s="100" t="s">
        <v>2193</v>
      </c>
      <c r="D120" s="87" t="s">
        <v>2272</v>
      </c>
      <c r="E120" s="87" t="s">
        <v>634</v>
      </c>
      <c r="F120" s="87" t="s">
        <v>184</v>
      </c>
      <c r="G120" s="97">
        <v>0.99</v>
      </c>
      <c r="H120" s="100" t="s">
        <v>278</v>
      </c>
      <c r="I120" s="101">
        <v>6.2950000000000006E-2</v>
      </c>
      <c r="J120" s="101">
        <v>-9.8999999999999991E-3</v>
      </c>
      <c r="K120" s="97">
        <v>189945.56152763631</v>
      </c>
      <c r="L120" s="99">
        <v>124.43</v>
      </c>
      <c r="M120" s="97">
        <v>236.34924438603835</v>
      </c>
      <c r="N120" s="98">
        <v>2.5172994866952203E-3</v>
      </c>
      <c r="O120" s="98">
        <v>1.1181949094348343E-4</v>
      </c>
    </row>
    <row r="121" spans="2:17" s="148" customFormat="1">
      <c r="B121" s="90" t="s">
        <v>2432</v>
      </c>
      <c r="C121" s="100" t="s">
        <v>2196</v>
      </c>
      <c r="D121" s="87">
        <v>3968</v>
      </c>
      <c r="E121" s="87" t="s">
        <v>634</v>
      </c>
      <c r="F121" s="87" t="s">
        <v>184</v>
      </c>
      <c r="G121" s="97">
        <v>4.2</v>
      </c>
      <c r="H121" s="100" t="s">
        <v>278</v>
      </c>
      <c r="I121" s="101">
        <v>0.08</v>
      </c>
      <c r="J121" s="101">
        <v>4.9000000000000002E-2</v>
      </c>
      <c r="K121" s="97">
        <v>115050.42794151529</v>
      </c>
      <c r="L121" s="99">
        <v>113.89</v>
      </c>
      <c r="M121" s="97">
        <v>131.03093786799772</v>
      </c>
      <c r="N121" s="98">
        <v>1.395579298309737E-3</v>
      </c>
      <c r="O121" s="98">
        <v>6.1992213295657245E-5</v>
      </c>
    </row>
    <row r="122" spans="2:17" s="148" customFormat="1">
      <c r="B122" s="90" t="s">
        <v>2441</v>
      </c>
      <c r="C122" s="100" t="s">
        <v>2193</v>
      </c>
      <c r="D122" s="87" t="s">
        <v>2273</v>
      </c>
      <c r="E122" s="87" t="s">
        <v>709</v>
      </c>
      <c r="F122" s="87" t="s">
        <v>184</v>
      </c>
      <c r="G122" s="97">
        <v>1.25</v>
      </c>
      <c r="H122" s="100" t="s">
        <v>278</v>
      </c>
      <c r="I122" s="101">
        <v>0.11</v>
      </c>
      <c r="J122" s="101">
        <v>0.12050000000000001</v>
      </c>
      <c r="K122" s="97">
        <v>152220.01582436179</v>
      </c>
      <c r="L122" s="99">
        <v>104.41</v>
      </c>
      <c r="M122" s="97">
        <v>158.93292520010169</v>
      </c>
      <c r="N122" s="98">
        <v>1.6927567171389677E-3</v>
      </c>
      <c r="O122" s="98">
        <v>7.5192957930539153E-5</v>
      </c>
    </row>
    <row r="123" spans="2:17" s="148" customFormat="1">
      <c r="B123" s="90" t="s">
        <v>2442</v>
      </c>
      <c r="C123" s="100" t="s">
        <v>2193</v>
      </c>
      <c r="D123" s="87" t="s">
        <v>2274</v>
      </c>
      <c r="E123" s="87" t="s">
        <v>1018</v>
      </c>
      <c r="F123" s="87" t="s">
        <v>184</v>
      </c>
      <c r="G123" s="97">
        <v>2.4699999999999998</v>
      </c>
      <c r="H123" s="100" t="s">
        <v>278</v>
      </c>
      <c r="I123" s="101">
        <v>6.2E-2</v>
      </c>
      <c r="J123" s="101">
        <v>0.1399</v>
      </c>
      <c r="K123" s="97">
        <v>823321.95755139436</v>
      </c>
      <c r="L123" s="99">
        <v>84.86</v>
      </c>
      <c r="M123" s="97">
        <v>698.67098041864858</v>
      </c>
      <c r="N123" s="98">
        <v>7.4413781391407929E-3</v>
      </c>
      <c r="O123" s="98">
        <v>3.3054911417357074E-4</v>
      </c>
    </row>
    <row r="124" spans="2:17" s="148" customFormat="1">
      <c r="B124" s="151"/>
      <c r="C124" s="151"/>
      <c r="D124" s="151"/>
    </row>
    <row r="125" spans="2:17" s="148" customFormat="1">
      <c r="B125" s="86"/>
      <c r="C125" s="87"/>
      <c r="D125" s="87"/>
      <c r="E125" s="87"/>
      <c r="F125" s="87"/>
      <c r="G125" s="87"/>
      <c r="H125" s="87"/>
      <c r="I125" s="87"/>
      <c r="J125" s="87"/>
      <c r="K125" s="97"/>
      <c r="L125" s="99"/>
      <c r="M125" s="87"/>
      <c r="N125" s="98"/>
      <c r="O125" s="87"/>
    </row>
    <row r="126" spans="2:17" s="148" customFormat="1">
      <c r="B126" s="104" t="s">
        <v>48</v>
      </c>
      <c r="C126" s="85"/>
      <c r="D126" s="85"/>
      <c r="E126" s="85"/>
      <c r="F126" s="85"/>
      <c r="G126" s="94">
        <v>1.8772735997602996</v>
      </c>
      <c r="H126" s="85"/>
      <c r="I126" s="85"/>
      <c r="J126" s="106">
        <v>3.5371866192043584E-2</v>
      </c>
      <c r="K126" s="94"/>
      <c r="L126" s="96"/>
      <c r="M126" s="94">
        <v>2070.3636095829806</v>
      </c>
      <c r="N126" s="95">
        <v>2.2050949497275263E-2</v>
      </c>
      <c r="O126" s="95">
        <v>9.7951235466339141E-4</v>
      </c>
    </row>
    <row r="127" spans="2:17" s="148" customFormat="1">
      <c r="B127" s="90" t="s">
        <v>2443</v>
      </c>
      <c r="C127" s="100" t="s">
        <v>2193</v>
      </c>
      <c r="D127" s="87">
        <v>4351</v>
      </c>
      <c r="E127" s="87" t="s">
        <v>544</v>
      </c>
      <c r="F127" s="87" t="s">
        <v>184</v>
      </c>
      <c r="G127" s="97">
        <v>2.34</v>
      </c>
      <c r="H127" s="100" t="s">
        <v>278</v>
      </c>
      <c r="I127" s="101">
        <v>3.61E-2</v>
      </c>
      <c r="J127" s="101">
        <v>2.9700000000000001E-2</v>
      </c>
      <c r="K127" s="97">
        <v>907858.31246759207</v>
      </c>
      <c r="L127" s="99">
        <v>101.63</v>
      </c>
      <c r="M127" s="97">
        <v>922.65643335769016</v>
      </c>
      <c r="N127" s="98">
        <v>9.8269938290716924E-3</v>
      </c>
      <c r="O127" s="98">
        <v>4.3651915605566233E-4</v>
      </c>
    </row>
    <row r="128" spans="2:17" s="148" customFormat="1">
      <c r="B128" s="90" t="s">
        <v>2444</v>
      </c>
      <c r="C128" s="100" t="s">
        <v>2193</v>
      </c>
      <c r="D128" s="87">
        <v>10510</v>
      </c>
      <c r="E128" s="87" t="s">
        <v>595</v>
      </c>
      <c r="F128" s="87" t="s">
        <v>184</v>
      </c>
      <c r="G128" s="97">
        <v>1.2000000000000002</v>
      </c>
      <c r="H128" s="100" t="s">
        <v>278</v>
      </c>
      <c r="I128" s="101">
        <v>4.2500000000000003E-2</v>
      </c>
      <c r="J128" s="101">
        <v>4.7500000000000001E-2</v>
      </c>
      <c r="K128" s="97">
        <v>419354.30442054989</v>
      </c>
      <c r="L128" s="99">
        <v>99.62</v>
      </c>
      <c r="M128" s="97">
        <v>417.76075821023602</v>
      </c>
      <c r="N128" s="98">
        <v>4.4494702952651167E-3</v>
      </c>
      <c r="O128" s="98">
        <v>1.9764732246375542E-4</v>
      </c>
    </row>
    <row r="129" spans="2:15" s="148" customFormat="1">
      <c r="B129" s="90" t="s">
        <v>2444</v>
      </c>
      <c r="C129" s="100" t="s">
        <v>2193</v>
      </c>
      <c r="D129" s="87">
        <v>3880</v>
      </c>
      <c r="E129" s="87" t="s">
        <v>634</v>
      </c>
      <c r="F129" s="87" t="s">
        <v>184</v>
      </c>
      <c r="G129" s="97">
        <v>1.68</v>
      </c>
      <c r="H129" s="100" t="s">
        <v>278</v>
      </c>
      <c r="I129" s="101">
        <v>4.4999999999999998E-2</v>
      </c>
      <c r="J129" s="101">
        <v>3.56E-2</v>
      </c>
      <c r="K129" s="97">
        <v>716687.69570040505</v>
      </c>
      <c r="L129" s="99">
        <v>101.85</v>
      </c>
      <c r="M129" s="97">
        <v>729.94641801505452</v>
      </c>
      <c r="N129" s="98">
        <v>7.7744853729384555E-3</v>
      </c>
      <c r="O129" s="98">
        <v>3.4534587614397361E-4</v>
      </c>
    </row>
    <row r="130" spans="2:15" s="148" customFormat="1">
      <c r="B130" s="151"/>
      <c r="C130" s="151"/>
      <c r="D130" s="151"/>
    </row>
    <row r="131" spans="2:15" s="148" customFormat="1">
      <c r="B131" s="84" t="s">
        <v>2410</v>
      </c>
      <c r="C131" s="85"/>
      <c r="D131" s="85"/>
      <c r="E131" s="85"/>
      <c r="F131" s="85"/>
      <c r="G131" s="94">
        <v>5.1677762616622784</v>
      </c>
      <c r="H131" s="85"/>
      <c r="I131" s="85"/>
      <c r="J131" s="106">
        <v>4.2315371875942441E-2</v>
      </c>
      <c r="K131" s="94"/>
      <c r="L131" s="96"/>
      <c r="M131" s="94">
        <v>3104.0944010722765</v>
      </c>
      <c r="N131" s="95">
        <v>3.3060969848966164E-2</v>
      </c>
      <c r="O131" s="95">
        <v>1.4685820412503204E-3</v>
      </c>
    </row>
    <row r="132" spans="2:15" s="148" customFormat="1">
      <c r="B132" s="104" t="s">
        <v>49</v>
      </c>
      <c r="C132" s="151"/>
      <c r="D132" s="151"/>
      <c r="G132" s="94">
        <v>5.1677762616622784</v>
      </c>
      <c r="H132" s="85"/>
      <c r="I132" s="85"/>
      <c r="J132" s="106">
        <v>4.2315371875942441E-2</v>
      </c>
      <c r="K132" s="94"/>
      <c r="L132" s="96"/>
      <c r="M132" s="94">
        <v>3104.0944010722765</v>
      </c>
      <c r="N132" s="95">
        <v>3.3060969848966164E-2</v>
      </c>
      <c r="O132" s="95">
        <v>1.4685820412503204E-3</v>
      </c>
    </row>
    <row r="133" spans="2:15" s="148" customFormat="1">
      <c r="B133" s="90" t="s">
        <v>2445</v>
      </c>
      <c r="C133" s="100" t="s">
        <v>2196</v>
      </c>
      <c r="D133" s="87">
        <v>4517</v>
      </c>
      <c r="E133" s="87" t="s">
        <v>544</v>
      </c>
      <c r="F133" s="87" t="s">
        <v>184</v>
      </c>
      <c r="G133" s="97">
        <v>5.24</v>
      </c>
      <c r="H133" s="100" t="s">
        <v>902</v>
      </c>
      <c r="I133" s="101">
        <v>3.6719000000000002E-2</v>
      </c>
      <c r="J133" s="101">
        <v>3.7499999999999999E-2</v>
      </c>
      <c r="K133" s="97">
        <v>67797.501446344133</v>
      </c>
      <c r="L133" s="99">
        <v>99.89</v>
      </c>
      <c r="M133" s="97">
        <v>264.25484946263123</v>
      </c>
      <c r="N133" s="98">
        <v>2.8145154372589973E-3</v>
      </c>
      <c r="O133" s="98">
        <v>1.2502194717405147E-4</v>
      </c>
    </row>
    <row r="134" spans="2:15" s="148" customFormat="1">
      <c r="B134" s="90" t="s">
        <v>2445</v>
      </c>
      <c r="C134" s="100" t="s">
        <v>2196</v>
      </c>
      <c r="D134" s="87">
        <v>4534</v>
      </c>
      <c r="E134" s="87" t="s">
        <v>544</v>
      </c>
      <c r="F134" s="87" t="s">
        <v>184</v>
      </c>
      <c r="G134" s="97">
        <v>5.24</v>
      </c>
      <c r="H134" s="100" t="s">
        <v>902</v>
      </c>
      <c r="I134" s="101">
        <v>3.6719000000000002E-2</v>
      </c>
      <c r="J134" s="101">
        <v>3.7499999999999999E-2</v>
      </c>
      <c r="K134" s="97">
        <v>1614.0244233005719</v>
      </c>
      <c r="L134" s="99">
        <v>99.89</v>
      </c>
      <c r="M134" s="97">
        <v>6.2909948437002381</v>
      </c>
      <c r="N134" s="98">
        <v>6.700388711623218E-5</v>
      </c>
      <c r="O134" s="98">
        <v>2.976340553903604E-6</v>
      </c>
    </row>
    <row r="135" spans="2:15" s="148" customFormat="1">
      <c r="B135" s="90" t="s">
        <v>2445</v>
      </c>
      <c r="C135" s="100" t="s">
        <v>2196</v>
      </c>
      <c r="D135" s="87">
        <v>4564</v>
      </c>
      <c r="E135" s="87" t="s">
        <v>544</v>
      </c>
      <c r="F135" s="87" t="s">
        <v>184</v>
      </c>
      <c r="G135" s="97">
        <v>5.24</v>
      </c>
      <c r="H135" s="100" t="s">
        <v>902</v>
      </c>
      <c r="I135" s="101">
        <v>3.6719000000000002E-2</v>
      </c>
      <c r="J135" s="101">
        <v>3.7499999999999999E-2</v>
      </c>
      <c r="K135" s="97">
        <v>230363.04397891206</v>
      </c>
      <c r="L135" s="99">
        <v>99.89</v>
      </c>
      <c r="M135" s="97">
        <v>897.88783083630642</v>
      </c>
      <c r="N135" s="98">
        <v>9.5631893452655225E-3</v>
      </c>
      <c r="O135" s="98">
        <v>4.2480085108490944E-4</v>
      </c>
    </row>
    <row r="136" spans="2:15" s="148" customFormat="1">
      <c r="B136" s="90" t="s">
        <v>2445</v>
      </c>
      <c r="C136" s="100" t="s">
        <v>2196</v>
      </c>
      <c r="D136" s="87">
        <v>4636</v>
      </c>
      <c r="E136" s="87" t="s">
        <v>544</v>
      </c>
      <c r="F136" s="87" t="s">
        <v>184</v>
      </c>
      <c r="G136" s="97">
        <v>5.24</v>
      </c>
      <c r="H136" s="100" t="s">
        <v>902</v>
      </c>
      <c r="I136" s="101">
        <v>3.6719000000000002E-2</v>
      </c>
      <c r="J136" s="101">
        <v>3.7899999999999996E-2</v>
      </c>
      <c r="K136" s="97">
        <v>23502.031344450221</v>
      </c>
      <c r="L136" s="99">
        <v>99.89</v>
      </c>
      <c r="M136" s="97">
        <v>91.604050810606296</v>
      </c>
      <c r="N136" s="98">
        <v>9.7565291856022466E-4</v>
      </c>
      <c r="O136" s="98">
        <v>4.3338908726412109E-5</v>
      </c>
    </row>
    <row r="137" spans="2:15" s="148" customFormat="1">
      <c r="B137" s="90" t="s">
        <v>2446</v>
      </c>
      <c r="C137" s="100" t="s">
        <v>2196</v>
      </c>
      <c r="D137" s="87" t="s">
        <v>2263</v>
      </c>
      <c r="E137" s="87" t="s">
        <v>595</v>
      </c>
      <c r="F137" s="87" t="s">
        <v>184</v>
      </c>
      <c r="G137" s="97">
        <v>2.78</v>
      </c>
      <c r="H137" s="100" t="s">
        <v>902</v>
      </c>
      <c r="I137" s="101">
        <v>4.0346E-2</v>
      </c>
      <c r="J137" s="101">
        <v>3.8800000000000001E-2</v>
      </c>
      <c r="K137" s="97">
        <v>236024.64477194138</v>
      </c>
      <c r="L137" s="99">
        <v>102.48</v>
      </c>
      <c r="M137" s="97">
        <v>943.80821603882578</v>
      </c>
      <c r="N137" s="98">
        <v>1.0052276426544032E-2</v>
      </c>
      <c r="O137" s="98">
        <v>4.4652630280197743E-4</v>
      </c>
    </row>
    <row r="138" spans="2:15" s="148" customFormat="1">
      <c r="B138" s="90" t="s">
        <v>2447</v>
      </c>
      <c r="C138" s="100" t="s">
        <v>2196</v>
      </c>
      <c r="D138" s="87">
        <v>4623</v>
      </c>
      <c r="E138" s="87" t="s">
        <v>709</v>
      </c>
      <c r="F138" s="87" t="s">
        <v>907</v>
      </c>
      <c r="G138" s="97">
        <v>7.5699999999999985</v>
      </c>
      <c r="H138" s="100" t="s">
        <v>902</v>
      </c>
      <c r="I138" s="101">
        <v>5.0199999999999995E-2</v>
      </c>
      <c r="J138" s="101">
        <v>5.269999999999999E-2</v>
      </c>
      <c r="K138" s="97">
        <v>232107.27429137714</v>
      </c>
      <c r="L138" s="99">
        <v>99.4</v>
      </c>
      <c r="M138" s="97">
        <v>900.24845908020654</v>
      </c>
      <c r="N138" s="98">
        <v>9.5883318342211542E-3</v>
      </c>
      <c r="O138" s="98">
        <v>4.2591769090906634E-4</v>
      </c>
    </row>
    <row r="139" spans="2:15">
      <c r="B139" s="151"/>
      <c r="C139" s="151"/>
      <c r="D139" s="151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</row>
    <row r="140" spans="2:15">
      <c r="B140" s="151"/>
      <c r="C140" s="151"/>
      <c r="D140" s="151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</row>
    <row r="141" spans="2:15">
      <c r="B141" s="173" t="s">
        <v>2448</v>
      </c>
      <c r="C141" s="151"/>
      <c r="D141" s="151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</row>
    <row r="142" spans="2:15">
      <c r="B142" s="173" t="s">
        <v>135</v>
      </c>
      <c r="C142" s="151"/>
      <c r="D142" s="151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</row>
  </sheetData>
  <mergeCells count="1">
    <mergeCell ref="B6:O6"/>
  </mergeCells>
  <phoneticPr fontId="6" type="noConversion"/>
  <conditionalFormatting sqref="B125:B126">
    <cfRule type="cellIs" dxfId="38" priority="35" operator="equal">
      <formula>2958465</formula>
    </cfRule>
    <cfRule type="cellIs" dxfId="37" priority="36" operator="equal">
      <formula>"NR3"</formula>
    </cfRule>
    <cfRule type="cellIs" dxfId="36" priority="37" operator="equal">
      <formula>"דירוג פנימי"</formula>
    </cfRule>
  </conditionalFormatting>
  <conditionalFormatting sqref="B125:B126">
    <cfRule type="cellIs" dxfId="35" priority="34" operator="equal">
      <formula>2958465</formula>
    </cfRule>
  </conditionalFormatting>
  <conditionalFormatting sqref="B11:B15 B17:B18">
    <cfRule type="cellIs" dxfId="34" priority="33" operator="equal">
      <formula>"NR3"</formula>
    </cfRule>
  </conditionalFormatting>
  <conditionalFormatting sqref="B16">
    <cfRule type="cellIs" dxfId="33" priority="32" operator="equal">
      <formula>"NR3"</formula>
    </cfRule>
  </conditionalFormatting>
  <conditionalFormatting sqref="B131">
    <cfRule type="cellIs" dxfId="32" priority="31" operator="equal">
      <formula>"NR3"</formula>
    </cfRule>
  </conditionalFormatting>
  <conditionalFormatting sqref="B132">
    <cfRule type="cellIs" dxfId="31" priority="30" operator="equal">
      <formula>"NR3"</formula>
    </cfRule>
  </conditionalFormatting>
  <conditionalFormatting sqref="B29 B50:B92 B94:B104 B107:B123">
    <cfRule type="cellIs" dxfId="30" priority="27" operator="equal">
      <formula>2958465</formula>
    </cfRule>
    <cfRule type="cellIs" dxfId="29" priority="28" operator="equal">
      <formula>"NR3"</formula>
    </cfRule>
    <cfRule type="cellIs" dxfId="28" priority="29" operator="equal">
      <formula>"דירוג פנימי"</formula>
    </cfRule>
  </conditionalFormatting>
  <conditionalFormatting sqref="B29 B50:B92 B94:B104 B107:B123">
    <cfRule type="cellIs" dxfId="27" priority="26" operator="equal">
      <formula>2958465</formula>
    </cfRule>
  </conditionalFormatting>
  <conditionalFormatting sqref="B30:B35 B19 B21:B28">
    <cfRule type="cellIs" dxfId="26" priority="25" operator="equal">
      <formula>"NR3"</formula>
    </cfRule>
  </conditionalFormatting>
  <conditionalFormatting sqref="B20">
    <cfRule type="cellIs" dxfId="25" priority="22" operator="equal">
      <formula>2958465</formula>
    </cfRule>
    <cfRule type="cellIs" dxfId="24" priority="23" operator="equal">
      <formula>"NR3"</formula>
    </cfRule>
    <cfRule type="cellIs" dxfId="23" priority="24" operator="equal">
      <formula>"דירוג פנימי"</formula>
    </cfRule>
  </conditionalFormatting>
  <conditionalFormatting sqref="B20">
    <cfRule type="cellIs" dxfId="22" priority="21" operator="equal">
      <formula>2958465</formula>
    </cfRule>
  </conditionalFormatting>
  <conditionalFormatting sqref="B93">
    <cfRule type="cellIs" dxfId="21" priority="18" operator="equal">
      <formula>2958465</formula>
    </cfRule>
    <cfRule type="cellIs" dxfId="20" priority="19" operator="equal">
      <formula>"NR3"</formula>
    </cfRule>
    <cfRule type="cellIs" dxfId="19" priority="20" operator="equal">
      <formula>"דירוג פנימי"</formula>
    </cfRule>
  </conditionalFormatting>
  <conditionalFormatting sqref="B93">
    <cfRule type="cellIs" dxfId="18" priority="17" operator="equal">
      <formula>2958465</formula>
    </cfRule>
  </conditionalFormatting>
  <conditionalFormatting sqref="B105:B106">
    <cfRule type="cellIs" dxfId="17" priority="14" operator="equal">
      <formula>2958465</formula>
    </cfRule>
    <cfRule type="cellIs" dxfId="16" priority="15" operator="equal">
      <formula>"NR3"</formula>
    </cfRule>
    <cfRule type="cellIs" dxfId="15" priority="16" operator="equal">
      <formula>"דירוג פנימי"</formula>
    </cfRule>
  </conditionalFormatting>
  <conditionalFormatting sqref="B105:B106">
    <cfRule type="cellIs" dxfId="14" priority="13" operator="equal">
      <formula>2958465</formula>
    </cfRule>
  </conditionalFormatting>
  <conditionalFormatting sqref="B127:B129">
    <cfRule type="cellIs" dxfId="13" priority="10" operator="equal">
      <formula>2958465</formula>
    </cfRule>
    <cfRule type="cellIs" dxfId="12" priority="11" operator="equal">
      <formula>"NR3"</formula>
    </cfRule>
    <cfRule type="cellIs" dxfId="11" priority="12" operator="equal">
      <formula>"דירוג פנימי"</formula>
    </cfRule>
  </conditionalFormatting>
  <conditionalFormatting sqref="B127:B129">
    <cfRule type="cellIs" dxfId="10" priority="9" operator="equal">
      <formula>2958465</formula>
    </cfRule>
  </conditionalFormatting>
  <conditionalFormatting sqref="B133:B137">
    <cfRule type="cellIs" dxfId="9" priority="6" operator="equal">
      <formula>2958465</formula>
    </cfRule>
    <cfRule type="cellIs" dxfId="8" priority="7" operator="equal">
      <formula>"NR3"</formula>
    </cfRule>
    <cfRule type="cellIs" dxfId="7" priority="8" operator="equal">
      <formula>"דירוג פנימי"</formula>
    </cfRule>
  </conditionalFormatting>
  <conditionalFormatting sqref="B133:B137">
    <cfRule type="cellIs" dxfId="6" priority="5" operator="equal">
      <formula>2958465</formula>
    </cfRule>
  </conditionalFormatting>
  <conditionalFormatting sqref="B138">
    <cfRule type="cellIs" dxfId="5" priority="2" operator="equal">
      <formula>2958465</formula>
    </cfRule>
    <cfRule type="cellIs" dxfId="4" priority="3" operator="equal">
      <formula>"NR3"</formula>
    </cfRule>
    <cfRule type="cellIs" dxfId="3" priority="4" operator="equal">
      <formula>"דירוג פנימי"</formula>
    </cfRule>
  </conditionalFormatting>
  <conditionalFormatting sqref="B138">
    <cfRule type="cellIs" dxfId="2" priority="1" operator="equal">
      <formula>2958465</formula>
    </cfRule>
  </conditionalFormatting>
  <dataValidations count="1">
    <dataValidation allowBlank="1" showInputMessage="1" showErrorMessage="1" sqref="R1 B1:B15 D1:Q2 S1:AF2 C5:C28 A1:A28 B17:B28 A125:A1048576 B125:B140 B143:B1048576 C125:XFD1048576 A29:XFD123 D3:XFD28 AH1:XFD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4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42578125" style="2" bestFit="1" customWidth="1"/>
    <col min="3" max="3" width="12.5703125" style="2" customWidth="1"/>
    <col min="4" max="4" width="11.28515625" style="2" bestFit="1" customWidth="1"/>
    <col min="5" max="5" width="6.5703125" style="1" customWidth="1"/>
    <col min="6" max="6" width="7.85546875" style="1" bestFit="1" customWidth="1"/>
    <col min="7" max="7" width="6" style="1" customWidth="1"/>
    <col min="8" max="8" width="8" style="1" customWidth="1"/>
    <col min="9" max="9" width="7.28515625" style="1" bestFit="1" customWidth="1"/>
    <col min="10" max="10" width="8.42578125" style="1" customWidth="1"/>
    <col min="11" max="11" width="15.42578125" style="1" bestFit="1" customWidth="1"/>
    <col min="12" max="12" width="7.28515625" style="1" bestFit="1" customWidth="1"/>
    <col min="13" max="13" width="11.28515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202</v>
      </c>
      <c r="C1" s="81" t="s" vm="1">
        <v>273</v>
      </c>
      <c r="R1"/>
      <c r="S1"/>
      <c r="T1"/>
    </row>
    <row r="2" spans="2:64">
      <c r="B2" s="57" t="s">
        <v>201</v>
      </c>
      <c r="C2" s="81" t="s">
        <v>274</v>
      </c>
      <c r="R2" s="164"/>
      <c r="S2" s="163"/>
      <c r="T2" s="163"/>
    </row>
    <row r="3" spans="2:64">
      <c r="B3" s="57" t="s">
        <v>203</v>
      </c>
      <c r="C3" s="81" t="s">
        <v>2385</v>
      </c>
    </row>
    <row r="4" spans="2:64">
      <c r="B4" s="57" t="s">
        <v>204</v>
      </c>
      <c r="C4" s="81">
        <v>17011</v>
      </c>
    </row>
    <row r="6" spans="2:64" ht="26.25" customHeight="1">
      <c r="B6" s="189" t="s">
        <v>236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64" s="3" customFormat="1" ht="63">
      <c r="B7" s="60" t="s">
        <v>139</v>
      </c>
      <c r="C7" s="61" t="s">
        <v>58</v>
      </c>
      <c r="D7" s="61" t="s">
        <v>140</v>
      </c>
      <c r="E7" s="61" t="s">
        <v>15</v>
      </c>
      <c r="F7" s="61" t="s">
        <v>80</v>
      </c>
      <c r="G7" s="61" t="s">
        <v>18</v>
      </c>
      <c r="H7" s="61" t="s">
        <v>124</v>
      </c>
      <c r="I7" s="61" t="s">
        <v>66</v>
      </c>
      <c r="J7" s="61" t="s">
        <v>19</v>
      </c>
      <c r="K7" s="61" t="s">
        <v>0</v>
      </c>
      <c r="L7" s="61" t="s">
        <v>128</v>
      </c>
      <c r="M7" s="61" t="s">
        <v>133</v>
      </c>
      <c r="N7" s="78" t="s">
        <v>205</v>
      </c>
      <c r="O7" s="63" t="s">
        <v>207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76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 t="s">
        <v>52</v>
      </c>
      <c r="C10" s="83"/>
      <c r="D10" s="83"/>
      <c r="E10" s="83"/>
      <c r="F10" s="83"/>
      <c r="G10" s="91">
        <v>2.0427650743966805</v>
      </c>
      <c r="H10" s="83"/>
      <c r="I10" s="83"/>
      <c r="J10" s="92">
        <v>1.1121696921276543E-2</v>
      </c>
      <c r="K10" s="91"/>
      <c r="L10" s="93"/>
      <c r="M10" s="91">
        <v>11229.590319786354</v>
      </c>
      <c r="N10" s="92">
        <v>1</v>
      </c>
      <c r="O10" s="92">
        <v>5.3128457267729492E-3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84" t="s">
        <v>263</v>
      </c>
      <c r="C11" s="85"/>
      <c r="D11" s="85"/>
      <c r="E11" s="85"/>
      <c r="F11" s="85"/>
      <c r="G11" s="94">
        <v>2.0427650743966805</v>
      </c>
      <c r="H11" s="85"/>
      <c r="I11" s="85"/>
      <c r="J11" s="95">
        <v>1.1121696921276543E-2</v>
      </c>
      <c r="K11" s="94"/>
      <c r="L11" s="96"/>
      <c r="M11" s="94">
        <v>11229.590319786354</v>
      </c>
      <c r="N11" s="95">
        <v>1</v>
      </c>
      <c r="O11" s="95">
        <v>5.3128457267729492E-3</v>
      </c>
    </row>
    <row r="12" spans="2:64">
      <c r="B12" s="104" t="s">
        <v>258</v>
      </c>
      <c r="C12" s="85"/>
      <c r="D12" s="85"/>
      <c r="E12" s="85"/>
      <c r="F12" s="85"/>
      <c r="G12" s="94">
        <v>2.0924551988354323</v>
      </c>
      <c r="H12" s="85"/>
      <c r="I12" s="85"/>
      <c r="J12" s="95">
        <v>1.0746964211965608E-2</v>
      </c>
      <c r="K12" s="94"/>
      <c r="L12" s="96"/>
      <c r="M12" s="94">
        <v>8829.1288838542459</v>
      </c>
      <c r="N12" s="95">
        <v>0.7862378441622635</v>
      </c>
      <c r="O12" s="95">
        <v>4.1771603705846577E-3</v>
      </c>
    </row>
    <row r="13" spans="2:64">
      <c r="B13" s="90" t="s">
        <v>2275</v>
      </c>
      <c r="C13" s="87">
        <v>3249</v>
      </c>
      <c r="D13" s="87" t="s">
        <v>358</v>
      </c>
      <c r="E13" s="87" t="s">
        <v>360</v>
      </c>
      <c r="F13" s="87" t="s">
        <v>185</v>
      </c>
      <c r="G13" s="97">
        <v>0.90999999999999981</v>
      </c>
      <c r="H13" s="100" t="s">
        <v>278</v>
      </c>
      <c r="I13" s="101">
        <v>5.5999999999999994E-2</v>
      </c>
      <c r="J13" s="98">
        <v>1.0799999999999999E-2</v>
      </c>
      <c r="K13" s="97">
        <v>47699.182396979806</v>
      </c>
      <c r="L13" s="99">
        <v>135.31</v>
      </c>
      <c r="M13" s="97">
        <v>64.541762985865631</v>
      </c>
      <c r="N13" s="98">
        <v>5.7474726279323042E-3</v>
      </c>
      <c r="O13" s="98">
        <v>3.0535435391054629E-5</v>
      </c>
    </row>
    <row r="14" spans="2:64">
      <c r="B14" s="90" t="s">
        <v>2276</v>
      </c>
      <c r="C14" s="87">
        <v>3223</v>
      </c>
      <c r="D14" s="87" t="s">
        <v>358</v>
      </c>
      <c r="E14" s="87" t="s">
        <v>360</v>
      </c>
      <c r="F14" s="87" t="s">
        <v>185</v>
      </c>
      <c r="G14" s="97">
        <v>0.13999999999999999</v>
      </c>
      <c r="H14" s="100" t="s">
        <v>278</v>
      </c>
      <c r="I14" s="101">
        <v>6.0999999999999999E-2</v>
      </c>
      <c r="J14" s="98">
        <v>1.1199999999999998E-2</v>
      </c>
      <c r="K14" s="97">
        <v>53917.523754020251</v>
      </c>
      <c r="L14" s="99">
        <v>139.96</v>
      </c>
      <c r="M14" s="97">
        <v>75.462969695445423</v>
      </c>
      <c r="N14" s="98">
        <v>6.7200109306286013E-3</v>
      </c>
      <c r="O14" s="98">
        <v>3.570238135665767E-5</v>
      </c>
    </row>
    <row r="15" spans="2:64">
      <c r="B15" s="90" t="s">
        <v>2277</v>
      </c>
      <c r="C15" s="87">
        <v>3282</v>
      </c>
      <c r="D15" s="87" t="s">
        <v>358</v>
      </c>
      <c r="E15" s="87" t="s">
        <v>360</v>
      </c>
      <c r="F15" s="87" t="s">
        <v>185</v>
      </c>
      <c r="G15" s="97">
        <v>0.68</v>
      </c>
      <c r="H15" s="100" t="s">
        <v>278</v>
      </c>
      <c r="I15" s="101">
        <v>6.0999999999999999E-2</v>
      </c>
      <c r="J15" s="98">
        <v>1.1700000000000002E-2</v>
      </c>
      <c r="K15" s="97">
        <v>715487.73595469701</v>
      </c>
      <c r="L15" s="99">
        <v>127.9</v>
      </c>
      <c r="M15" s="97">
        <v>915.10876014748544</v>
      </c>
      <c r="N15" s="98">
        <v>8.1490841080380183E-2</v>
      </c>
      <c r="O15" s="98">
        <v>4.3294826680503136E-4</v>
      </c>
    </row>
    <row r="16" spans="2:64">
      <c r="B16" s="90" t="s">
        <v>2278</v>
      </c>
      <c r="C16" s="87">
        <v>3225</v>
      </c>
      <c r="D16" s="87" t="s">
        <v>372</v>
      </c>
      <c r="E16" s="87" t="s">
        <v>360</v>
      </c>
      <c r="F16" s="87" t="s">
        <v>185</v>
      </c>
      <c r="G16" s="97">
        <v>0.15</v>
      </c>
      <c r="H16" s="100" t="s">
        <v>278</v>
      </c>
      <c r="I16" s="101">
        <v>6.13E-2</v>
      </c>
      <c r="J16" s="98">
        <v>1.1300000000000001E-2</v>
      </c>
      <c r="K16" s="97">
        <v>53990.720057375715</v>
      </c>
      <c r="L16" s="99">
        <v>139.97999999999999</v>
      </c>
      <c r="M16" s="97">
        <v>75.576209462423151</v>
      </c>
      <c r="N16" s="98">
        <v>6.730094982116944E-3</v>
      </c>
      <c r="O16" s="98">
        <v>3.5755956366516077E-5</v>
      </c>
    </row>
    <row r="17" spans="2:15">
      <c r="B17" s="90" t="s">
        <v>2279</v>
      </c>
      <c r="C17" s="87">
        <v>3327</v>
      </c>
      <c r="D17" s="87" t="s">
        <v>372</v>
      </c>
      <c r="E17" s="87" t="s">
        <v>360</v>
      </c>
      <c r="F17" s="87" t="s">
        <v>185</v>
      </c>
      <c r="G17" s="97">
        <v>2.44</v>
      </c>
      <c r="H17" s="100" t="s">
        <v>278</v>
      </c>
      <c r="I17" s="101">
        <v>5.2499999999999998E-2</v>
      </c>
      <c r="J17" s="98">
        <v>1.11E-2</v>
      </c>
      <c r="K17" s="97">
        <v>357743.86797734851</v>
      </c>
      <c r="L17" s="99">
        <v>137.74</v>
      </c>
      <c r="M17" s="97">
        <v>492.75639445065929</v>
      </c>
      <c r="N17" s="98">
        <v>4.3880175537876084E-2</v>
      </c>
      <c r="O17" s="98">
        <v>2.3312860309645188E-4</v>
      </c>
    </row>
    <row r="18" spans="2:15">
      <c r="B18" s="90" t="s">
        <v>2280</v>
      </c>
      <c r="C18" s="87">
        <v>3310</v>
      </c>
      <c r="D18" s="87" t="s">
        <v>372</v>
      </c>
      <c r="E18" s="87" t="s">
        <v>360</v>
      </c>
      <c r="F18" s="87" t="s">
        <v>185</v>
      </c>
      <c r="G18" s="97">
        <v>2.0700000000000003</v>
      </c>
      <c r="H18" s="100" t="s">
        <v>278</v>
      </c>
      <c r="I18" s="101">
        <v>5.7000000000000002E-2</v>
      </c>
      <c r="J18" s="98">
        <v>1.1000000000000001E-2</v>
      </c>
      <c r="K18" s="97">
        <v>476991.82396979805</v>
      </c>
      <c r="L18" s="99">
        <v>138.38999999999999</v>
      </c>
      <c r="M18" s="97">
        <v>660.10898280684432</v>
      </c>
      <c r="N18" s="98">
        <v>5.8782997777197907E-2</v>
      </c>
      <c r="O18" s="98">
        <v>3.1230499854748966E-4</v>
      </c>
    </row>
    <row r="19" spans="2:15">
      <c r="B19" s="90" t="s">
        <v>2281</v>
      </c>
      <c r="C19" s="87">
        <v>3350</v>
      </c>
      <c r="D19" s="87" t="s">
        <v>372</v>
      </c>
      <c r="E19" s="87" t="s">
        <v>360</v>
      </c>
      <c r="F19" s="87" t="s">
        <v>185</v>
      </c>
      <c r="G19" s="97">
        <v>1</v>
      </c>
      <c r="H19" s="100" t="s">
        <v>278</v>
      </c>
      <c r="I19" s="101">
        <v>5.7000000000000002E-2</v>
      </c>
      <c r="J19" s="98">
        <v>1.0299999999999998E-2</v>
      </c>
      <c r="K19" s="97">
        <v>294074.03316692042</v>
      </c>
      <c r="L19" s="99">
        <v>132.72</v>
      </c>
      <c r="M19" s="97">
        <v>390.29505574285247</v>
      </c>
      <c r="N19" s="98">
        <v>3.4755947868833556E-2</v>
      </c>
      <c r="O19" s="98">
        <v>1.8465298911487575E-4</v>
      </c>
    </row>
    <row r="20" spans="2:15">
      <c r="B20" s="90" t="s">
        <v>2282</v>
      </c>
      <c r="C20" s="87">
        <v>3440</v>
      </c>
      <c r="D20" s="87" t="s">
        <v>372</v>
      </c>
      <c r="E20" s="87" t="s">
        <v>360</v>
      </c>
      <c r="F20" s="87" t="s">
        <v>185</v>
      </c>
      <c r="G20" s="97">
        <v>2.87</v>
      </c>
      <c r="H20" s="100" t="s">
        <v>278</v>
      </c>
      <c r="I20" s="101">
        <v>5.3499999999999999E-2</v>
      </c>
      <c r="J20" s="98">
        <v>9.6000000000000009E-3</v>
      </c>
      <c r="K20" s="97">
        <v>628545.00260079501</v>
      </c>
      <c r="L20" s="99">
        <v>142.68</v>
      </c>
      <c r="M20" s="97">
        <v>896.80796761504564</v>
      </c>
      <c r="N20" s="98">
        <v>7.9861147386194903E-2</v>
      </c>
      <c r="O20" s="98">
        <v>4.2428995562593033E-4</v>
      </c>
    </row>
    <row r="21" spans="2:15">
      <c r="B21" s="90" t="s">
        <v>2283</v>
      </c>
      <c r="C21" s="87">
        <v>3123</v>
      </c>
      <c r="D21" s="87" t="s">
        <v>358</v>
      </c>
      <c r="E21" s="87" t="s">
        <v>360</v>
      </c>
      <c r="F21" s="87" t="s">
        <v>185</v>
      </c>
      <c r="G21" s="97">
        <v>4.4000000000000004</v>
      </c>
      <c r="H21" s="100" t="s">
        <v>278</v>
      </c>
      <c r="I21" s="101">
        <v>5.5999999999999994E-2</v>
      </c>
      <c r="J21" s="98">
        <v>1.0500000000000001E-2</v>
      </c>
      <c r="K21" s="97">
        <v>381145.98265195225</v>
      </c>
      <c r="L21" s="99">
        <v>163.28</v>
      </c>
      <c r="M21" s="97">
        <v>622.33516052257005</v>
      </c>
      <c r="N21" s="98">
        <v>5.541922214437562E-2</v>
      </c>
      <c r="O21" s="98">
        <v>2.9443377755082682E-4</v>
      </c>
    </row>
    <row r="22" spans="2:15">
      <c r="B22" s="90" t="s">
        <v>2284</v>
      </c>
      <c r="C22" s="87">
        <v>3274</v>
      </c>
      <c r="D22" s="87" t="s">
        <v>372</v>
      </c>
      <c r="E22" s="87" t="s">
        <v>360</v>
      </c>
      <c r="F22" s="87" t="s">
        <v>185</v>
      </c>
      <c r="G22" s="97">
        <v>1.0599999999999998</v>
      </c>
      <c r="H22" s="100" t="s">
        <v>278</v>
      </c>
      <c r="I22" s="101">
        <v>5.9000000000000004E-2</v>
      </c>
      <c r="J22" s="98">
        <v>9.8999999999999991E-3</v>
      </c>
      <c r="K22" s="97">
        <v>53748.250088009416</v>
      </c>
      <c r="L22" s="99">
        <v>131.35</v>
      </c>
      <c r="M22" s="97">
        <v>70.598325410929377</v>
      </c>
      <c r="N22" s="98">
        <v>6.286812198886391E-3</v>
      </c>
      <c r="O22" s="98">
        <v>3.340086332587761E-5</v>
      </c>
    </row>
    <row r="23" spans="2:15">
      <c r="B23" s="90" t="s">
        <v>2285</v>
      </c>
      <c r="C23" s="87">
        <v>3276</v>
      </c>
      <c r="D23" s="87" t="s">
        <v>372</v>
      </c>
      <c r="E23" s="87" t="s">
        <v>360</v>
      </c>
      <c r="F23" s="87" t="s">
        <v>185</v>
      </c>
      <c r="G23" s="97">
        <v>1.1000000000000001</v>
      </c>
      <c r="H23" s="100" t="s">
        <v>278</v>
      </c>
      <c r="I23" s="101">
        <v>5.9000000000000004E-2</v>
      </c>
      <c r="J23" s="98">
        <v>1.09E-2</v>
      </c>
      <c r="K23" s="97">
        <v>44790.208406674516</v>
      </c>
      <c r="L23" s="99">
        <v>131.15</v>
      </c>
      <c r="M23" s="97">
        <v>58.742360208875084</v>
      </c>
      <c r="N23" s="98">
        <v>5.2310332377283626E-3</v>
      </c>
      <c r="O23" s="98">
        <v>2.7791672583672393E-5</v>
      </c>
    </row>
    <row r="24" spans="2:15">
      <c r="B24" s="90" t="s">
        <v>2286</v>
      </c>
      <c r="C24" s="87">
        <v>3114</v>
      </c>
      <c r="D24" s="87" t="s">
        <v>358</v>
      </c>
      <c r="E24" s="87" t="s">
        <v>360</v>
      </c>
      <c r="F24" s="87" t="s">
        <v>185</v>
      </c>
      <c r="G24" s="97">
        <v>1.32</v>
      </c>
      <c r="H24" s="100" t="s">
        <v>278</v>
      </c>
      <c r="I24" s="101">
        <v>5.5999999999999994E-2</v>
      </c>
      <c r="J24" s="98">
        <v>1.03E-2</v>
      </c>
      <c r="K24" s="97">
        <v>64571.086773731913</v>
      </c>
      <c r="L24" s="99">
        <v>151.66999999999999</v>
      </c>
      <c r="M24" s="97">
        <v>97.934962238103623</v>
      </c>
      <c r="N24" s="98">
        <v>8.7211518362823835E-3</v>
      </c>
      <c r="O24" s="98">
        <v>4.6334134265930914E-5</v>
      </c>
    </row>
    <row r="25" spans="2:15">
      <c r="B25" s="90" t="s">
        <v>2287</v>
      </c>
      <c r="C25" s="87">
        <v>3115</v>
      </c>
      <c r="D25" s="87" t="s">
        <v>358</v>
      </c>
      <c r="E25" s="87" t="s">
        <v>360</v>
      </c>
      <c r="F25" s="87" t="s">
        <v>185</v>
      </c>
      <c r="G25" s="97">
        <v>1.4900000000000002</v>
      </c>
      <c r="H25" s="100" t="s">
        <v>278</v>
      </c>
      <c r="I25" s="101">
        <v>6.2E-2</v>
      </c>
      <c r="J25" s="98">
        <v>9.8999999999999991E-3</v>
      </c>
      <c r="K25" s="97">
        <v>168833.37751524712</v>
      </c>
      <c r="L25" s="99">
        <v>157.61000000000001</v>
      </c>
      <c r="M25" s="97">
        <v>266.0982919280188</v>
      </c>
      <c r="N25" s="98">
        <v>2.3696170951059359E-2</v>
      </c>
      <c r="O25" s="98">
        <v>1.2589410057821702E-4</v>
      </c>
    </row>
    <row r="26" spans="2:15">
      <c r="B26" s="90" t="s">
        <v>2288</v>
      </c>
      <c r="C26" s="87">
        <v>3116</v>
      </c>
      <c r="D26" s="87" t="s">
        <v>358</v>
      </c>
      <c r="E26" s="87" t="s">
        <v>360</v>
      </c>
      <c r="F26" s="87" t="s">
        <v>185</v>
      </c>
      <c r="G26" s="97">
        <v>1.55</v>
      </c>
      <c r="H26" s="100" t="s">
        <v>278</v>
      </c>
      <c r="I26" s="101">
        <v>5.5999999999999994E-2</v>
      </c>
      <c r="J26" s="98">
        <v>9.7000000000000003E-3</v>
      </c>
      <c r="K26" s="97">
        <v>270949.04048671894</v>
      </c>
      <c r="L26" s="99">
        <v>155.22999999999999</v>
      </c>
      <c r="M26" s="97">
        <v>420.59419482131375</v>
      </c>
      <c r="N26" s="98">
        <v>3.7454099646024815E-2</v>
      </c>
      <c r="O26" s="98">
        <v>1.9898785325451115E-4</v>
      </c>
    </row>
    <row r="27" spans="2:15">
      <c r="B27" s="90" t="s">
        <v>2289</v>
      </c>
      <c r="C27" s="87">
        <v>3306</v>
      </c>
      <c r="D27" s="87" t="s">
        <v>363</v>
      </c>
      <c r="E27" s="87" t="s">
        <v>380</v>
      </c>
      <c r="F27" s="87" t="s">
        <v>185</v>
      </c>
      <c r="G27" s="97">
        <v>2.0499999999999998</v>
      </c>
      <c r="H27" s="100" t="s">
        <v>278</v>
      </c>
      <c r="I27" s="101">
        <v>5.7599999999999998E-2</v>
      </c>
      <c r="J27" s="98">
        <v>1.1199999999999998E-2</v>
      </c>
      <c r="K27" s="97">
        <v>1192479.5599244952</v>
      </c>
      <c r="L27" s="99">
        <v>139.16</v>
      </c>
      <c r="M27" s="97">
        <v>1659.4545193395491</v>
      </c>
      <c r="N27" s="98">
        <v>0.14777516116644232</v>
      </c>
      <c r="O27" s="98">
        <v>7.8510663352631695E-4</v>
      </c>
    </row>
    <row r="28" spans="2:15">
      <c r="B28" s="90" t="s">
        <v>2290</v>
      </c>
      <c r="C28" s="87">
        <v>3296</v>
      </c>
      <c r="D28" s="87" t="s">
        <v>363</v>
      </c>
      <c r="E28" s="87" t="s">
        <v>380</v>
      </c>
      <c r="F28" s="87" t="s">
        <v>185</v>
      </c>
      <c r="G28" s="97">
        <v>1.8699999999999999</v>
      </c>
      <c r="H28" s="100" t="s">
        <v>278</v>
      </c>
      <c r="I28" s="101">
        <v>6.2199999999999998E-2</v>
      </c>
      <c r="J28" s="98">
        <v>1.0999999999999999E-2</v>
      </c>
      <c r="K28" s="97">
        <v>763186.9183516769</v>
      </c>
      <c r="L28" s="99">
        <v>141</v>
      </c>
      <c r="M28" s="97">
        <v>1076.0935350807038</v>
      </c>
      <c r="N28" s="98">
        <v>9.5826606709297713E-2</v>
      </c>
      <c r="O28" s="98">
        <v>5.0911197796664443E-4</v>
      </c>
    </row>
    <row r="29" spans="2:15">
      <c r="B29" s="90" t="s">
        <v>2291</v>
      </c>
      <c r="C29" s="87">
        <v>3326</v>
      </c>
      <c r="D29" s="87" t="s">
        <v>379</v>
      </c>
      <c r="E29" s="87" t="s">
        <v>380</v>
      </c>
      <c r="F29" s="87" t="s">
        <v>185</v>
      </c>
      <c r="G29" s="97">
        <v>1.5699999999999998</v>
      </c>
      <c r="H29" s="100" t="s">
        <v>278</v>
      </c>
      <c r="I29" s="101">
        <v>5.2999999999999999E-2</v>
      </c>
      <c r="J29" s="98">
        <v>1.0500000000000001E-2</v>
      </c>
      <c r="K29" s="97">
        <v>63490.742506216746</v>
      </c>
      <c r="L29" s="99">
        <v>133.22</v>
      </c>
      <c r="M29" s="97">
        <v>84.582364355058246</v>
      </c>
      <c r="N29" s="98">
        <v>7.5320970708989713E-3</v>
      </c>
      <c r="O29" s="98">
        <v>4.0016869736764648E-5</v>
      </c>
    </row>
    <row r="30" spans="2:15">
      <c r="B30" s="90" t="s">
        <v>2292</v>
      </c>
      <c r="C30" s="87">
        <v>3126</v>
      </c>
      <c r="D30" s="87" t="s">
        <v>363</v>
      </c>
      <c r="E30" s="87" t="s">
        <v>380</v>
      </c>
      <c r="F30" s="87" t="s">
        <v>185</v>
      </c>
      <c r="G30" s="97">
        <v>0.36</v>
      </c>
      <c r="H30" s="100" t="s">
        <v>278</v>
      </c>
      <c r="I30" s="101">
        <v>6.0499999999999998E-2</v>
      </c>
      <c r="J30" s="98">
        <v>0.01</v>
      </c>
      <c r="K30" s="97">
        <v>10476.648183176732</v>
      </c>
      <c r="L30" s="99">
        <v>136.53</v>
      </c>
      <c r="M30" s="97">
        <v>14.303766802231738</v>
      </c>
      <c r="N30" s="98">
        <v>1.2737567796243408E-3</v>
      </c>
      <c r="O30" s="98">
        <v>6.7672732635752528E-6</v>
      </c>
    </row>
    <row r="31" spans="2:15">
      <c r="B31" s="90" t="s">
        <v>2293</v>
      </c>
      <c r="C31" s="87">
        <v>3129</v>
      </c>
      <c r="D31" s="87" t="s">
        <v>363</v>
      </c>
      <c r="E31" s="87" t="s">
        <v>380</v>
      </c>
      <c r="F31" s="87" t="s">
        <v>185</v>
      </c>
      <c r="G31" s="97">
        <v>4.2</v>
      </c>
      <c r="H31" s="100" t="s">
        <v>278</v>
      </c>
      <c r="I31" s="101">
        <v>5.7500000000000002E-2</v>
      </c>
      <c r="J31" s="98">
        <v>1.0299999999999998E-2</v>
      </c>
      <c r="K31" s="97">
        <v>308454.89353420539</v>
      </c>
      <c r="L31" s="99">
        <v>164.13</v>
      </c>
      <c r="M31" s="97">
        <v>506.26698275811952</v>
      </c>
      <c r="N31" s="98">
        <v>4.508329942064631E-2</v>
      </c>
      <c r="O31" s="98">
        <v>2.3952061467580611E-4</v>
      </c>
    </row>
    <row r="32" spans="2:15">
      <c r="B32" s="90" t="s">
        <v>2294</v>
      </c>
      <c r="C32" s="87">
        <v>3266</v>
      </c>
      <c r="D32" s="87" t="s">
        <v>363</v>
      </c>
      <c r="E32" s="87" t="s">
        <v>380</v>
      </c>
      <c r="F32" s="87" t="s">
        <v>185</v>
      </c>
      <c r="G32" s="97">
        <v>1.03</v>
      </c>
      <c r="H32" s="100" t="s">
        <v>278</v>
      </c>
      <c r="I32" s="101">
        <v>5.8799999999999998E-2</v>
      </c>
      <c r="J32" s="98">
        <v>0.01</v>
      </c>
      <c r="K32" s="97">
        <v>53692.860843426395</v>
      </c>
      <c r="L32" s="99">
        <v>133.05000000000001</v>
      </c>
      <c r="M32" s="97">
        <v>71.438350942204352</v>
      </c>
      <c r="N32" s="98">
        <v>6.3616168451248968E-3</v>
      </c>
      <c r="O32" s="98">
        <v>3.3798288870988623E-5</v>
      </c>
    </row>
    <row r="33" spans="2:15">
      <c r="B33" s="90" t="s">
        <v>2295</v>
      </c>
      <c r="C33" s="87">
        <v>3264</v>
      </c>
      <c r="D33" s="87" t="s">
        <v>363</v>
      </c>
      <c r="E33" s="87" t="s">
        <v>380</v>
      </c>
      <c r="F33" s="87" t="s">
        <v>185</v>
      </c>
      <c r="G33" s="97">
        <v>1.02</v>
      </c>
      <c r="H33" s="100" t="s">
        <v>278</v>
      </c>
      <c r="I33" s="101">
        <v>5.9500000000000004E-2</v>
      </c>
      <c r="J33" s="98">
        <v>1.03E-2</v>
      </c>
      <c r="K33" s="97">
        <v>44905.648775432121</v>
      </c>
      <c r="L33" s="99">
        <v>133.16999999999999</v>
      </c>
      <c r="M33" s="97">
        <v>59.800850618983254</v>
      </c>
      <c r="N33" s="98">
        <v>5.3252922783492054E-3</v>
      </c>
      <c r="O33" s="98">
        <v>2.8292456324844559E-5</v>
      </c>
    </row>
    <row r="34" spans="2:15">
      <c r="B34" s="90" t="s">
        <v>2296</v>
      </c>
      <c r="C34" s="87">
        <v>3321</v>
      </c>
      <c r="D34" s="87" t="s">
        <v>493</v>
      </c>
      <c r="E34" s="87" t="s">
        <v>454</v>
      </c>
      <c r="F34" s="87" t="s">
        <v>185</v>
      </c>
      <c r="G34" s="97">
        <v>1.48</v>
      </c>
      <c r="H34" s="100" t="s">
        <v>278</v>
      </c>
      <c r="I34" s="101">
        <v>5.8499999999999996E-2</v>
      </c>
      <c r="J34" s="98">
        <v>1.1299999999999999E-2</v>
      </c>
      <c r="K34" s="97">
        <v>190796.72934942332</v>
      </c>
      <c r="L34" s="99">
        <v>132.33000000000001</v>
      </c>
      <c r="M34" s="97">
        <v>250.22711592096351</v>
      </c>
      <c r="N34" s="98">
        <v>2.2282835686362256E-2</v>
      </c>
      <c r="O34" s="98">
        <v>1.183852683566735E-4</v>
      </c>
    </row>
    <row r="35" spans="2:15">
      <c r="B35" s="86"/>
      <c r="C35" s="87"/>
      <c r="D35" s="87"/>
      <c r="E35" s="87"/>
      <c r="F35" s="87"/>
      <c r="G35" s="87"/>
      <c r="H35" s="87"/>
      <c r="I35" s="87"/>
      <c r="J35" s="127"/>
      <c r="K35" s="97"/>
      <c r="L35" s="99"/>
      <c r="M35" s="87"/>
      <c r="N35" s="98"/>
      <c r="O35" s="87"/>
    </row>
    <row r="36" spans="2:15">
      <c r="B36" s="104" t="s">
        <v>74</v>
      </c>
      <c r="C36" s="85"/>
      <c r="D36" s="85"/>
      <c r="E36" s="85"/>
      <c r="F36" s="85"/>
      <c r="G36" s="94">
        <v>1.8599999999999999</v>
      </c>
      <c r="H36" s="85"/>
      <c r="I36" s="85"/>
      <c r="J36" s="95">
        <v>1.2499999999999997E-2</v>
      </c>
      <c r="K36" s="94"/>
      <c r="L36" s="96"/>
      <c r="M36" s="94">
        <v>2400.4614359321067</v>
      </c>
      <c r="N36" s="95">
        <v>0.21376215583773639</v>
      </c>
      <c r="O36" s="95">
        <v>1.1356853561882911E-3</v>
      </c>
    </row>
    <row r="37" spans="2:15">
      <c r="B37" s="90" t="s">
        <v>2297</v>
      </c>
      <c r="C37" s="87" t="s">
        <v>2298</v>
      </c>
      <c r="D37" s="87" t="s">
        <v>363</v>
      </c>
      <c r="E37" s="87" t="s">
        <v>380</v>
      </c>
      <c r="F37" s="87" t="s">
        <v>185</v>
      </c>
      <c r="G37" s="97">
        <v>1.8599999999999999</v>
      </c>
      <c r="H37" s="100" t="s">
        <v>278</v>
      </c>
      <c r="I37" s="101">
        <v>1.2E-2</v>
      </c>
      <c r="J37" s="98">
        <v>1.2499999999999997E-2</v>
      </c>
      <c r="K37" s="97">
        <v>2384959.1198489903</v>
      </c>
      <c r="L37" s="99">
        <v>100.65</v>
      </c>
      <c r="M37" s="97">
        <v>2400.4614359321067</v>
      </c>
      <c r="N37" s="98">
        <v>0.21376215583773639</v>
      </c>
      <c r="O37" s="98">
        <v>1.1356853561882911E-3</v>
      </c>
    </row>
    <row r="38" spans="2:15">
      <c r="B38" s="151"/>
      <c r="C38" s="151"/>
      <c r="D38" s="151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</row>
    <row r="39" spans="2:15">
      <c r="B39" s="151"/>
      <c r="C39" s="151"/>
      <c r="D39" s="151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</row>
    <row r="40" spans="2:15">
      <c r="B40" s="173" t="s">
        <v>2448</v>
      </c>
      <c r="C40" s="151"/>
      <c r="D40" s="151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</row>
    <row r="41" spans="2:15">
      <c r="B41" s="173" t="s">
        <v>135</v>
      </c>
      <c r="C41" s="151"/>
      <c r="D41" s="151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</row>
    <row r="42" spans="2:15">
      <c r="B42" s="102"/>
    </row>
  </sheetData>
  <mergeCells count="1">
    <mergeCell ref="B6:O6"/>
  </mergeCells>
  <phoneticPr fontId="6" type="noConversion"/>
  <dataValidations count="1">
    <dataValidation allowBlank="1" showInputMessage="1" showErrorMessage="1" sqref="C5:C1048576 R1 D3:XFD1048576 AH1:XFD2 D1:Q2 S1:AF2 A1:A1048576 B1:B39 B42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7109375" style="2" bestFit="1" customWidth="1"/>
    <col min="3" max="3" width="15" style="2" customWidth="1"/>
    <col min="4" max="4" width="7.140625" style="1" bestFit="1" customWidth="1"/>
    <col min="5" max="5" width="9.7109375" style="1" customWidth="1"/>
    <col min="6" max="6" width="8" style="1" bestFit="1" customWidth="1"/>
    <col min="7" max="7" width="13.14062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202</v>
      </c>
      <c r="C1" s="81" t="s" vm="1">
        <v>273</v>
      </c>
      <c r="R1"/>
      <c r="S1"/>
      <c r="T1"/>
    </row>
    <row r="2" spans="2:55">
      <c r="B2" s="57" t="s">
        <v>201</v>
      </c>
      <c r="C2" s="81" t="s">
        <v>274</v>
      </c>
      <c r="R2" s="164"/>
      <c r="S2" s="163"/>
      <c r="T2" s="163"/>
    </row>
    <row r="3" spans="2:55">
      <c r="B3" s="57" t="s">
        <v>203</v>
      </c>
      <c r="C3" s="81" t="s">
        <v>2385</v>
      </c>
    </row>
    <row r="4" spans="2:55">
      <c r="B4" s="57" t="s">
        <v>204</v>
      </c>
      <c r="C4" s="81">
        <v>17011</v>
      </c>
    </row>
    <row r="6" spans="2:55" ht="26.25" customHeight="1">
      <c r="B6" s="189" t="s">
        <v>237</v>
      </c>
      <c r="C6" s="190"/>
      <c r="D6" s="190"/>
      <c r="E6" s="190"/>
      <c r="F6" s="190"/>
      <c r="G6" s="190"/>
      <c r="H6" s="190"/>
      <c r="I6" s="191"/>
    </row>
    <row r="7" spans="2:55" s="3" customFormat="1" ht="63">
      <c r="B7" s="60" t="s">
        <v>139</v>
      </c>
      <c r="C7" s="62" t="s">
        <v>68</v>
      </c>
      <c r="D7" s="62" t="s">
        <v>106</v>
      </c>
      <c r="E7" s="62" t="s">
        <v>69</v>
      </c>
      <c r="F7" s="62" t="s">
        <v>124</v>
      </c>
      <c r="G7" s="62" t="s">
        <v>251</v>
      </c>
      <c r="H7" s="79" t="s">
        <v>205</v>
      </c>
      <c r="I7" s="64" t="s">
        <v>206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245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149" customFormat="1" ht="18" customHeight="1">
      <c r="B10" s="82" t="s">
        <v>54</v>
      </c>
      <c r="C10" s="82"/>
      <c r="D10" s="82"/>
      <c r="E10" s="92">
        <v>6.3789612025936512E-2</v>
      </c>
      <c r="F10" s="83"/>
      <c r="G10" s="91">
        <v>115123.39031353206</v>
      </c>
      <c r="H10" s="92">
        <v>1</v>
      </c>
      <c r="I10" s="92">
        <v>5.4466173285162164E-2</v>
      </c>
      <c r="J10" s="150"/>
      <c r="K10" s="150"/>
      <c r="L10" s="150"/>
      <c r="M10" s="150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50"/>
      <c r="AJ10" s="150"/>
      <c r="AK10" s="150"/>
      <c r="AL10" s="150"/>
      <c r="AM10" s="150"/>
      <c r="AN10" s="150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</row>
    <row r="11" spans="2:55" s="148" customFormat="1" ht="22.5" customHeight="1">
      <c r="B11" s="84" t="s">
        <v>271</v>
      </c>
      <c r="C11" s="121"/>
      <c r="D11" s="121"/>
      <c r="E11" s="95">
        <v>6.3789612025936512E-2</v>
      </c>
      <c r="F11" s="128"/>
      <c r="G11" s="94">
        <v>115123.39031353206</v>
      </c>
      <c r="H11" s="95">
        <v>1</v>
      </c>
      <c r="I11" s="95">
        <v>5.4466173285162164E-2</v>
      </c>
      <c r="J11" s="150"/>
      <c r="K11" s="150"/>
      <c r="L11" s="150"/>
      <c r="M11" s="150"/>
      <c r="N11" s="150"/>
      <c r="O11" s="150"/>
      <c r="P11" s="150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</row>
    <row r="12" spans="2:55" s="148" customFormat="1">
      <c r="B12" s="104" t="s">
        <v>107</v>
      </c>
      <c r="C12" s="121"/>
      <c r="D12" s="121"/>
      <c r="E12" s="95">
        <v>6.7051104404902723E-2</v>
      </c>
      <c r="F12" s="128"/>
      <c r="G12" s="94">
        <v>109523.57113857925</v>
      </c>
      <c r="H12" s="95">
        <v>0.95135811098246836</v>
      </c>
      <c r="I12" s="95">
        <v>5.1816835729015659E-2</v>
      </c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</row>
    <row r="13" spans="2:55" s="148" customFormat="1">
      <c r="B13" s="90" t="s">
        <v>2299</v>
      </c>
      <c r="C13" s="122">
        <v>42369</v>
      </c>
      <c r="D13" s="103" t="s">
        <v>2300</v>
      </c>
      <c r="E13" s="154">
        <v>0.12659999999999999</v>
      </c>
      <c r="F13" s="100" t="s">
        <v>278</v>
      </c>
      <c r="G13" s="97">
        <v>419.75371972524476</v>
      </c>
      <c r="H13" s="98">
        <v>3.6461202070410649E-3</v>
      </c>
      <c r="I13" s="98">
        <v>1.9859021501522994E-4</v>
      </c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</row>
    <row r="14" spans="2:55" s="148" customFormat="1">
      <c r="B14" s="90" t="s">
        <v>2301</v>
      </c>
      <c r="C14" s="122">
        <v>42369</v>
      </c>
      <c r="D14" s="103" t="s">
        <v>2300</v>
      </c>
      <c r="E14" s="154">
        <v>7.0099999999999996E-2</v>
      </c>
      <c r="F14" s="100" t="s">
        <v>278</v>
      </c>
      <c r="G14" s="97">
        <v>4147.4439182417427</v>
      </c>
      <c r="H14" s="98">
        <v>3.6026075213268241E-2</v>
      </c>
      <c r="I14" s="98">
        <v>1.9622024553501535E-3</v>
      </c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</row>
    <row r="15" spans="2:55" s="148" customFormat="1">
      <c r="B15" s="90" t="s">
        <v>2302</v>
      </c>
      <c r="C15" s="122">
        <v>42369</v>
      </c>
      <c r="D15" s="103" t="s">
        <v>2300</v>
      </c>
      <c r="E15" s="154">
        <v>6.5500000000000003E-2</v>
      </c>
      <c r="F15" s="100" t="s">
        <v>278</v>
      </c>
      <c r="G15" s="97">
        <v>610.54951083175024</v>
      </c>
      <c r="H15" s="98">
        <v>5.303435810645892E-3</v>
      </c>
      <c r="I15" s="98">
        <v>2.8885785386937359E-4</v>
      </c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</row>
    <row r="16" spans="2:55" s="148" customFormat="1">
      <c r="B16" s="90" t="s">
        <v>2303</v>
      </c>
      <c r="C16" s="122">
        <v>42369</v>
      </c>
      <c r="D16" s="103" t="s">
        <v>2300</v>
      </c>
      <c r="E16" s="154">
        <v>6.3799999999999996E-2</v>
      </c>
      <c r="F16" s="100" t="s">
        <v>278</v>
      </c>
      <c r="G16" s="97">
        <v>5682.4036166009</v>
      </c>
      <c r="H16" s="98">
        <v>4.9359244903448334E-2</v>
      </c>
      <c r="I16" s="98">
        <v>2.6884091861359739E-3</v>
      </c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</row>
    <row r="17" spans="2:55" s="148" customFormat="1">
      <c r="B17" s="90" t="s">
        <v>2304</v>
      </c>
      <c r="C17" s="122">
        <v>42369</v>
      </c>
      <c r="D17" s="103" t="s">
        <v>2300</v>
      </c>
      <c r="E17" s="154">
        <v>6.5199999999999994E-2</v>
      </c>
      <c r="F17" s="100" t="s">
        <v>278</v>
      </c>
      <c r="G17" s="97">
        <v>16861.66099832</v>
      </c>
      <c r="H17" s="98">
        <v>0.1464659870804553</v>
      </c>
      <c r="I17" s="98">
        <v>7.9774418327064004E-3</v>
      </c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</row>
    <row r="18" spans="2:55" s="148" customFormat="1">
      <c r="B18" s="90" t="s">
        <v>2305</v>
      </c>
      <c r="C18" s="122">
        <v>42369</v>
      </c>
      <c r="D18" s="103" t="s">
        <v>2300</v>
      </c>
      <c r="E18" s="154">
        <v>7.4999999999999997E-2</v>
      </c>
      <c r="F18" s="100" t="s">
        <v>278</v>
      </c>
      <c r="G18" s="97">
        <v>10198.228298075901</v>
      </c>
      <c r="H18" s="98">
        <v>8.8585197763040177E-2</v>
      </c>
      <c r="I18" s="98">
        <v>4.824896731862106E-3</v>
      </c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</row>
    <row r="19" spans="2:55" s="148" customFormat="1">
      <c r="B19" s="90" t="s">
        <v>2306</v>
      </c>
      <c r="C19" s="122">
        <v>42369</v>
      </c>
      <c r="D19" s="103" t="s">
        <v>2300</v>
      </c>
      <c r="E19" s="154">
        <v>7.7499999999999999E-2</v>
      </c>
      <c r="F19" s="100" t="s">
        <v>278</v>
      </c>
      <c r="G19" s="97">
        <v>1342.2549905045485</v>
      </c>
      <c r="H19" s="98">
        <v>1.1659272601762272E-2</v>
      </c>
      <c r="I19" s="98">
        <v>6.3503596190652735E-4</v>
      </c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</row>
    <row r="20" spans="2:55" s="148" customFormat="1">
      <c r="B20" s="90" t="s">
        <v>2307</v>
      </c>
      <c r="C20" s="122">
        <v>42369</v>
      </c>
      <c r="D20" s="103" t="s">
        <v>2300</v>
      </c>
      <c r="E20" s="154">
        <v>6.1100000000000002E-2</v>
      </c>
      <c r="F20" s="100" t="s">
        <v>278</v>
      </c>
      <c r="G20" s="97">
        <v>6110.4178866960528</v>
      </c>
      <c r="H20" s="98">
        <v>5.3077118994278007E-2</v>
      </c>
      <c r="I20" s="98">
        <v>2.8909075606195177E-3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</row>
    <row r="21" spans="2:55" s="148" customFormat="1">
      <c r="B21" s="90" t="s">
        <v>2308</v>
      </c>
      <c r="C21" s="122">
        <v>42369</v>
      </c>
      <c r="D21" s="103" t="s">
        <v>2300</v>
      </c>
      <c r="E21" s="154">
        <v>7.5499999999999998E-2</v>
      </c>
      <c r="F21" s="100" t="s">
        <v>278</v>
      </c>
      <c r="G21" s="97">
        <v>2471.7525550004857</v>
      </c>
      <c r="H21" s="98">
        <v>2.1470463545842484E-2</v>
      </c>
      <c r="I21" s="98">
        <v>1.1694139880006138E-3</v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</row>
    <row r="22" spans="2:55" s="148" customFormat="1">
      <c r="B22" s="90" t="s">
        <v>2309</v>
      </c>
      <c r="C22" s="122">
        <v>42369</v>
      </c>
      <c r="D22" s="103" t="s">
        <v>2300</v>
      </c>
      <c r="E22" s="154">
        <v>6.5000000000000002E-2</v>
      </c>
      <c r="F22" s="100" t="s">
        <v>278</v>
      </c>
      <c r="G22" s="97">
        <v>2288.988353895455</v>
      </c>
      <c r="H22" s="98">
        <v>1.988291300022979E-2</v>
      </c>
      <c r="I22" s="98">
        <v>1.0829461848843192E-3</v>
      </c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</row>
    <row r="23" spans="2:55" s="148" customFormat="1">
      <c r="B23" s="90" t="s">
        <v>2310</v>
      </c>
      <c r="C23" s="122">
        <v>42369</v>
      </c>
      <c r="D23" s="103" t="s">
        <v>2300</v>
      </c>
      <c r="E23" s="154">
        <v>7.5499999999999998E-2</v>
      </c>
      <c r="F23" s="100" t="s">
        <v>278</v>
      </c>
      <c r="G23" s="97">
        <v>19544.191472322469</v>
      </c>
      <c r="H23" s="98">
        <v>0.16976733762873877</v>
      </c>
      <c r="I23" s="98">
        <v>9.2465772294475154E-3</v>
      </c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</row>
    <row r="24" spans="2:55" s="148" customFormat="1">
      <c r="B24" s="90" t="s">
        <v>2311</v>
      </c>
      <c r="C24" s="122">
        <v>42369</v>
      </c>
      <c r="D24" s="103" t="s">
        <v>2300</v>
      </c>
      <c r="E24" s="154">
        <v>6.9000000000000006E-2</v>
      </c>
      <c r="F24" s="100" t="s">
        <v>278</v>
      </c>
      <c r="G24" s="97">
        <v>6946.6704360160229</v>
      </c>
      <c r="H24" s="98">
        <v>6.0341086351758388E-2</v>
      </c>
      <c r="I24" s="98">
        <v>3.2865480654498055E-3</v>
      </c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</row>
    <row r="25" spans="2:55" s="148" customFormat="1">
      <c r="B25" s="90" t="s">
        <v>2312</v>
      </c>
      <c r="C25" s="122">
        <v>42369</v>
      </c>
      <c r="D25" s="103" t="s">
        <v>2300</v>
      </c>
      <c r="E25" s="154">
        <v>7.1999999999999995E-2</v>
      </c>
      <c r="F25" s="100" t="s">
        <v>278</v>
      </c>
      <c r="G25" s="97">
        <v>2704.5436369003405</v>
      </c>
      <c r="H25" s="98">
        <v>2.3492564191644017E-2</v>
      </c>
      <c r="I25" s="98">
        <v>1.2795500721748784E-3</v>
      </c>
      <c r="J25" s="150"/>
      <c r="K25" s="150"/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</row>
    <row r="26" spans="2:55" s="148" customFormat="1">
      <c r="B26" s="90" t="s">
        <v>2313</v>
      </c>
      <c r="C26" s="122">
        <v>42369</v>
      </c>
      <c r="D26" s="103" t="s">
        <v>2300</v>
      </c>
      <c r="E26" s="154">
        <v>5.9900000000000002E-2</v>
      </c>
      <c r="F26" s="100" t="s">
        <v>278</v>
      </c>
      <c r="G26" s="97">
        <v>5122.405634402583</v>
      </c>
      <c r="H26" s="98">
        <v>4.4494916458349604E-2</v>
      </c>
      <c r="I26" s="98">
        <v>2.4234678301292834E-3</v>
      </c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</row>
    <row r="27" spans="2:55" s="148" customFormat="1">
      <c r="B27" s="90" t="s">
        <v>2314</v>
      </c>
      <c r="C27" s="122">
        <v>42369</v>
      </c>
      <c r="D27" s="103" t="s">
        <v>2300</v>
      </c>
      <c r="E27" s="154">
        <v>6.5500000000000003E-2</v>
      </c>
      <c r="F27" s="100" t="s">
        <v>278</v>
      </c>
      <c r="G27" s="97">
        <v>1314.4082051977366</v>
      </c>
      <c r="H27" s="98">
        <v>1.1417386176849205E-2</v>
      </c>
      <c r="I27" s="98">
        <v>6.2186133397188392E-4</v>
      </c>
      <c r="J27" s="150"/>
      <c r="K27" s="150"/>
      <c r="L27" s="150"/>
      <c r="M27" s="150"/>
      <c r="N27" s="150"/>
      <c r="O27" s="150"/>
      <c r="P27" s="150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</row>
    <row r="28" spans="2:55" s="148" customFormat="1">
      <c r="B28" s="90" t="s">
        <v>2315</v>
      </c>
      <c r="C28" s="122">
        <v>42369</v>
      </c>
      <c r="D28" s="103" t="s">
        <v>2300</v>
      </c>
      <c r="E28" s="154">
        <v>1.4200000000000001E-2</v>
      </c>
      <c r="F28" s="100" t="s">
        <v>278</v>
      </c>
      <c r="G28" s="97">
        <v>611.22685734747665</v>
      </c>
      <c r="H28" s="98">
        <v>5.3093194674239085E-3</v>
      </c>
      <c r="I28" s="98">
        <v>2.8917831413899543E-4</v>
      </c>
      <c r="J28" s="150"/>
      <c r="K28" s="150"/>
      <c r="L28" s="150"/>
      <c r="M28" s="150"/>
      <c r="N28" s="150"/>
      <c r="O28" s="150"/>
      <c r="P28" s="150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</row>
    <row r="29" spans="2:55" s="148" customFormat="1">
      <c r="B29" s="90" t="s">
        <v>2316</v>
      </c>
      <c r="C29" s="122">
        <v>42369</v>
      </c>
      <c r="D29" s="103" t="s">
        <v>2300</v>
      </c>
      <c r="E29" s="154">
        <v>3.9300000000000002E-2</v>
      </c>
      <c r="F29" s="100" t="s">
        <v>278</v>
      </c>
      <c r="G29" s="97">
        <v>1253.1052088262607</v>
      </c>
      <c r="H29" s="98">
        <v>1.0884887992036192E-2</v>
      </c>
      <c r="I29" s="98">
        <v>5.9285819556382396E-4</v>
      </c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</row>
    <row r="30" spans="2:55" s="148" customFormat="1">
      <c r="B30" s="90" t="s">
        <v>2317</v>
      </c>
      <c r="C30" s="122">
        <v>42369</v>
      </c>
      <c r="D30" s="103" t="s">
        <v>2300</v>
      </c>
      <c r="E30" s="154">
        <v>3.6600000000000001E-2</v>
      </c>
      <c r="F30" s="100" t="s">
        <v>278</v>
      </c>
      <c r="G30" s="97">
        <v>1608.301960735763</v>
      </c>
      <c r="H30" s="98">
        <v>1.3970244937676379E-2</v>
      </c>
      <c r="I30" s="98">
        <v>7.6090578161164106E-4</v>
      </c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</row>
    <row r="31" spans="2:55" s="148" customFormat="1">
      <c r="B31" s="90" t="s">
        <v>2318</v>
      </c>
      <c r="C31" s="122">
        <v>42369</v>
      </c>
      <c r="D31" s="103" t="s">
        <v>2300</v>
      </c>
      <c r="E31" s="154">
        <v>7.9000000000000001E-2</v>
      </c>
      <c r="F31" s="100" t="s">
        <v>278</v>
      </c>
      <c r="G31" s="97">
        <v>2319.1342519570926</v>
      </c>
      <c r="H31" s="98">
        <v>2.0144770282051819E-2</v>
      </c>
      <c r="I31" s="98">
        <v>1.0972085489720192E-3</v>
      </c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  <c r="U31" s="150"/>
      <c r="V31" s="150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</row>
    <row r="32" spans="2:55" s="148" customFormat="1">
      <c r="B32" s="90" t="s">
        <v>2319</v>
      </c>
      <c r="C32" s="122">
        <v>42369</v>
      </c>
      <c r="D32" s="103" t="s">
        <v>2300</v>
      </c>
      <c r="E32" s="154">
        <v>7.1599999999999997E-2</v>
      </c>
      <c r="F32" s="100" t="s">
        <v>278</v>
      </c>
      <c r="G32" s="97">
        <v>3972.8350862780107</v>
      </c>
      <c r="H32" s="98">
        <v>3.4509364912362457E-2</v>
      </c>
      <c r="I32" s="98">
        <v>1.8795930492776284E-3</v>
      </c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</row>
    <row r="33" spans="2:55" s="148" customFormat="1">
      <c r="B33" s="90" t="s">
        <v>2320</v>
      </c>
      <c r="C33" s="122">
        <v>42369</v>
      </c>
      <c r="D33" s="103" t="s">
        <v>2300</v>
      </c>
      <c r="E33" s="154">
        <v>5.1799999999999999E-2</v>
      </c>
      <c r="F33" s="100" t="s">
        <v>278</v>
      </c>
      <c r="G33" s="97">
        <v>4062.5393628428033</v>
      </c>
      <c r="H33" s="98">
        <v>3.5288566048816895E-2</v>
      </c>
      <c r="I33" s="98">
        <v>1.9220331533997513E-3</v>
      </c>
      <c r="J33" s="150"/>
      <c r="K33" s="150"/>
      <c r="L33" s="150"/>
      <c r="M33" s="150"/>
      <c r="N33" s="150"/>
      <c r="O33" s="150"/>
      <c r="P33" s="150"/>
      <c r="Q33" s="150"/>
      <c r="R33" s="150"/>
      <c r="S33" s="150"/>
      <c r="T33" s="150"/>
      <c r="U33" s="150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0"/>
      <c r="AN33" s="150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</row>
    <row r="34" spans="2:55" s="148" customFormat="1">
      <c r="B34" s="90" t="s">
        <v>2321</v>
      </c>
      <c r="C34" s="122">
        <v>42369</v>
      </c>
      <c r="D34" s="103" t="s">
        <v>2300</v>
      </c>
      <c r="E34" s="154">
        <v>3.5799999999999998E-2</v>
      </c>
      <c r="F34" s="100" t="s">
        <v>278</v>
      </c>
      <c r="G34" s="97">
        <v>1794.0855129316451</v>
      </c>
      <c r="H34" s="98">
        <v>1.5584022569571263E-2</v>
      </c>
      <c r="I34" s="98">
        <v>8.4880207375414641E-4</v>
      </c>
      <c r="J34" s="150"/>
      <c r="K34" s="150"/>
      <c r="L34" s="150"/>
      <c r="M34" s="150"/>
      <c r="N34" s="150"/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</row>
    <row r="35" spans="2:55" s="148" customFormat="1">
      <c r="B35" s="90" t="s">
        <v>2322</v>
      </c>
      <c r="C35" s="122">
        <v>42369</v>
      </c>
      <c r="D35" s="103" t="s">
        <v>2300</v>
      </c>
      <c r="E35" s="154">
        <v>7.0800000000000002E-2</v>
      </c>
      <c r="F35" s="100" t="s">
        <v>278</v>
      </c>
      <c r="G35" s="97">
        <v>2122.732887755697</v>
      </c>
      <c r="H35" s="98">
        <v>1.8438762808970045E-2</v>
      </c>
      <c r="I35" s="98">
        <v>1.0042888503173657E-3</v>
      </c>
      <c r="J35" s="150"/>
      <c r="K35" s="150"/>
      <c r="L35" s="150"/>
      <c r="M35" s="150"/>
      <c r="N35" s="150"/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</row>
    <row r="36" spans="2:55" s="148" customFormat="1">
      <c r="B36" s="90" t="s">
        <v>2323</v>
      </c>
      <c r="C36" s="122">
        <v>42369</v>
      </c>
      <c r="D36" s="103" t="s">
        <v>2300</v>
      </c>
      <c r="E36" s="154">
        <v>7.2099999999999997E-2</v>
      </c>
      <c r="F36" s="100" t="s">
        <v>278</v>
      </c>
      <c r="G36" s="97">
        <v>950.76394454194713</v>
      </c>
      <c r="H36" s="98">
        <v>8.2586513648755071E-3</v>
      </c>
      <c r="I36" s="98">
        <v>4.498171363410503E-4</v>
      </c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</row>
    <row r="37" spans="2:55" s="148" customFormat="1">
      <c r="B37" s="90" t="s">
        <v>2324</v>
      </c>
      <c r="C37" s="122">
        <v>42369</v>
      </c>
      <c r="D37" s="103" t="s">
        <v>2300</v>
      </c>
      <c r="E37" s="154">
        <v>7.46E-2</v>
      </c>
      <c r="F37" s="100" t="s">
        <v>278</v>
      </c>
      <c r="G37" s="97">
        <v>673.29780053871559</v>
      </c>
      <c r="H37" s="98">
        <v>5.8484882933435775E-3</v>
      </c>
      <c r="I37" s="98">
        <v>3.1854477684149356E-4</v>
      </c>
      <c r="J37" s="150"/>
      <c r="K37" s="150"/>
      <c r="L37" s="150"/>
      <c r="M37" s="150"/>
      <c r="N37" s="150"/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</row>
    <row r="38" spans="2:55" s="148" customFormat="1">
      <c r="B38" s="90" t="s">
        <v>2325</v>
      </c>
      <c r="C38" s="122">
        <v>42369</v>
      </c>
      <c r="D38" s="103" t="s">
        <v>2300</v>
      </c>
      <c r="E38" s="154">
        <v>0.08</v>
      </c>
      <c r="F38" s="100" t="s">
        <v>278</v>
      </c>
      <c r="G38" s="97">
        <v>1847.6039886646752</v>
      </c>
      <c r="H38" s="98">
        <v>1.6048901822929555E-2</v>
      </c>
      <c r="I38" s="98">
        <v>8.7412226772423597E-4</v>
      </c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</row>
    <row r="39" spans="2:55" s="148" customFormat="1">
      <c r="B39" s="90" t="s">
        <v>2326</v>
      </c>
      <c r="C39" s="122">
        <v>42369</v>
      </c>
      <c r="D39" s="103" t="s">
        <v>2300</v>
      </c>
      <c r="E39" s="154">
        <v>0.04</v>
      </c>
      <c r="F39" s="100" t="s">
        <v>278</v>
      </c>
      <c r="G39" s="97">
        <v>2542.2710434278865</v>
      </c>
      <c r="H39" s="98">
        <v>2.2083010555058836E-2</v>
      </c>
      <c r="I39" s="98">
        <v>1.2027770795498996E-3</v>
      </c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</row>
    <row r="40" spans="2:55" s="148" customFormat="1">
      <c r="B40" s="113"/>
      <c r="C40" s="103"/>
      <c r="D40" s="103"/>
      <c r="E40" s="87"/>
      <c r="F40" s="87"/>
      <c r="G40" s="87"/>
      <c r="H40" s="98"/>
      <c r="I40" s="87"/>
      <c r="J40" s="150"/>
      <c r="K40" s="150"/>
      <c r="L40" s="150"/>
      <c r="M40" s="150"/>
      <c r="N40" s="150"/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</row>
    <row r="41" spans="2:55" s="148" customFormat="1">
      <c r="B41" s="104" t="s">
        <v>108</v>
      </c>
      <c r="C41" s="121"/>
      <c r="D41" s="121"/>
      <c r="E41" s="95">
        <v>0</v>
      </c>
      <c r="F41" s="128"/>
      <c r="G41" s="94">
        <v>5599.8191749528132</v>
      </c>
      <c r="H41" s="95">
        <v>4.8641889017531734E-2</v>
      </c>
      <c r="I41" s="95">
        <v>2.6493375561465094E-3</v>
      </c>
      <c r="J41" s="150"/>
      <c r="K41" s="150"/>
      <c r="L41" s="150"/>
      <c r="M41" s="150"/>
      <c r="N41" s="150"/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</row>
    <row r="42" spans="2:55" s="148" customFormat="1">
      <c r="B42" s="90" t="s">
        <v>2327</v>
      </c>
      <c r="C42" s="122">
        <v>42369</v>
      </c>
      <c r="D42" s="103" t="s">
        <v>32</v>
      </c>
      <c r="E42" s="154">
        <v>0</v>
      </c>
      <c r="F42" s="100" t="s">
        <v>278</v>
      </c>
      <c r="G42" s="97">
        <v>569.75719294146074</v>
      </c>
      <c r="H42" s="98">
        <v>4.9491001905847213E-3</v>
      </c>
      <c r="I42" s="98">
        <v>2.6955854858601649E-4</v>
      </c>
      <c r="J42" s="150"/>
      <c r="K42" s="150"/>
      <c r="L42" s="150"/>
      <c r="M42" s="150"/>
      <c r="N42" s="150"/>
      <c r="O42" s="150"/>
      <c r="P42" s="150"/>
      <c r="Q42" s="150"/>
      <c r="R42" s="150"/>
      <c r="S42" s="150"/>
      <c r="T42" s="150"/>
      <c r="U42" s="150"/>
      <c r="V42" s="150"/>
      <c r="W42" s="150"/>
      <c r="X42" s="150"/>
      <c r="Y42" s="150"/>
      <c r="Z42" s="150"/>
      <c r="AA42" s="150"/>
      <c r="AB42" s="150"/>
      <c r="AC42" s="150"/>
      <c r="AD42" s="150"/>
      <c r="AE42" s="150"/>
      <c r="AF42" s="150"/>
      <c r="AG42" s="150"/>
      <c r="AH42" s="150"/>
      <c r="AI42" s="150"/>
      <c r="AJ42" s="150"/>
      <c r="AK42" s="150"/>
      <c r="AL42" s="150"/>
      <c r="AM42" s="150"/>
      <c r="AN42" s="150"/>
      <c r="AO42" s="150"/>
      <c r="AP42" s="150"/>
      <c r="AQ42" s="150"/>
      <c r="AR42" s="150"/>
      <c r="AS42" s="150"/>
      <c r="AT42" s="150"/>
      <c r="AU42" s="150"/>
      <c r="AV42" s="150"/>
      <c r="AW42" s="150"/>
      <c r="AX42" s="150"/>
      <c r="AY42" s="150"/>
      <c r="AZ42" s="150"/>
      <c r="BA42" s="150"/>
      <c r="BB42" s="150"/>
      <c r="BC42" s="150"/>
    </row>
    <row r="43" spans="2:55" s="148" customFormat="1">
      <c r="B43" s="90" t="s">
        <v>2328</v>
      </c>
      <c r="C43" s="122">
        <v>42369</v>
      </c>
      <c r="D43" s="103" t="s">
        <v>32</v>
      </c>
      <c r="E43" s="154">
        <v>0</v>
      </c>
      <c r="F43" s="100" t="s">
        <v>278</v>
      </c>
      <c r="G43" s="97">
        <v>573.36326162449245</v>
      </c>
      <c r="H43" s="98">
        <v>4.9804237007177263E-3</v>
      </c>
      <c r="I43" s="98">
        <v>2.7126462031682022E-4</v>
      </c>
      <c r="J43" s="150"/>
      <c r="K43" s="150"/>
      <c r="L43" s="150"/>
      <c r="M43" s="150"/>
      <c r="N43" s="150"/>
      <c r="O43" s="150"/>
      <c r="P43" s="150"/>
      <c r="Q43" s="150"/>
      <c r="R43" s="150"/>
      <c r="S43" s="150"/>
      <c r="T43" s="150"/>
      <c r="U43" s="150"/>
      <c r="V43" s="150"/>
      <c r="W43" s="150"/>
      <c r="X43" s="150"/>
      <c r="Y43" s="150"/>
      <c r="Z43" s="150"/>
      <c r="AA43" s="150"/>
      <c r="AB43" s="150"/>
      <c r="AC43" s="150"/>
      <c r="AD43" s="150"/>
      <c r="AE43" s="150"/>
      <c r="AF43" s="150"/>
      <c r="AG43" s="150"/>
      <c r="AH43" s="150"/>
      <c r="AI43" s="150"/>
      <c r="AJ43" s="150"/>
      <c r="AK43" s="150"/>
      <c r="AL43" s="150"/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150"/>
      <c r="BA43" s="150"/>
      <c r="BB43" s="150"/>
      <c r="BC43" s="150"/>
    </row>
    <row r="44" spans="2:55" s="148" customFormat="1">
      <c r="B44" s="90" t="s">
        <v>2329</v>
      </c>
      <c r="C44" s="122">
        <v>42369</v>
      </c>
      <c r="D44" s="103" t="s">
        <v>32</v>
      </c>
      <c r="E44" s="154">
        <v>0</v>
      </c>
      <c r="F44" s="100" t="s">
        <v>278</v>
      </c>
      <c r="G44" s="97">
        <v>4141.973528684196</v>
      </c>
      <c r="H44" s="98">
        <v>3.5978557592890252E-2</v>
      </c>
      <c r="I44" s="98">
        <v>1.9596143524045467E-3</v>
      </c>
      <c r="J44" s="150"/>
      <c r="K44" s="150"/>
      <c r="L44" s="150"/>
      <c r="M44" s="150"/>
      <c r="N44" s="150"/>
      <c r="O44" s="150"/>
      <c r="P44" s="150"/>
      <c r="Q44" s="150"/>
      <c r="R44" s="150"/>
      <c r="S44" s="150"/>
      <c r="T44" s="150"/>
      <c r="U44" s="150"/>
      <c r="V44" s="150"/>
      <c r="W44" s="150"/>
      <c r="X44" s="150"/>
      <c r="Y44" s="150"/>
      <c r="Z44" s="150"/>
      <c r="AA44" s="150"/>
      <c r="AB44" s="150"/>
      <c r="AC44" s="150"/>
      <c r="AD44" s="150"/>
      <c r="AE44" s="150"/>
      <c r="AF44" s="150"/>
      <c r="AG44" s="150"/>
      <c r="AH44" s="150"/>
      <c r="AI44" s="150"/>
      <c r="AJ44" s="150"/>
      <c r="AK44" s="150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150"/>
      <c r="BA44" s="150"/>
      <c r="BB44" s="150"/>
      <c r="BC44" s="150"/>
    </row>
    <row r="45" spans="2:55" s="148" customFormat="1">
      <c r="B45" s="90" t="s">
        <v>2330</v>
      </c>
      <c r="C45" s="122">
        <v>42369</v>
      </c>
      <c r="D45" s="103" t="s">
        <v>32</v>
      </c>
      <c r="E45" s="154">
        <v>0</v>
      </c>
      <c r="F45" s="100" t="s">
        <v>278</v>
      </c>
      <c r="G45" s="97">
        <v>314.72519170266355</v>
      </c>
      <c r="H45" s="98">
        <v>2.7338075333390309E-3</v>
      </c>
      <c r="I45" s="98">
        <v>1.4890003483912539E-4</v>
      </c>
      <c r="J45" s="150"/>
      <c r="K45" s="150"/>
      <c r="L45" s="150"/>
      <c r="M45" s="150"/>
      <c r="N45" s="150"/>
      <c r="O45" s="150"/>
      <c r="P45" s="150"/>
      <c r="Q45" s="150"/>
      <c r="R45" s="150"/>
      <c r="S45" s="150"/>
      <c r="T45" s="150"/>
      <c r="U45" s="150"/>
      <c r="V45" s="150"/>
      <c r="W45" s="150"/>
      <c r="X45" s="150"/>
      <c r="Y45" s="150"/>
      <c r="Z45" s="150"/>
      <c r="AA45" s="150"/>
      <c r="AB45" s="150"/>
      <c r="AC45" s="150"/>
      <c r="AD45" s="150"/>
      <c r="AE45" s="150"/>
      <c r="AF45" s="150"/>
      <c r="AG45" s="150"/>
      <c r="AH45" s="150"/>
      <c r="AI45" s="150"/>
      <c r="AJ45" s="150"/>
      <c r="AK45" s="150"/>
      <c r="AL45" s="150"/>
      <c r="AM45" s="150"/>
      <c r="AN45" s="150"/>
      <c r="AO45" s="150"/>
      <c r="AP45" s="150"/>
      <c r="AQ45" s="150"/>
      <c r="AR45" s="150"/>
      <c r="AS45" s="150"/>
      <c r="AT45" s="150"/>
      <c r="AU45" s="150"/>
      <c r="AV45" s="150"/>
      <c r="AW45" s="150"/>
      <c r="AX45" s="150"/>
      <c r="AY45" s="150"/>
      <c r="AZ45" s="150"/>
      <c r="BA45" s="150"/>
      <c r="BB45" s="150"/>
      <c r="BC45" s="150"/>
    </row>
    <row r="46" spans="2:55" s="148" customFormat="1">
      <c r="B46" s="151"/>
      <c r="C46" s="151"/>
      <c r="F46" s="150"/>
      <c r="G46" s="150"/>
      <c r="H46" s="150"/>
      <c r="J46" s="150"/>
      <c r="K46" s="150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0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150"/>
      <c r="AS46" s="150"/>
      <c r="AT46" s="150"/>
      <c r="AU46" s="150"/>
      <c r="AV46" s="150"/>
      <c r="AW46" s="150"/>
      <c r="AX46" s="150"/>
      <c r="AY46" s="150"/>
      <c r="AZ46" s="150"/>
      <c r="BA46" s="150"/>
      <c r="BB46" s="150"/>
      <c r="BC46" s="150"/>
    </row>
    <row r="47" spans="2:55" s="148" customFormat="1">
      <c r="B47" s="151"/>
      <c r="C47" s="151"/>
      <c r="F47" s="150"/>
      <c r="G47" s="150"/>
      <c r="H47" s="150"/>
      <c r="J47" s="150"/>
      <c r="K47" s="150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0"/>
      <c r="AB47" s="150"/>
      <c r="AC47" s="150"/>
      <c r="AD47" s="150"/>
      <c r="AE47" s="150"/>
      <c r="AF47" s="150"/>
      <c r="AG47" s="150"/>
      <c r="AH47" s="150"/>
      <c r="AI47" s="150"/>
      <c r="AJ47" s="150"/>
      <c r="AK47" s="150"/>
      <c r="AL47" s="150"/>
      <c r="AM47" s="150"/>
      <c r="AN47" s="150"/>
      <c r="AO47" s="150"/>
      <c r="AP47" s="150"/>
      <c r="AQ47" s="150"/>
      <c r="AR47" s="150"/>
      <c r="AS47" s="150"/>
      <c r="AT47" s="150"/>
      <c r="AU47" s="150"/>
      <c r="AV47" s="150"/>
      <c r="AW47" s="150"/>
      <c r="AX47" s="150"/>
      <c r="AY47" s="150"/>
      <c r="AZ47" s="150"/>
      <c r="BA47" s="150"/>
      <c r="BB47" s="150"/>
      <c r="BC47" s="150"/>
    </row>
    <row r="48" spans="2:55" s="148" customFormat="1">
      <c r="B48" s="173" t="s">
        <v>2448</v>
      </c>
      <c r="C48" s="151"/>
      <c r="F48" s="150"/>
      <c r="G48" s="150"/>
      <c r="H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</row>
    <row r="49" spans="2:55" s="148" customFormat="1">
      <c r="B49" s="173" t="s">
        <v>135</v>
      </c>
      <c r="C49" s="151"/>
      <c r="F49" s="150"/>
      <c r="G49" s="150"/>
      <c r="H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150"/>
      <c r="AQ49" s="150"/>
      <c r="AR49" s="150"/>
      <c r="AS49" s="150"/>
      <c r="AT49" s="150"/>
      <c r="AU49" s="150"/>
      <c r="AV49" s="150"/>
      <c r="AW49" s="150"/>
      <c r="AX49" s="150"/>
      <c r="AY49" s="150"/>
      <c r="AZ49" s="150"/>
      <c r="BA49" s="150"/>
      <c r="BB49" s="150"/>
      <c r="BC49" s="150"/>
    </row>
    <row r="50" spans="2:55" s="148" customFormat="1">
      <c r="B50" s="152"/>
      <c r="C50" s="151"/>
      <c r="F50" s="150"/>
      <c r="G50" s="150"/>
      <c r="H50" s="150"/>
      <c r="J50" s="150"/>
      <c r="K50" s="150"/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150"/>
      <c r="AQ50" s="150"/>
      <c r="AR50" s="150"/>
      <c r="AS50" s="150"/>
      <c r="AT50" s="150"/>
      <c r="AU50" s="150"/>
      <c r="AV50" s="150"/>
      <c r="AW50" s="150"/>
      <c r="AX50" s="150"/>
      <c r="AY50" s="150"/>
      <c r="AZ50" s="150"/>
      <c r="BA50" s="150"/>
      <c r="BB50" s="150"/>
      <c r="BC50" s="150"/>
    </row>
    <row r="51" spans="2:55" s="148" customFormat="1">
      <c r="B51" s="151"/>
      <c r="C51" s="151"/>
      <c r="F51" s="150"/>
      <c r="G51" s="150"/>
      <c r="H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50"/>
      <c r="BB51" s="150"/>
      <c r="BC51" s="150"/>
    </row>
    <row r="52" spans="2:55" s="148" customFormat="1">
      <c r="B52" s="151"/>
      <c r="C52" s="151"/>
      <c r="F52" s="150"/>
      <c r="G52" s="150"/>
      <c r="H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150"/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</row>
    <row r="53" spans="2:55" s="148" customFormat="1">
      <c r="B53" s="151"/>
      <c r="C53" s="151"/>
      <c r="F53" s="150"/>
      <c r="G53" s="150"/>
      <c r="H53" s="150"/>
      <c r="J53" s="150"/>
      <c r="K53" s="150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150"/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</row>
    <row r="54" spans="2:55" s="148" customFormat="1">
      <c r="B54" s="151"/>
      <c r="C54" s="151"/>
      <c r="F54" s="150"/>
      <c r="G54" s="150"/>
      <c r="H54" s="150"/>
      <c r="J54" s="150"/>
      <c r="K54" s="150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150"/>
      <c r="AQ54" s="150"/>
      <c r="AR54" s="150"/>
      <c r="AS54" s="150"/>
      <c r="AT54" s="150"/>
      <c r="AU54" s="150"/>
      <c r="AV54" s="150"/>
      <c r="AW54" s="150"/>
      <c r="AX54" s="150"/>
      <c r="AY54" s="150"/>
      <c r="AZ54" s="150"/>
      <c r="BA54" s="150"/>
      <c r="BB54" s="150"/>
      <c r="BC54" s="150"/>
    </row>
    <row r="55" spans="2:55" s="148" customFormat="1">
      <c r="B55" s="151"/>
      <c r="C55" s="151"/>
      <c r="F55" s="150"/>
      <c r="G55" s="150"/>
      <c r="H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</row>
    <row r="56" spans="2:55" s="148" customFormat="1">
      <c r="B56" s="151"/>
      <c r="C56" s="151"/>
      <c r="F56" s="150"/>
      <c r="G56" s="150"/>
      <c r="H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150"/>
      <c r="AQ56" s="150"/>
      <c r="AR56" s="150"/>
      <c r="AS56" s="150"/>
      <c r="AT56" s="150"/>
      <c r="AU56" s="150"/>
      <c r="AV56" s="150"/>
      <c r="AW56" s="150"/>
      <c r="AX56" s="150"/>
      <c r="AY56" s="150"/>
      <c r="AZ56" s="150"/>
      <c r="BA56" s="150"/>
      <c r="BB56" s="150"/>
      <c r="BC56" s="150"/>
    </row>
    <row r="57" spans="2:55" s="148" customFormat="1">
      <c r="B57" s="151"/>
      <c r="C57" s="151"/>
      <c r="F57" s="150"/>
      <c r="G57" s="150"/>
      <c r="H57" s="150"/>
      <c r="J57" s="150"/>
      <c r="K57" s="150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  <c r="AB57" s="150"/>
      <c r="AC57" s="150"/>
      <c r="AD57" s="150"/>
      <c r="AE57" s="150"/>
      <c r="AF57" s="150"/>
      <c r="AG57" s="150"/>
      <c r="AH57" s="150"/>
      <c r="AI57" s="150"/>
      <c r="AJ57" s="150"/>
      <c r="AK57" s="150"/>
      <c r="AL57" s="150"/>
      <c r="AM57" s="150"/>
      <c r="AN57" s="150"/>
      <c r="AO57" s="150"/>
      <c r="AP57" s="150"/>
      <c r="AQ57" s="150"/>
      <c r="AR57" s="150"/>
      <c r="AS57" s="150"/>
      <c r="AT57" s="150"/>
      <c r="AU57" s="150"/>
      <c r="AV57" s="150"/>
      <c r="AW57" s="150"/>
      <c r="AX57" s="150"/>
      <c r="AY57" s="150"/>
      <c r="AZ57" s="150"/>
      <c r="BA57" s="150"/>
      <c r="BB57" s="150"/>
      <c r="BC57" s="150"/>
    </row>
    <row r="58" spans="2:55" s="148" customFormat="1">
      <c r="B58" s="151"/>
      <c r="C58" s="151"/>
      <c r="F58" s="150"/>
      <c r="G58" s="150"/>
      <c r="H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  <c r="AB58" s="150"/>
      <c r="AC58" s="150"/>
      <c r="AD58" s="150"/>
      <c r="AE58" s="150"/>
      <c r="AF58" s="150"/>
      <c r="AG58" s="150"/>
      <c r="AH58" s="150"/>
      <c r="AI58" s="150"/>
      <c r="AJ58" s="150"/>
      <c r="AK58" s="150"/>
      <c r="AL58" s="150"/>
      <c r="AM58" s="150"/>
      <c r="AN58" s="150"/>
      <c r="AO58" s="150"/>
      <c r="AP58" s="150"/>
      <c r="AQ58" s="150"/>
      <c r="AR58" s="150"/>
      <c r="AS58" s="150"/>
      <c r="AT58" s="150"/>
      <c r="AU58" s="150"/>
      <c r="AV58" s="150"/>
      <c r="AW58" s="150"/>
      <c r="AX58" s="150"/>
      <c r="AY58" s="150"/>
      <c r="AZ58" s="150"/>
      <c r="BA58" s="150"/>
      <c r="BB58" s="150"/>
      <c r="BC58" s="150"/>
    </row>
    <row r="59" spans="2:55" s="148" customFormat="1">
      <c r="B59" s="151"/>
      <c r="C59" s="151"/>
      <c r="F59" s="150"/>
      <c r="G59" s="150"/>
      <c r="H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  <c r="AB59" s="150"/>
      <c r="AC59" s="150"/>
      <c r="AD59" s="150"/>
      <c r="AE59" s="150"/>
      <c r="AF59" s="150"/>
      <c r="AG59" s="150"/>
      <c r="AH59" s="150"/>
      <c r="AI59" s="150"/>
      <c r="AJ59" s="150"/>
      <c r="AK59" s="150"/>
      <c r="AL59" s="150"/>
      <c r="AM59" s="150"/>
      <c r="AN59" s="150"/>
      <c r="AO59" s="150"/>
      <c r="AP59" s="150"/>
      <c r="AQ59" s="150"/>
      <c r="AR59" s="150"/>
      <c r="AS59" s="150"/>
      <c r="AT59" s="150"/>
      <c r="AU59" s="150"/>
      <c r="AV59" s="150"/>
      <c r="AW59" s="150"/>
      <c r="AX59" s="150"/>
      <c r="AY59" s="150"/>
      <c r="AZ59" s="150"/>
      <c r="BA59" s="150"/>
      <c r="BB59" s="150"/>
      <c r="BC59" s="150"/>
    </row>
    <row r="60" spans="2:55" s="148" customFormat="1">
      <c r="B60" s="151"/>
      <c r="C60" s="151"/>
      <c r="F60" s="150"/>
      <c r="G60" s="150"/>
      <c r="H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0"/>
      <c r="AQ60" s="150"/>
      <c r="AR60" s="150"/>
      <c r="AS60" s="150"/>
      <c r="AT60" s="150"/>
      <c r="AU60" s="150"/>
      <c r="AV60" s="150"/>
      <c r="AW60" s="150"/>
      <c r="AX60" s="150"/>
      <c r="AY60" s="150"/>
      <c r="AZ60" s="150"/>
      <c r="BA60" s="150"/>
      <c r="BB60" s="150"/>
      <c r="BC60" s="150"/>
    </row>
    <row r="61" spans="2:55" s="148" customFormat="1">
      <c r="B61" s="151"/>
      <c r="C61" s="151"/>
      <c r="F61" s="150"/>
      <c r="G61" s="150"/>
      <c r="H61" s="150"/>
      <c r="J61" s="150"/>
      <c r="K61" s="150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  <c r="AB61" s="150"/>
      <c r="AC61" s="150"/>
      <c r="AD61" s="150"/>
      <c r="AE61" s="150"/>
      <c r="AF61" s="150"/>
      <c r="AG61" s="150"/>
      <c r="AH61" s="150"/>
      <c r="AI61" s="150"/>
      <c r="AJ61" s="150"/>
      <c r="AK61" s="150"/>
      <c r="AL61" s="150"/>
      <c r="AM61" s="150"/>
      <c r="AN61" s="150"/>
      <c r="AO61" s="150"/>
      <c r="AP61" s="150"/>
      <c r="AQ61" s="150"/>
      <c r="AR61" s="150"/>
      <c r="AS61" s="150"/>
      <c r="AT61" s="150"/>
      <c r="AU61" s="150"/>
      <c r="AV61" s="150"/>
      <c r="AW61" s="150"/>
      <c r="AX61" s="150"/>
      <c r="AY61" s="150"/>
      <c r="AZ61" s="150"/>
      <c r="BA61" s="150"/>
      <c r="BB61" s="150"/>
      <c r="BC61" s="150"/>
    </row>
    <row r="62" spans="2:55" s="148" customFormat="1">
      <c r="B62" s="151"/>
      <c r="C62" s="151"/>
      <c r="F62" s="150"/>
      <c r="G62" s="150"/>
      <c r="H62" s="150"/>
      <c r="J62" s="150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0"/>
    </row>
    <row r="63" spans="2:55" s="148" customFormat="1">
      <c r="B63" s="151"/>
      <c r="C63" s="151"/>
      <c r="F63" s="150"/>
      <c r="G63" s="150"/>
      <c r="H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  <c r="AB63" s="150"/>
      <c r="AC63" s="150"/>
      <c r="AD63" s="150"/>
      <c r="AE63" s="150"/>
      <c r="AF63" s="150"/>
      <c r="AG63" s="150"/>
      <c r="AH63" s="150"/>
      <c r="AI63" s="150"/>
      <c r="AJ63" s="150"/>
      <c r="AK63" s="150"/>
      <c r="AL63" s="150"/>
      <c r="AM63" s="150"/>
      <c r="AN63" s="150"/>
      <c r="AO63" s="150"/>
      <c r="AP63" s="150"/>
      <c r="AQ63" s="150"/>
      <c r="AR63" s="150"/>
      <c r="AS63" s="150"/>
      <c r="AT63" s="150"/>
      <c r="AU63" s="150"/>
      <c r="AV63" s="150"/>
      <c r="AW63" s="150"/>
      <c r="AX63" s="150"/>
      <c r="AY63" s="150"/>
      <c r="AZ63" s="150"/>
      <c r="BA63" s="150"/>
      <c r="BB63" s="150"/>
      <c r="BC63" s="150"/>
    </row>
    <row r="64" spans="2:55" s="148" customFormat="1">
      <c r="B64" s="151"/>
      <c r="C64" s="151"/>
      <c r="F64" s="150"/>
      <c r="G64" s="150"/>
      <c r="H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</row>
    <row r="65" spans="2:55" s="148" customFormat="1">
      <c r="B65" s="151"/>
      <c r="C65" s="151"/>
      <c r="F65" s="150"/>
      <c r="G65" s="150"/>
      <c r="H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</row>
    <row r="66" spans="2:55" s="148" customFormat="1">
      <c r="B66" s="151"/>
      <c r="C66" s="151"/>
      <c r="F66" s="150"/>
      <c r="G66" s="150"/>
      <c r="H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</row>
    <row r="67" spans="2:55" s="148" customFormat="1">
      <c r="B67" s="151"/>
      <c r="C67" s="151"/>
      <c r="F67" s="150"/>
      <c r="G67" s="150"/>
      <c r="H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</row>
    <row r="68" spans="2:55" s="148" customFormat="1">
      <c r="B68" s="151"/>
      <c r="C68" s="151"/>
      <c r="F68" s="150"/>
      <c r="G68" s="150"/>
      <c r="H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</row>
    <row r="69" spans="2:55" s="148" customFormat="1">
      <c r="B69" s="151"/>
      <c r="C69" s="151"/>
      <c r="F69" s="150"/>
      <c r="G69" s="150"/>
      <c r="H69" s="150"/>
      <c r="J69" s="150"/>
      <c r="K69" s="150"/>
      <c r="L69" s="150"/>
      <c r="M69" s="150"/>
      <c r="N69" s="150"/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</row>
    <row r="70" spans="2:55" s="148" customFormat="1">
      <c r="B70" s="151"/>
      <c r="C70" s="151"/>
      <c r="F70" s="150"/>
      <c r="G70" s="150"/>
      <c r="H70" s="150"/>
      <c r="J70" s="150"/>
      <c r="K70" s="150"/>
      <c r="L70" s="150"/>
      <c r="M70" s="150"/>
      <c r="N70" s="150"/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</row>
    <row r="71" spans="2:55" s="148" customFormat="1">
      <c r="B71" s="151"/>
      <c r="C71" s="151"/>
      <c r="F71" s="150"/>
      <c r="G71" s="150"/>
      <c r="H71" s="150"/>
      <c r="J71" s="150"/>
      <c r="K71" s="150"/>
      <c r="L71" s="150"/>
      <c r="M71" s="150"/>
      <c r="N71" s="150"/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</row>
    <row r="72" spans="2:55" s="148" customFormat="1">
      <c r="B72" s="151"/>
      <c r="C72" s="151"/>
      <c r="F72" s="150"/>
      <c r="G72" s="150"/>
      <c r="H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</row>
    <row r="73" spans="2:55" s="148" customFormat="1">
      <c r="B73" s="151"/>
      <c r="C73" s="151"/>
      <c r="F73" s="150"/>
      <c r="G73" s="150"/>
      <c r="H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</row>
    <row r="74" spans="2:55" s="148" customFormat="1">
      <c r="B74" s="151"/>
      <c r="C74" s="151"/>
      <c r="F74" s="150"/>
      <c r="G74" s="150"/>
      <c r="H74" s="150"/>
      <c r="J74" s="150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</row>
    <row r="75" spans="2:55" s="148" customFormat="1">
      <c r="B75" s="151"/>
      <c r="C75" s="151"/>
      <c r="F75" s="150"/>
      <c r="G75" s="150"/>
      <c r="H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  <c r="Y75" s="150"/>
      <c r="Z75" s="150"/>
      <c r="AA75" s="150"/>
      <c r="AB75" s="150"/>
      <c r="AC75" s="150"/>
      <c r="AD75" s="150"/>
      <c r="AE75" s="150"/>
      <c r="AF75" s="150"/>
      <c r="AG75" s="150"/>
      <c r="AH75" s="150"/>
      <c r="AI75" s="150"/>
      <c r="AJ75" s="150"/>
      <c r="AK75" s="150"/>
      <c r="AL75" s="150"/>
      <c r="AM75" s="150"/>
      <c r="AN75" s="150"/>
      <c r="AO75" s="150"/>
      <c r="AP75" s="150"/>
      <c r="AQ75" s="150"/>
      <c r="AR75" s="150"/>
      <c r="AS75" s="150"/>
      <c r="AT75" s="150"/>
      <c r="AU75" s="150"/>
      <c r="AV75" s="150"/>
      <c r="AW75" s="150"/>
      <c r="AX75" s="150"/>
      <c r="AY75" s="150"/>
      <c r="AZ75" s="150"/>
      <c r="BA75" s="150"/>
      <c r="BB75" s="150"/>
      <c r="BC75" s="150"/>
    </row>
    <row r="76" spans="2:55" s="148" customFormat="1">
      <c r="B76" s="151"/>
      <c r="C76" s="151"/>
      <c r="F76" s="150"/>
      <c r="G76" s="150"/>
      <c r="H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150"/>
      <c r="BC76" s="150"/>
    </row>
    <row r="77" spans="2:55" s="148" customFormat="1">
      <c r="B77" s="151"/>
      <c r="C77" s="151"/>
      <c r="F77" s="150"/>
      <c r="G77" s="150"/>
      <c r="H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0"/>
      <c r="Z77" s="150"/>
      <c r="AA77" s="150"/>
      <c r="AB77" s="150"/>
      <c r="AC77" s="150"/>
      <c r="AD77" s="150"/>
      <c r="AE77" s="150"/>
      <c r="AF77" s="150"/>
      <c r="AG77" s="150"/>
      <c r="AH77" s="150"/>
      <c r="AI77" s="150"/>
      <c r="AJ77" s="150"/>
      <c r="AK77" s="150"/>
      <c r="AL77" s="150"/>
      <c r="AM77" s="150"/>
      <c r="AN77" s="150"/>
      <c r="AO77" s="150"/>
      <c r="AP77" s="150"/>
      <c r="AQ77" s="150"/>
      <c r="AR77" s="150"/>
      <c r="AS77" s="150"/>
      <c r="AT77" s="150"/>
      <c r="AU77" s="150"/>
      <c r="AV77" s="150"/>
      <c r="AW77" s="150"/>
      <c r="AX77" s="150"/>
      <c r="AY77" s="150"/>
      <c r="AZ77" s="150"/>
      <c r="BA77" s="150"/>
      <c r="BB77" s="150"/>
      <c r="BC77" s="150"/>
    </row>
    <row r="78" spans="2:55" s="148" customFormat="1">
      <c r="B78" s="151"/>
      <c r="C78" s="151"/>
      <c r="F78" s="150"/>
      <c r="G78" s="150"/>
      <c r="H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</row>
    <row r="79" spans="2:55" s="148" customFormat="1">
      <c r="B79" s="151"/>
      <c r="C79" s="151"/>
      <c r="F79" s="150"/>
      <c r="G79" s="150"/>
      <c r="H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</row>
    <row r="80" spans="2:55" s="148" customFormat="1">
      <c r="B80" s="151"/>
      <c r="C80" s="151"/>
      <c r="F80" s="150"/>
      <c r="G80" s="150"/>
      <c r="H80" s="150"/>
      <c r="J80" s="150"/>
      <c r="K80" s="150"/>
      <c r="L80" s="150"/>
      <c r="M80" s="150"/>
      <c r="N80" s="150"/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</row>
    <row r="81" spans="2:55" s="148" customFormat="1">
      <c r="B81" s="151"/>
      <c r="C81" s="151"/>
      <c r="F81" s="150"/>
      <c r="G81" s="150"/>
      <c r="H81" s="150"/>
      <c r="J81" s="150"/>
      <c r="K81" s="150"/>
      <c r="L81" s="150"/>
      <c r="M81" s="150"/>
      <c r="N81" s="150"/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</row>
    <row r="82" spans="2:55" s="148" customFormat="1">
      <c r="B82" s="151"/>
      <c r="C82" s="151"/>
      <c r="F82" s="150"/>
      <c r="G82" s="150"/>
      <c r="H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</row>
    <row r="83" spans="2:55" s="148" customFormat="1">
      <c r="B83" s="151"/>
      <c r="C83" s="151"/>
      <c r="F83" s="150"/>
      <c r="G83" s="150"/>
      <c r="H83" s="150"/>
      <c r="J83" s="150"/>
      <c r="K83" s="150"/>
      <c r="L83" s="150"/>
      <c r="M83" s="150"/>
      <c r="N83" s="150"/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</row>
    <row r="84" spans="2:55" s="148" customFormat="1">
      <c r="B84" s="151"/>
      <c r="C84" s="151"/>
      <c r="F84" s="150"/>
      <c r="G84" s="150"/>
      <c r="H84" s="150"/>
      <c r="J84" s="150"/>
      <c r="K84" s="150"/>
      <c r="L84" s="150"/>
      <c r="M84" s="150"/>
      <c r="N84" s="150"/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</row>
    <row r="85" spans="2:55" s="148" customFormat="1">
      <c r="B85" s="151"/>
      <c r="C85" s="151"/>
      <c r="F85" s="150"/>
      <c r="G85" s="150"/>
      <c r="H85" s="150"/>
      <c r="J85" s="150"/>
      <c r="K85" s="150"/>
      <c r="L85" s="150"/>
      <c r="M85" s="150"/>
      <c r="N85" s="150"/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</row>
    <row r="86" spans="2:55" s="148" customFormat="1">
      <c r="B86" s="151"/>
      <c r="C86" s="151"/>
      <c r="F86" s="150"/>
      <c r="G86" s="150"/>
      <c r="H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</row>
    <row r="87" spans="2:55" s="148" customFormat="1">
      <c r="B87" s="151"/>
      <c r="C87" s="151"/>
      <c r="F87" s="150"/>
      <c r="G87" s="150"/>
      <c r="H87" s="150"/>
      <c r="J87" s="150"/>
      <c r="K87" s="150"/>
      <c r="L87" s="150"/>
      <c r="M87" s="150"/>
      <c r="N87" s="150"/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</row>
    <row r="88" spans="2:55" s="148" customFormat="1">
      <c r="B88" s="151"/>
      <c r="C88" s="151"/>
      <c r="F88" s="150"/>
      <c r="G88" s="150"/>
      <c r="H88" s="150"/>
      <c r="J88" s="150"/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</row>
    <row r="89" spans="2:55" s="148" customFormat="1">
      <c r="B89" s="151"/>
      <c r="C89" s="151"/>
      <c r="F89" s="150"/>
      <c r="G89" s="150"/>
      <c r="H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</row>
    <row r="90" spans="2:55" s="148" customFormat="1">
      <c r="B90" s="151"/>
      <c r="C90" s="151"/>
      <c r="F90" s="150"/>
      <c r="G90" s="150"/>
      <c r="H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0"/>
      <c r="AT90" s="150"/>
      <c r="AU90" s="150"/>
      <c r="AV90" s="150"/>
      <c r="AW90" s="150"/>
      <c r="AX90" s="150"/>
      <c r="AY90" s="150"/>
      <c r="AZ90" s="150"/>
      <c r="BA90" s="150"/>
      <c r="BB90" s="150"/>
      <c r="BC90" s="150"/>
    </row>
    <row r="91" spans="2:55" s="148" customFormat="1">
      <c r="B91" s="151"/>
      <c r="C91" s="151"/>
      <c r="F91" s="150"/>
      <c r="G91" s="150"/>
      <c r="H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  <c r="AM91" s="150"/>
      <c r="AN91" s="150"/>
      <c r="AO91" s="150"/>
      <c r="AP91" s="150"/>
      <c r="AQ91" s="150"/>
      <c r="AR91" s="150"/>
      <c r="AS91" s="150"/>
      <c r="AT91" s="150"/>
      <c r="AU91" s="150"/>
      <c r="AV91" s="150"/>
      <c r="AW91" s="150"/>
      <c r="AX91" s="150"/>
      <c r="AY91" s="150"/>
      <c r="AZ91" s="150"/>
      <c r="BA91" s="150"/>
      <c r="BB91" s="150"/>
      <c r="BC91" s="150"/>
    </row>
    <row r="92" spans="2:55" s="148" customFormat="1">
      <c r="B92" s="151"/>
      <c r="C92" s="151"/>
      <c r="F92" s="150"/>
      <c r="G92" s="150"/>
      <c r="H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</row>
    <row r="93" spans="2:55" s="148" customFormat="1">
      <c r="B93" s="151"/>
      <c r="C93" s="151"/>
      <c r="F93" s="150"/>
      <c r="G93" s="150"/>
      <c r="H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</row>
    <row r="94" spans="2:55" s="148" customFormat="1">
      <c r="B94" s="151"/>
      <c r="C94" s="151"/>
      <c r="F94" s="150"/>
      <c r="G94" s="150"/>
      <c r="H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</row>
    <row r="95" spans="2:55" s="148" customFormat="1">
      <c r="B95" s="151"/>
      <c r="C95" s="151"/>
      <c r="F95" s="150"/>
      <c r="G95" s="150"/>
      <c r="H95" s="150"/>
      <c r="J95" s="150"/>
      <c r="K95" s="150"/>
      <c r="L95" s="150"/>
      <c r="M95" s="150"/>
      <c r="N95" s="150"/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</row>
    <row r="96" spans="2:55" s="148" customFormat="1">
      <c r="B96" s="151"/>
      <c r="C96" s="151"/>
      <c r="F96" s="150"/>
      <c r="G96" s="150"/>
      <c r="H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</row>
    <row r="97" spans="2:55" s="148" customFormat="1">
      <c r="B97" s="151"/>
      <c r="C97" s="151"/>
      <c r="F97" s="150"/>
      <c r="G97" s="150"/>
      <c r="H97" s="150"/>
      <c r="J97" s="15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</row>
    <row r="98" spans="2:55" s="148" customFormat="1">
      <c r="B98" s="151"/>
      <c r="C98" s="151"/>
      <c r="F98" s="150"/>
      <c r="G98" s="150"/>
      <c r="H98" s="150"/>
      <c r="J98" s="15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</row>
    <row r="99" spans="2:55" s="148" customFormat="1">
      <c r="B99" s="151"/>
      <c r="C99" s="151"/>
      <c r="F99" s="150"/>
      <c r="G99" s="150"/>
      <c r="H99" s="150"/>
      <c r="J99" s="150"/>
      <c r="K99" s="150"/>
      <c r="L99" s="150"/>
      <c r="M99" s="150"/>
      <c r="N99" s="150"/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</row>
    <row r="100" spans="2:55" s="148" customFormat="1">
      <c r="B100" s="151"/>
      <c r="C100" s="151"/>
      <c r="F100" s="150"/>
      <c r="G100" s="150"/>
      <c r="H100" s="150"/>
      <c r="J100" s="150"/>
      <c r="K100" s="150"/>
      <c r="L100" s="150"/>
      <c r="M100" s="150"/>
      <c r="N100" s="150"/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</row>
    <row r="101" spans="2:55" s="148" customFormat="1">
      <c r="B101" s="151"/>
      <c r="C101" s="151"/>
      <c r="F101" s="150"/>
      <c r="G101" s="150"/>
      <c r="H101" s="150"/>
      <c r="J101" s="150"/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</row>
    <row r="102" spans="2:55" s="148" customFormat="1">
      <c r="B102" s="151"/>
      <c r="C102" s="151"/>
      <c r="F102" s="150"/>
      <c r="G102" s="150"/>
      <c r="H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</row>
    <row r="103" spans="2:55" s="148" customFormat="1">
      <c r="B103" s="151"/>
      <c r="C103" s="151"/>
      <c r="F103" s="150"/>
      <c r="G103" s="150"/>
      <c r="H103" s="150"/>
      <c r="J103" s="150"/>
      <c r="K103" s="150"/>
      <c r="L103" s="150"/>
      <c r="M103" s="150"/>
      <c r="N103" s="150"/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</row>
    <row r="104" spans="2:55" s="148" customFormat="1">
      <c r="B104" s="151"/>
      <c r="C104" s="151"/>
      <c r="F104" s="150"/>
      <c r="G104" s="150"/>
      <c r="H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0"/>
      <c r="AT104" s="150"/>
      <c r="AU104" s="150"/>
      <c r="AV104" s="150"/>
      <c r="AW104" s="150"/>
      <c r="AX104" s="150"/>
      <c r="AY104" s="150"/>
      <c r="AZ104" s="150"/>
      <c r="BA104" s="150"/>
      <c r="BB104" s="150"/>
      <c r="BC104" s="150"/>
    </row>
    <row r="105" spans="2:55" s="148" customFormat="1">
      <c r="B105" s="151"/>
      <c r="C105" s="151"/>
      <c r="F105" s="150"/>
      <c r="G105" s="150"/>
      <c r="H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150"/>
      <c r="AO105" s="150"/>
      <c r="AP105" s="150"/>
      <c r="AQ105" s="150"/>
      <c r="AR105" s="150"/>
      <c r="AS105" s="150"/>
      <c r="AT105" s="150"/>
      <c r="AU105" s="150"/>
      <c r="AV105" s="150"/>
      <c r="AW105" s="150"/>
      <c r="AX105" s="150"/>
      <c r="AY105" s="150"/>
      <c r="AZ105" s="150"/>
      <c r="BA105" s="150"/>
      <c r="BB105" s="150"/>
      <c r="BC105" s="150"/>
    </row>
    <row r="106" spans="2:55" s="148" customFormat="1">
      <c r="B106" s="151"/>
      <c r="C106" s="151"/>
      <c r="F106" s="150"/>
      <c r="G106" s="150"/>
      <c r="H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150"/>
      <c r="AQ106" s="150"/>
      <c r="AR106" s="150"/>
      <c r="AS106" s="150"/>
      <c r="AT106" s="150"/>
      <c r="AU106" s="150"/>
      <c r="AV106" s="150"/>
      <c r="AW106" s="150"/>
      <c r="AX106" s="150"/>
      <c r="AY106" s="150"/>
      <c r="AZ106" s="150"/>
      <c r="BA106" s="150"/>
      <c r="BB106" s="150"/>
      <c r="BC106" s="150"/>
    </row>
    <row r="107" spans="2:55" s="148" customFormat="1">
      <c r="B107" s="151"/>
      <c r="C107" s="151"/>
      <c r="F107" s="150"/>
      <c r="G107" s="150"/>
      <c r="H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  <c r="AM107" s="150"/>
      <c r="AN107" s="150"/>
      <c r="AO107" s="150"/>
      <c r="AP107" s="150"/>
      <c r="AQ107" s="150"/>
      <c r="AR107" s="150"/>
      <c r="AS107" s="150"/>
      <c r="AT107" s="150"/>
      <c r="AU107" s="150"/>
      <c r="AV107" s="150"/>
      <c r="AW107" s="150"/>
      <c r="AX107" s="150"/>
      <c r="AY107" s="150"/>
      <c r="AZ107" s="150"/>
      <c r="BA107" s="150"/>
      <c r="BB107" s="150"/>
      <c r="BC107" s="150"/>
    </row>
    <row r="108" spans="2:55">
      <c r="F108" s="3"/>
      <c r="G108" s="3"/>
      <c r="H108" s="3"/>
    </row>
    <row r="109" spans="2:55">
      <c r="F109" s="3"/>
      <c r="G109" s="3"/>
      <c r="H109" s="3"/>
    </row>
    <row r="110" spans="2:55">
      <c r="F110" s="3"/>
      <c r="G110" s="3"/>
      <c r="H110" s="3"/>
    </row>
    <row r="111" spans="2:55">
      <c r="F111" s="3"/>
      <c r="G111" s="3"/>
      <c r="H111" s="3"/>
    </row>
    <row r="112" spans="2:55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</sheetData>
  <mergeCells count="1">
    <mergeCell ref="B6:I6"/>
  </mergeCells>
  <phoneticPr fontId="6" type="noConversion"/>
  <dataValidations count="1">
    <dataValidation allowBlank="1" showInputMessage="1" showErrorMessage="1" sqref="AH1:XFD2 D3:XFD1048576 C5:C1048576 R1 D1:Q2 S1:AF2 A1:A1048576 B1:B47 B50:B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81" t="s" vm="1">
        <v>273</v>
      </c>
      <c r="R1"/>
      <c r="S1"/>
      <c r="T1"/>
    </row>
    <row r="2" spans="2:60">
      <c r="B2" s="57" t="s">
        <v>201</v>
      </c>
      <c r="C2" s="81" t="s">
        <v>274</v>
      </c>
      <c r="R2" s="164"/>
      <c r="S2" s="163"/>
      <c r="T2" s="163"/>
    </row>
    <row r="3" spans="2:60">
      <c r="B3" s="57" t="s">
        <v>203</v>
      </c>
      <c r="C3" s="81" t="s">
        <v>2385</v>
      </c>
    </row>
    <row r="4" spans="2:60">
      <c r="B4" s="57" t="s">
        <v>204</v>
      </c>
      <c r="C4" s="81">
        <v>17011</v>
      </c>
    </row>
    <row r="6" spans="2:60" ht="26.25" customHeight="1">
      <c r="B6" s="189" t="s">
        <v>238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60" s="3" customFormat="1" ht="66">
      <c r="B7" s="60" t="s">
        <v>139</v>
      </c>
      <c r="C7" s="60" t="s">
        <v>140</v>
      </c>
      <c r="D7" s="60" t="s">
        <v>15</v>
      </c>
      <c r="E7" s="60" t="s">
        <v>16</v>
      </c>
      <c r="F7" s="60" t="s">
        <v>70</v>
      </c>
      <c r="G7" s="60" t="s">
        <v>124</v>
      </c>
      <c r="H7" s="60" t="s">
        <v>67</v>
      </c>
      <c r="I7" s="60" t="s">
        <v>133</v>
      </c>
      <c r="J7" s="80" t="s">
        <v>205</v>
      </c>
      <c r="K7" s="60" t="s">
        <v>206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AH1:XFD2 D1:Q2 S1:AF2 R1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5.5703125" style="1" customWidth="1"/>
    <col min="4" max="4" width="6" style="1" customWidth="1"/>
    <col min="5" max="5" width="9" style="1" bestFit="1" customWidth="1"/>
    <col min="6" max="6" width="8" style="1" customWidth="1"/>
    <col min="7" max="7" width="7" style="1" customWidth="1"/>
    <col min="8" max="8" width="7.5703125" style="1" customWidth="1"/>
    <col min="9" max="9" width="6.85546875" style="1" bestFit="1" customWidth="1"/>
    <col min="10" max="10" width="9.5703125" style="1" customWidth="1"/>
    <col min="11" max="11" width="10.57031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202</v>
      </c>
      <c r="C1" s="81" t="s" vm="1">
        <v>273</v>
      </c>
      <c r="R1"/>
      <c r="S1"/>
      <c r="T1"/>
    </row>
    <row r="2" spans="2:60">
      <c r="B2" s="57" t="s">
        <v>201</v>
      </c>
      <c r="C2" s="81" t="s">
        <v>274</v>
      </c>
      <c r="R2" s="164"/>
      <c r="S2" s="163"/>
      <c r="T2" s="163"/>
    </row>
    <row r="3" spans="2:60">
      <c r="B3" s="57" t="s">
        <v>203</v>
      </c>
      <c r="C3" s="81" t="s">
        <v>2385</v>
      </c>
    </row>
    <row r="4" spans="2:60">
      <c r="B4" s="57" t="s">
        <v>204</v>
      </c>
      <c r="C4" s="81">
        <v>17011</v>
      </c>
    </row>
    <row r="6" spans="2:60" ht="26.25" customHeight="1">
      <c r="B6" s="189" t="s">
        <v>239</v>
      </c>
      <c r="C6" s="190"/>
      <c r="D6" s="190"/>
      <c r="E6" s="190"/>
      <c r="F6" s="190"/>
      <c r="G6" s="190"/>
      <c r="H6" s="190"/>
      <c r="I6" s="190"/>
      <c r="J6" s="190"/>
      <c r="K6" s="191"/>
    </row>
    <row r="7" spans="2:60" s="3" customFormat="1" ht="63">
      <c r="B7" s="60" t="s">
        <v>139</v>
      </c>
      <c r="C7" s="79" t="s">
        <v>272</v>
      </c>
      <c r="D7" s="62" t="s">
        <v>15</v>
      </c>
      <c r="E7" s="62" t="s">
        <v>16</v>
      </c>
      <c r="F7" s="62" t="s">
        <v>70</v>
      </c>
      <c r="G7" s="62" t="s">
        <v>124</v>
      </c>
      <c r="H7" s="62" t="s">
        <v>67</v>
      </c>
      <c r="I7" s="62" t="s">
        <v>133</v>
      </c>
      <c r="J7" s="79" t="s">
        <v>205</v>
      </c>
      <c r="K7" s="64" t="s">
        <v>206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1" t="s">
        <v>2449</v>
      </c>
      <c r="C10" s="103"/>
      <c r="D10" s="103"/>
      <c r="E10" s="103"/>
      <c r="F10" s="103"/>
      <c r="G10" s="103"/>
      <c r="H10" s="134">
        <v>0</v>
      </c>
      <c r="I10" s="133">
        <v>0</v>
      </c>
      <c r="J10" s="134">
        <v>1</v>
      </c>
      <c r="K10" s="167">
        <v>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84" t="s">
        <v>263</v>
      </c>
      <c r="C11" s="103"/>
      <c r="D11" s="103"/>
      <c r="E11" s="103"/>
      <c r="F11" s="103"/>
      <c r="G11" s="103"/>
      <c r="H11" s="134">
        <v>0</v>
      </c>
      <c r="I11" s="133">
        <v>0</v>
      </c>
      <c r="J11" s="134">
        <v>1</v>
      </c>
      <c r="K11" s="167">
        <v>0</v>
      </c>
    </row>
    <row r="12" spans="2:60">
      <c r="B12" s="90" t="s">
        <v>1767</v>
      </c>
      <c r="C12" s="87" t="s">
        <v>1768</v>
      </c>
      <c r="D12" s="87" t="s">
        <v>727</v>
      </c>
      <c r="E12" s="103"/>
      <c r="F12" s="101">
        <v>0</v>
      </c>
      <c r="G12" s="103" t="s">
        <v>278</v>
      </c>
      <c r="H12" s="98">
        <v>0</v>
      </c>
      <c r="I12" s="99">
        <v>0</v>
      </c>
      <c r="J12" s="98">
        <v>1</v>
      </c>
      <c r="K12" s="101">
        <v>0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6" type="noConversion"/>
  <conditionalFormatting sqref="B12">
    <cfRule type="cellIs" dxfId="1" priority="2" operator="equal">
      <formula>"NR3"</formula>
    </cfRule>
  </conditionalFormatting>
  <conditionalFormatting sqref="B11">
    <cfRule type="cellIs" dxfId="0" priority="1" operator="equal">
      <formula>"NR3"</formula>
    </cfRule>
  </conditionalFormatting>
  <dataValidations count="1">
    <dataValidation allowBlank="1" showInputMessage="1" showErrorMessage="1" sqref="R1 AH1:XFD2 D1:Q2 S1:AF2 D3:XFD1048576 A1:B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H125"/>
  <sheetViews>
    <sheetView rightToLeft="1" workbookViewId="0">
      <selection activeCell="A11" sqref="A11"/>
    </sheetView>
  </sheetViews>
  <sheetFormatPr defaultColWidth="9.140625" defaultRowHeight="18"/>
  <cols>
    <col min="1" max="1" width="6.28515625" style="1" customWidth="1"/>
    <col min="2" max="2" width="30.85546875" style="2" customWidth="1"/>
    <col min="3" max="3" width="18.28515625" style="1" customWidth="1"/>
    <col min="4" max="4" width="11.85546875" style="1" customWidth="1"/>
    <col min="5" max="5" width="7.140625" style="3" customWidth="1"/>
    <col min="6" max="6" width="6.7109375" style="1" customWidth="1"/>
    <col min="7" max="7" width="7.28515625" style="1" customWidth="1"/>
    <col min="8" max="19" width="5.7109375" style="1" customWidth="1"/>
    <col min="20" max="16384" width="9.140625" style="1"/>
  </cols>
  <sheetData>
    <row r="1" spans="2:34">
      <c r="B1" s="57" t="s">
        <v>202</v>
      </c>
      <c r="C1" s="81" t="s" vm="1">
        <v>273</v>
      </c>
      <c r="F1"/>
      <c r="G1"/>
    </row>
    <row r="2" spans="2:34">
      <c r="B2" s="57" t="s">
        <v>201</v>
      </c>
      <c r="C2" s="81" t="s">
        <v>274</v>
      </c>
      <c r="F2" s="163"/>
      <c r="G2" s="163"/>
    </row>
    <row r="3" spans="2:34">
      <c r="B3" s="57" t="s">
        <v>203</v>
      </c>
      <c r="C3" s="81" t="s">
        <v>2385</v>
      </c>
    </row>
    <row r="4" spans="2:34">
      <c r="B4" s="57" t="s">
        <v>204</v>
      </c>
      <c r="C4" s="81">
        <v>17011</v>
      </c>
    </row>
    <row r="6" spans="2:34" ht="26.25" customHeight="1">
      <c r="B6" s="189" t="s">
        <v>240</v>
      </c>
      <c r="C6" s="190"/>
      <c r="D6" s="190"/>
    </row>
    <row r="7" spans="2:34" s="3" customFormat="1" ht="31.5">
      <c r="B7" s="60" t="s">
        <v>139</v>
      </c>
      <c r="C7" s="66" t="s">
        <v>130</v>
      </c>
      <c r="D7" s="67" t="s">
        <v>129</v>
      </c>
    </row>
    <row r="8" spans="2:34" s="3" customFormat="1">
      <c r="B8" s="16"/>
      <c r="C8" s="33" t="s">
        <v>23</v>
      </c>
      <c r="D8" s="18" t="s">
        <v>24</v>
      </c>
    </row>
    <row r="9" spans="2:34" s="4" customFormat="1" ht="18" customHeight="1">
      <c r="B9" s="137"/>
      <c r="C9" s="138" t="s">
        <v>1</v>
      </c>
      <c r="D9" s="136" t="s">
        <v>2</v>
      </c>
      <c r="E9" s="3"/>
    </row>
    <row r="10" spans="2:34" s="4" customFormat="1" ht="18" customHeight="1">
      <c r="B10" s="140" t="s">
        <v>2384</v>
      </c>
      <c r="C10" s="168">
        <v>44316.437249593466</v>
      </c>
      <c r="D10" s="141"/>
      <c r="E10" s="139"/>
    </row>
    <row r="11" spans="2:34" s="4" customFormat="1" ht="18" customHeight="1">
      <c r="B11" s="146" t="s">
        <v>30</v>
      </c>
      <c r="C11" s="169">
        <v>28054.111096706638</v>
      </c>
      <c r="D11" s="147"/>
      <c r="E11" s="3"/>
    </row>
    <row r="12" spans="2:34" s="4" customFormat="1" ht="18" customHeight="1">
      <c r="B12" s="142" t="s">
        <v>2339</v>
      </c>
      <c r="C12" s="170">
        <v>137.75523876247766</v>
      </c>
      <c r="D12" s="143">
        <v>43344</v>
      </c>
      <c r="E12" s="3"/>
    </row>
    <row r="13" spans="2:34">
      <c r="B13" s="142" t="s">
        <v>2392</v>
      </c>
      <c r="C13" s="170">
        <v>2120.0001824211031</v>
      </c>
      <c r="D13" s="143">
        <v>45640</v>
      </c>
    </row>
    <row r="14" spans="2:34">
      <c r="B14" s="142" t="s">
        <v>2352</v>
      </c>
      <c r="C14" s="170">
        <v>57.64446192675009</v>
      </c>
      <c r="D14" s="143">
        <v>43109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2:34">
      <c r="B15" s="142" t="s">
        <v>2355</v>
      </c>
      <c r="C15" s="170">
        <v>205.58347613098294</v>
      </c>
      <c r="D15" s="143">
        <v>44516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2:34">
      <c r="B16" s="142" t="s">
        <v>1852</v>
      </c>
      <c r="C16" s="170">
        <v>105.15284759414197</v>
      </c>
      <c r="D16" s="143">
        <v>43009</v>
      </c>
    </row>
    <row r="17" spans="2:34">
      <c r="B17" s="142" t="s">
        <v>2345</v>
      </c>
      <c r="C17" s="170">
        <v>134.94098700105587</v>
      </c>
      <c r="D17" s="143">
        <v>43191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2:34">
      <c r="B18" s="142" t="s">
        <v>2347</v>
      </c>
      <c r="C18" s="170">
        <v>100.50217731043645</v>
      </c>
      <c r="D18" s="143">
        <v>43100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2:34">
      <c r="B19" s="142" t="s">
        <v>2348</v>
      </c>
      <c r="C19" s="170">
        <v>13.594266983139244</v>
      </c>
      <c r="D19" s="143">
        <v>42643</v>
      </c>
    </row>
    <row r="20" spans="2:34">
      <c r="B20" s="142" t="s">
        <v>2354</v>
      </c>
      <c r="C20" s="170">
        <v>1449.1727099938419</v>
      </c>
      <c r="D20" s="143">
        <v>45534</v>
      </c>
    </row>
    <row r="21" spans="2:34">
      <c r="B21" s="142" t="s">
        <v>2351</v>
      </c>
      <c r="C21" s="170">
        <v>126.25973580480554</v>
      </c>
      <c r="D21" s="143">
        <v>44290</v>
      </c>
    </row>
    <row r="22" spans="2:34">
      <c r="B22" s="142" t="s">
        <v>1850</v>
      </c>
      <c r="C22" s="170">
        <v>137.25439734730938</v>
      </c>
      <c r="D22" s="143">
        <v>43098</v>
      </c>
    </row>
    <row r="23" spans="2:34">
      <c r="B23" s="142" t="s">
        <v>1851</v>
      </c>
      <c r="C23" s="170">
        <v>46.578251610650774</v>
      </c>
      <c r="D23" s="143">
        <v>42400</v>
      </c>
    </row>
    <row r="24" spans="2:34">
      <c r="B24" s="142" t="s">
        <v>2349</v>
      </c>
      <c r="C24" s="170">
        <v>181.78158411489002</v>
      </c>
      <c r="D24" s="143">
        <v>42705</v>
      </c>
    </row>
    <row r="25" spans="2:34">
      <c r="B25" s="142" t="s">
        <v>1857</v>
      </c>
      <c r="C25" s="170">
        <v>1045.9953707833702</v>
      </c>
      <c r="D25" s="143">
        <v>44727</v>
      </c>
    </row>
    <row r="26" spans="2:34">
      <c r="B26" s="142" t="s">
        <v>2346</v>
      </c>
      <c r="C26" s="170">
        <v>61.985087524875254</v>
      </c>
      <c r="D26" s="143">
        <v>42948</v>
      </c>
    </row>
    <row r="27" spans="2:34">
      <c r="B27" s="142" t="s">
        <v>2350</v>
      </c>
      <c r="C27" s="170">
        <v>546.1317888542203</v>
      </c>
      <c r="D27" s="143">
        <v>44012</v>
      </c>
    </row>
    <row r="28" spans="2:34">
      <c r="B28" s="142" t="s">
        <v>2353</v>
      </c>
      <c r="C28" s="170">
        <v>872.8950378647304</v>
      </c>
      <c r="D28" s="143">
        <v>45255</v>
      </c>
    </row>
    <row r="29" spans="2:34">
      <c r="B29" s="142" t="s">
        <v>2356</v>
      </c>
      <c r="C29" s="170">
        <v>1.2878779247184546</v>
      </c>
      <c r="D29" s="143">
        <v>44927</v>
      </c>
    </row>
    <row r="30" spans="2:34">
      <c r="B30" s="142" t="s">
        <v>1788</v>
      </c>
      <c r="C30" s="170">
        <v>635.07137056362615</v>
      </c>
      <c r="D30" s="143">
        <v>42735</v>
      </c>
    </row>
    <row r="31" spans="2:34">
      <c r="B31" s="142" t="s">
        <v>1819</v>
      </c>
      <c r="C31" s="170">
        <v>1039.2067557957077</v>
      </c>
      <c r="D31" s="143">
        <v>42521</v>
      </c>
    </row>
    <row r="32" spans="2:34">
      <c r="B32" s="142" t="s">
        <v>1791</v>
      </c>
      <c r="C32" s="170">
        <v>776.45016612625591</v>
      </c>
      <c r="D32" s="143">
        <v>43100</v>
      </c>
    </row>
    <row r="33" spans="2:4">
      <c r="B33" s="142" t="s">
        <v>1803</v>
      </c>
      <c r="C33" s="170">
        <v>1138.7064971987948</v>
      </c>
      <c r="D33" s="143">
        <v>43404</v>
      </c>
    </row>
    <row r="34" spans="2:4">
      <c r="B34" s="142" t="s">
        <v>1805</v>
      </c>
      <c r="C34" s="170">
        <v>38.614100812898471</v>
      </c>
      <c r="D34" s="143">
        <v>43404</v>
      </c>
    </row>
    <row r="35" spans="2:4">
      <c r="B35" s="142" t="s">
        <v>2396</v>
      </c>
      <c r="C35" s="170">
        <v>102.28994185692791</v>
      </c>
      <c r="D35" s="143">
        <v>43404</v>
      </c>
    </row>
    <row r="36" spans="2:4">
      <c r="B36" s="142" t="s">
        <v>2397</v>
      </c>
      <c r="C36" s="170">
        <v>54.966754224426992</v>
      </c>
      <c r="D36" s="143">
        <v>45143</v>
      </c>
    </row>
    <row r="37" spans="2:4">
      <c r="B37" s="142" t="s">
        <v>2398</v>
      </c>
      <c r="C37" s="170">
        <v>373.6425671281346</v>
      </c>
      <c r="D37" s="143">
        <v>43011</v>
      </c>
    </row>
    <row r="38" spans="2:4">
      <c r="B38" s="142" t="s">
        <v>2399</v>
      </c>
      <c r="C38" s="170">
        <v>64.398606530184438</v>
      </c>
      <c r="D38" s="143">
        <v>43948</v>
      </c>
    </row>
    <row r="39" spans="2:4">
      <c r="B39" s="142" t="s">
        <v>2395</v>
      </c>
      <c r="C39" s="170">
        <v>564.13419695701361</v>
      </c>
      <c r="D39" s="143">
        <v>42551</v>
      </c>
    </row>
    <row r="40" spans="2:4">
      <c r="B40" s="142" t="s">
        <v>2400</v>
      </c>
      <c r="C40" s="170">
        <v>1352.4337716034108</v>
      </c>
      <c r="D40" s="143">
        <v>43908</v>
      </c>
    </row>
    <row r="41" spans="2:4">
      <c r="B41" s="142" t="s">
        <v>2401</v>
      </c>
      <c r="C41" s="170">
        <v>4913.783477380689</v>
      </c>
      <c r="D41" s="143">
        <v>42719</v>
      </c>
    </row>
    <row r="42" spans="2:4">
      <c r="B42" s="142" t="s">
        <v>2402</v>
      </c>
      <c r="C42" s="170">
        <v>775.65304402624679</v>
      </c>
      <c r="D42" s="143">
        <v>42460</v>
      </c>
    </row>
    <row r="43" spans="2:4">
      <c r="B43" s="142" t="s">
        <v>2403</v>
      </c>
      <c r="C43" s="170">
        <v>1934.2271983129749</v>
      </c>
      <c r="D43" s="143">
        <v>42901</v>
      </c>
    </row>
    <row r="44" spans="2:4">
      <c r="B44" s="142" t="s">
        <v>2404</v>
      </c>
      <c r="C44" s="170">
        <v>1167.0585031579196</v>
      </c>
      <c r="D44" s="143">
        <v>42628</v>
      </c>
    </row>
    <row r="45" spans="2:4">
      <c r="B45" s="142" t="s">
        <v>2405</v>
      </c>
      <c r="C45" s="170">
        <v>1321.6061440911085</v>
      </c>
      <c r="D45" s="143">
        <v>43297</v>
      </c>
    </row>
    <row r="46" spans="2:4">
      <c r="B46" s="142" t="s">
        <v>2406</v>
      </c>
      <c r="C46" s="170">
        <v>593.76507431596724</v>
      </c>
      <c r="D46" s="143">
        <v>43297</v>
      </c>
    </row>
    <row r="47" spans="2:4">
      <c r="B47" s="142" t="s">
        <v>2408</v>
      </c>
      <c r="C47" s="170">
        <v>1966.5089201492369</v>
      </c>
      <c r="D47" s="143">
        <v>42735</v>
      </c>
    </row>
    <row r="48" spans="2:4">
      <c r="B48" s="144" t="s">
        <v>2409</v>
      </c>
      <c r="C48" s="171">
        <v>1897.0785265216095</v>
      </c>
      <c r="D48" s="145">
        <v>42551</v>
      </c>
    </row>
    <row r="49" spans="2:5" s="4" customFormat="1" ht="18" customHeight="1">
      <c r="B49" s="146" t="s">
        <v>53</v>
      </c>
      <c r="C49" s="169">
        <v>16262.32615288683</v>
      </c>
      <c r="D49" s="147"/>
      <c r="E49" s="3"/>
    </row>
    <row r="50" spans="2:5">
      <c r="B50" s="142" t="s">
        <v>2358</v>
      </c>
      <c r="C50" s="170">
        <v>13.950557576276937</v>
      </c>
      <c r="D50" s="143">
        <v>43009</v>
      </c>
    </row>
    <row r="51" spans="2:5">
      <c r="B51" s="142" t="s">
        <v>1908</v>
      </c>
      <c r="C51" s="170">
        <v>0.41240250363028436</v>
      </c>
      <c r="D51" s="143">
        <v>43100</v>
      </c>
    </row>
    <row r="52" spans="2:5">
      <c r="B52" s="142" t="s">
        <v>1909</v>
      </c>
      <c r="C52" s="170">
        <v>30.182714653343037</v>
      </c>
      <c r="D52" s="143">
        <v>42856</v>
      </c>
    </row>
    <row r="53" spans="2:5">
      <c r="B53" s="142" t="s">
        <v>2375</v>
      </c>
      <c r="C53" s="170">
        <v>1009.2864467720528</v>
      </c>
      <c r="D53" s="143">
        <v>44621</v>
      </c>
    </row>
    <row r="54" spans="2:5">
      <c r="B54" s="142" t="s">
        <v>1911</v>
      </c>
      <c r="C54" s="170">
        <v>0.37027567001600636</v>
      </c>
      <c r="D54" s="143">
        <v>43100</v>
      </c>
    </row>
    <row r="55" spans="2:5">
      <c r="B55" s="142" t="s">
        <v>1912</v>
      </c>
      <c r="C55" s="170">
        <v>3.1125589374726963</v>
      </c>
      <c r="D55" s="143">
        <v>43946</v>
      </c>
    </row>
    <row r="56" spans="2:5">
      <c r="B56" s="142" t="s">
        <v>2376</v>
      </c>
      <c r="C56" s="170">
        <v>2347.7086127144007</v>
      </c>
      <c r="D56" s="143">
        <v>45748</v>
      </c>
    </row>
    <row r="57" spans="2:5">
      <c r="B57" s="142" t="s">
        <v>2382</v>
      </c>
      <c r="C57" s="170">
        <v>132.35012493884781</v>
      </c>
      <c r="D57" s="143">
        <v>54788</v>
      </c>
    </row>
    <row r="58" spans="2:5">
      <c r="B58" s="142" t="s">
        <v>2377</v>
      </c>
      <c r="C58" s="170">
        <v>1649.1928800357819</v>
      </c>
      <c r="D58" s="143">
        <v>44727</v>
      </c>
    </row>
    <row r="59" spans="2:5">
      <c r="B59" s="142" t="s">
        <v>2366</v>
      </c>
      <c r="C59" s="170">
        <v>35.045757427459421</v>
      </c>
      <c r="D59" s="143">
        <v>44196</v>
      </c>
    </row>
    <row r="60" spans="2:5">
      <c r="B60" s="142" t="s">
        <v>1917</v>
      </c>
      <c r="C60" s="170">
        <v>2.2127511146151235</v>
      </c>
      <c r="D60" s="143">
        <v>42480</v>
      </c>
    </row>
    <row r="61" spans="2:5">
      <c r="B61" s="142" t="s">
        <v>2338</v>
      </c>
      <c r="C61" s="170">
        <v>182.51456791094796</v>
      </c>
      <c r="D61" s="143">
        <v>42795</v>
      </c>
    </row>
    <row r="62" spans="2:5">
      <c r="B62" s="142" t="s">
        <v>2363</v>
      </c>
      <c r="C62" s="170">
        <v>38.108555550110751</v>
      </c>
      <c r="D62" s="143">
        <v>42648</v>
      </c>
    </row>
    <row r="63" spans="2:5">
      <c r="B63" s="142" t="s">
        <v>2370</v>
      </c>
      <c r="C63" s="170">
        <v>312.68531231786557</v>
      </c>
      <c r="D63" s="143">
        <v>44738</v>
      </c>
    </row>
    <row r="64" spans="2:5">
      <c r="B64" s="142" t="s">
        <v>2362</v>
      </c>
      <c r="C64" s="170">
        <v>17.309365503310413</v>
      </c>
      <c r="D64" s="143">
        <v>43282</v>
      </c>
    </row>
    <row r="65" spans="2:4">
      <c r="B65" s="142" t="s">
        <v>2367</v>
      </c>
      <c r="C65" s="170">
        <v>78.169373796264338</v>
      </c>
      <c r="D65" s="143">
        <v>44378</v>
      </c>
    </row>
    <row r="66" spans="2:4">
      <c r="B66" s="142" t="s">
        <v>2381</v>
      </c>
      <c r="C66" s="170">
        <v>9.9068264317768548</v>
      </c>
      <c r="D66" s="143">
        <v>44727</v>
      </c>
    </row>
    <row r="67" spans="2:4">
      <c r="B67" s="142" t="s">
        <v>2371</v>
      </c>
      <c r="C67" s="170">
        <v>59.326454346023596</v>
      </c>
      <c r="D67" s="143">
        <v>44008</v>
      </c>
    </row>
    <row r="68" spans="2:4">
      <c r="B68" s="142" t="s">
        <v>2361</v>
      </c>
      <c r="C68" s="170">
        <v>5.1928096509931203</v>
      </c>
      <c r="D68" s="143">
        <v>43160</v>
      </c>
    </row>
    <row r="69" spans="2:4">
      <c r="B69" s="142" t="s">
        <v>2365</v>
      </c>
      <c r="C69" s="170">
        <v>88.408049613682223</v>
      </c>
      <c r="D69" s="143">
        <v>44305</v>
      </c>
    </row>
    <row r="70" spans="2:4">
      <c r="B70" s="142" t="s">
        <v>2374</v>
      </c>
      <c r="C70" s="170">
        <v>1382.2234887084819</v>
      </c>
      <c r="D70" s="143">
        <v>44836</v>
      </c>
    </row>
    <row r="71" spans="2:4">
      <c r="B71" s="142" t="s">
        <v>2364</v>
      </c>
      <c r="C71" s="170">
        <v>849.90633184846183</v>
      </c>
      <c r="D71" s="143">
        <v>42401</v>
      </c>
    </row>
    <row r="72" spans="2:4">
      <c r="B72" s="142" t="s">
        <v>2372</v>
      </c>
      <c r="C72" s="170">
        <v>372.19193296289137</v>
      </c>
      <c r="D72" s="143">
        <v>44992</v>
      </c>
    </row>
    <row r="73" spans="2:4">
      <c r="B73" s="142" t="s">
        <v>2359</v>
      </c>
      <c r="C73" s="170">
        <v>270.00632636686032</v>
      </c>
      <c r="D73" s="143">
        <v>42948</v>
      </c>
    </row>
    <row r="74" spans="2:4">
      <c r="B74" s="142" t="s">
        <v>1930</v>
      </c>
      <c r="C74" s="170">
        <v>35.697923367500614</v>
      </c>
      <c r="D74" s="143">
        <v>54788</v>
      </c>
    </row>
    <row r="75" spans="2:4">
      <c r="B75" s="142" t="s">
        <v>2383</v>
      </c>
      <c r="C75" s="170">
        <v>2.4458977788945058</v>
      </c>
      <c r="D75" s="143">
        <v>42808</v>
      </c>
    </row>
    <row r="76" spans="2:4">
      <c r="B76" s="142" t="s">
        <v>2379</v>
      </c>
      <c r="C76" s="170">
        <v>1909.6763592921068</v>
      </c>
      <c r="D76" s="143">
        <v>45838</v>
      </c>
    </row>
    <row r="77" spans="2:4">
      <c r="B77" s="142" t="s">
        <v>1932</v>
      </c>
      <c r="C77" s="170">
        <v>96.330246998070137</v>
      </c>
      <c r="D77" s="143">
        <v>42551</v>
      </c>
    </row>
    <row r="78" spans="2:4">
      <c r="B78" s="142" t="s">
        <v>1906</v>
      </c>
      <c r="C78" s="170">
        <v>182.31199902314447</v>
      </c>
      <c r="D78" s="143">
        <v>42718</v>
      </c>
    </row>
    <row r="79" spans="2:4">
      <c r="B79" s="142" t="s">
        <v>2368</v>
      </c>
      <c r="C79" s="170">
        <v>69.544000639583842</v>
      </c>
      <c r="D79" s="143">
        <v>43076</v>
      </c>
    </row>
    <row r="80" spans="2:4">
      <c r="B80" s="142" t="s">
        <v>2378</v>
      </c>
      <c r="C80" s="170">
        <v>1792.7346570609204</v>
      </c>
      <c r="D80" s="143">
        <v>45806</v>
      </c>
    </row>
    <row r="81" spans="2:4">
      <c r="B81" s="142" t="s">
        <v>2357</v>
      </c>
      <c r="C81" s="170">
        <v>13.199880173951884</v>
      </c>
      <c r="D81" s="143">
        <v>42583</v>
      </c>
    </row>
    <row r="82" spans="2:4">
      <c r="B82" s="142" t="s">
        <v>2360</v>
      </c>
      <c r="C82" s="170">
        <v>10.608931819573726</v>
      </c>
      <c r="D82" s="143">
        <v>42614</v>
      </c>
    </row>
    <row r="83" spans="2:4">
      <c r="B83" s="142" t="s">
        <v>1935</v>
      </c>
      <c r="C83" s="170">
        <v>94.179561974971577</v>
      </c>
      <c r="D83" s="143">
        <v>42863</v>
      </c>
    </row>
    <row r="84" spans="2:4">
      <c r="B84" s="142" t="s">
        <v>2380</v>
      </c>
      <c r="C84" s="170">
        <v>1378.3357894376441</v>
      </c>
      <c r="D84" s="143">
        <v>45383</v>
      </c>
    </row>
    <row r="85" spans="2:4">
      <c r="B85" s="142" t="s">
        <v>2369</v>
      </c>
      <c r="C85" s="170">
        <v>228.76748241756397</v>
      </c>
      <c r="D85" s="143">
        <v>44924</v>
      </c>
    </row>
    <row r="86" spans="2:4">
      <c r="B86" s="142" t="s">
        <v>2373</v>
      </c>
      <c r="C86" s="170">
        <v>902.96808491739398</v>
      </c>
      <c r="D86" s="143">
        <v>45536</v>
      </c>
    </row>
    <row r="87" spans="2:4">
      <c r="B87" s="144" t="s">
        <v>2407</v>
      </c>
      <c r="C87" s="171">
        <v>655.75086063394156</v>
      </c>
      <c r="D87" s="145">
        <v>43100</v>
      </c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  <row r="110" spans="2:4">
      <c r="B110" s="103"/>
      <c r="C110" s="103"/>
      <c r="D110" s="103"/>
    </row>
    <row r="111" spans="2:4">
      <c r="B111" s="103"/>
      <c r="C111" s="103"/>
      <c r="D111" s="103"/>
    </row>
    <row r="112" spans="2:4">
      <c r="B112" s="103"/>
      <c r="C112" s="103"/>
      <c r="D112" s="103"/>
    </row>
    <row r="113" spans="2:4">
      <c r="B113" s="103"/>
      <c r="C113" s="103"/>
      <c r="D113" s="103"/>
    </row>
    <row r="114" spans="2:4">
      <c r="B114" s="103"/>
      <c r="C114" s="103"/>
      <c r="D114" s="103"/>
    </row>
    <row r="115" spans="2:4">
      <c r="B115" s="103"/>
      <c r="C115" s="103"/>
      <c r="D115" s="103"/>
    </row>
    <row r="116" spans="2:4">
      <c r="B116" s="103"/>
      <c r="C116" s="103"/>
      <c r="D116" s="103"/>
    </row>
    <row r="117" spans="2:4">
      <c r="B117" s="103"/>
      <c r="C117" s="103"/>
      <c r="D117" s="103"/>
    </row>
    <row r="118" spans="2:4">
      <c r="B118" s="103"/>
      <c r="C118" s="103"/>
      <c r="D118" s="103"/>
    </row>
    <row r="119" spans="2:4">
      <c r="B119" s="103"/>
      <c r="C119" s="103"/>
      <c r="D119" s="103"/>
    </row>
    <row r="120" spans="2:4">
      <c r="B120" s="103"/>
      <c r="C120" s="103"/>
      <c r="D120" s="103"/>
    </row>
    <row r="121" spans="2:4">
      <c r="B121" s="103"/>
      <c r="C121" s="103"/>
      <c r="D121" s="103"/>
    </row>
    <row r="122" spans="2:4">
      <c r="B122" s="103"/>
      <c r="C122" s="103"/>
      <c r="D122" s="103"/>
    </row>
    <row r="123" spans="2:4">
      <c r="B123" s="103"/>
      <c r="C123" s="103"/>
      <c r="D123" s="103"/>
    </row>
    <row r="124" spans="2:4">
      <c r="B124" s="103"/>
      <c r="C124" s="103"/>
      <c r="D124" s="103"/>
    </row>
    <row r="125" spans="2:4">
      <c r="B125" s="103"/>
      <c r="C125" s="103"/>
      <c r="D125" s="103"/>
    </row>
  </sheetData>
  <sortState ref="B50:D87">
    <sortCondition ref="B50"/>
  </sortState>
  <mergeCells count="1">
    <mergeCell ref="B6:D6"/>
  </mergeCells>
  <phoneticPr fontId="6" type="noConversion"/>
  <dataValidations count="1">
    <dataValidation allowBlank="1" showInputMessage="1" showErrorMessage="1" sqref="U1:XFD2 B1:B29 C5:C29 D3:D29 A1:A1048576 B49:D49 B51:D1048576 D1:S2 E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T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20">
      <c r="B1" s="57" t="s">
        <v>202</v>
      </c>
      <c r="C1" s="81" t="s" vm="1">
        <v>273</v>
      </c>
      <c r="R1"/>
      <c r="S1"/>
      <c r="T1"/>
    </row>
    <row r="2" spans="2:20">
      <c r="B2" s="57" t="s">
        <v>201</v>
      </c>
      <c r="C2" s="81" t="s">
        <v>274</v>
      </c>
      <c r="R2" s="164"/>
      <c r="S2" s="163"/>
      <c r="T2" s="163"/>
    </row>
    <row r="3" spans="2:20">
      <c r="B3" s="57" t="s">
        <v>203</v>
      </c>
      <c r="C3" s="81" t="s">
        <v>2385</v>
      </c>
    </row>
    <row r="4" spans="2:20">
      <c r="B4" s="57" t="s">
        <v>204</v>
      </c>
      <c r="C4" s="81">
        <v>17011</v>
      </c>
    </row>
    <row r="6" spans="2:20" ht="26.25" customHeight="1">
      <c r="B6" s="189" t="s">
        <v>243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20" s="3" customFormat="1" ht="78.75">
      <c r="B7" s="23" t="s">
        <v>139</v>
      </c>
      <c r="C7" s="31" t="s">
        <v>58</v>
      </c>
      <c r="D7" s="73" t="s">
        <v>79</v>
      </c>
      <c r="E7" s="31" t="s">
        <v>15</v>
      </c>
      <c r="F7" s="31" t="s">
        <v>80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3" t="s">
        <v>205</v>
      </c>
      <c r="P7" s="32" t="s">
        <v>207</v>
      </c>
      <c r="R7" s="1"/>
    </row>
    <row r="8" spans="2:20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2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2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20" ht="20.25" customHeight="1">
      <c r="B11" s="102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20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2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2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2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2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AH1:XFD2 D1:Q2 S1:AF2 R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H51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7.28515625" style="2" bestFit="1" customWidth="1"/>
    <col min="3" max="3" width="17.140625" style="2" customWidth="1"/>
    <col min="4" max="4" width="6.5703125" style="2" bestFit="1" customWidth="1"/>
    <col min="5" max="5" width="5.85546875" style="1" bestFit="1" customWidth="1"/>
    <col min="6" max="6" width="10.710937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3.140625" style="1" bestFit="1" customWidth="1"/>
    <col min="11" max="11" width="9.7109375" style="1" customWidth="1"/>
    <col min="12" max="12" width="11.28515625" style="1" customWidth="1"/>
    <col min="13" max="13" width="6.7109375" style="1" customWidth="1"/>
    <col min="14" max="14" width="6.285156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7.8554687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2" width="5.7109375" style="1" customWidth="1"/>
    <col min="33" max="33" width="3.42578125" style="1" customWidth="1"/>
    <col min="34" max="34" width="5.7109375" style="1" hidden="1" customWidth="1"/>
    <col min="35" max="35" width="10.140625" style="1" customWidth="1"/>
    <col min="36" max="36" width="13.85546875" style="1" customWidth="1"/>
    <col min="37" max="37" width="5.7109375" style="1" customWidth="1"/>
    <col min="38" max="16384" width="9.140625" style="1"/>
  </cols>
  <sheetData>
    <row r="1" spans="2:19">
      <c r="B1" s="57" t="s">
        <v>202</v>
      </c>
      <c r="C1" s="81" t="s" vm="1">
        <v>273</v>
      </c>
      <c r="R1"/>
      <c r="S1"/>
    </row>
    <row r="2" spans="2:19">
      <c r="B2" s="57" t="s">
        <v>201</v>
      </c>
      <c r="C2" s="81" t="s">
        <v>274</v>
      </c>
      <c r="R2" s="164"/>
      <c r="S2" s="163"/>
    </row>
    <row r="3" spans="2:19">
      <c r="B3" s="57" t="s">
        <v>203</v>
      </c>
      <c r="C3" s="81" t="s">
        <v>2385</v>
      </c>
    </row>
    <row r="4" spans="2:19">
      <c r="B4" s="57" t="s">
        <v>204</v>
      </c>
      <c r="C4" s="81">
        <v>17011</v>
      </c>
    </row>
    <row r="6" spans="2:19" ht="26.25" customHeight="1">
      <c r="B6" s="179" t="s">
        <v>232</v>
      </c>
      <c r="C6" s="180"/>
      <c r="D6" s="180"/>
      <c r="E6" s="180"/>
      <c r="F6" s="180"/>
      <c r="G6" s="180"/>
      <c r="H6" s="180"/>
      <c r="I6" s="180"/>
      <c r="J6" s="180"/>
      <c r="K6" s="180"/>
      <c r="L6" s="180"/>
    </row>
    <row r="7" spans="2:19" s="3" customFormat="1" ht="63">
      <c r="B7" s="13" t="s">
        <v>138</v>
      </c>
      <c r="C7" s="14" t="s">
        <v>58</v>
      </c>
      <c r="D7" s="14" t="s">
        <v>140</v>
      </c>
      <c r="E7" s="14" t="s">
        <v>15</v>
      </c>
      <c r="F7" s="14" t="s">
        <v>80</v>
      </c>
      <c r="G7" s="14" t="s">
        <v>124</v>
      </c>
      <c r="H7" s="14" t="s">
        <v>17</v>
      </c>
      <c r="I7" s="14" t="s">
        <v>19</v>
      </c>
      <c r="J7" s="14" t="s">
        <v>75</v>
      </c>
      <c r="K7" s="14" t="s">
        <v>205</v>
      </c>
      <c r="L7" s="14" t="s">
        <v>206</v>
      </c>
      <c r="M7" s="1"/>
    </row>
    <row r="8" spans="2:19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9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9" s="149" customFormat="1" ht="18" customHeight="1">
      <c r="B10" s="82" t="s">
        <v>57</v>
      </c>
      <c r="C10" s="83"/>
      <c r="D10" s="83"/>
      <c r="E10" s="83"/>
      <c r="F10" s="83"/>
      <c r="G10" s="83"/>
      <c r="H10" s="83"/>
      <c r="I10" s="83"/>
      <c r="J10" s="91">
        <v>127419.58768366082</v>
      </c>
      <c r="K10" s="92">
        <v>1</v>
      </c>
      <c r="L10" s="92">
        <v>6.0283642827068676E-2</v>
      </c>
    </row>
    <row r="11" spans="2:19" s="148" customFormat="1">
      <c r="B11" s="84" t="s">
        <v>261</v>
      </c>
      <c r="C11" s="85"/>
      <c r="D11" s="85"/>
      <c r="E11" s="85"/>
      <c r="F11" s="85"/>
      <c r="G11" s="85"/>
      <c r="H11" s="85"/>
      <c r="I11" s="85"/>
      <c r="J11" s="94">
        <v>97313.407882600397</v>
      </c>
      <c r="K11" s="95">
        <v>0.74785963430566305</v>
      </c>
      <c r="L11" s="95">
        <v>4.6040069896033646E-2</v>
      </c>
    </row>
    <row r="12" spans="2:19" s="148" customFormat="1">
      <c r="B12" s="104" t="s">
        <v>55</v>
      </c>
      <c r="C12" s="85"/>
      <c r="D12" s="85"/>
      <c r="E12" s="85"/>
      <c r="F12" s="85"/>
      <c r="G12" s="85"/>
      <c r="H12" s="85"/>
      <c r="I12" s="85"/>
      <c r="J12" s="94">
        <v>82111.408070890524</v>
      </c>
      <c r="K12" s="95">
        <v>0.63234130793297427</v>
      </c>
      <c r="L12" s="95">
        <v>3.8847832473468208E-2</v>
      </c>
    </row>
    <row r="13" spans="2:19" s="148" customFormat="1">
      <c r="B13" s="90" t="s">
        <v>2125</v>
      </c>
      <c r="C13" s="87" t="s">
        <v>2126</v>
      </c>
      <c r="D13" s="87">
        <v>23</v>
      </c>
      <c r="E13" s="87" t="s">
        <v>2127</v>
      </c>
      <c r="F13" s="87" t="s">
        <v>2128</v>
      </c>
      <c r="G13" s="100" t="s">
        <v>278</v>
      </c>
      <c r="H13" s="101">
        <v>0</v>
      </c>
      <c r="I13" s="101">
        <v>0</v>
      </c>
      <c r="J13" s="97">
        <v>1.0867576610843572</v>
      </c>
      <c r="K13" s="98">
        <v>8.3691386734346321E-6</v>
      </c>
      <c r="L13" s="98">
        <v>5.1415729615322601E-7</v>
      </c>
    </row>
    <row r="14" spans="2:19" s="148" customFormat="1">
      <c r="B14" s="90" t="s">
        <v>2129</v>
      </c>
      <c r="C14" s="87" t="s">
        <v>2130</v>
      </c>
      <c r="D14" s="87">
        <v>13</v>
      </c>
      <c r="E14" s="87" t="s">
        <v>2131</v>
      </c>
      <c r="F14" s="87" t="s">
        <v>183</v>
      </c>
      <c r="G14" s="100" t="s">
        <v>278</v>
      </c>
      <c r="H14" s="101">
        <v>0</v>
      </c>
      <c r="I14" s="101">
        <v>0</v>
      </c>
      <c r="J14" s="97">
        <v>1.4711567861687858</v>
      </c>
      <c r="K14" s="98">
        <v>1.1329402676145728E-5</v>
      </c>
      <c r="L14" s="98">
        <v>6.9602085403223874E-7</v>
      </c>
    </row>
    <row r="15" spans="2:19" s="148" customFormat="1">
      <c r="B15" s="90" t="s">
        <v>2132</v>
      </c>
      <c r="C15" s="87" t="s">
        <v>2133</v>
      </c>
      <c r="D15" s="87">
        <v>26</v>
      </c>
      <c r="E15" s="87" t="s">
        <v>2131</v>
      </c>
      <c r="F15" s="87" t="s">
        <v>183</v>
      </c>
      <c r="G15" s="100" t="s">
        <v>278</v>
      </c>
      <c r="H15" s="101">
        <v>0</v>
      </c>
      <c r="I15" s="101">
        <v>0</v>
      </c>
      <c r="J15" s="97">
        <v>2248.3374843531246</v>
      </c>
      <c r="K15" s="98">
        <v>1.7314484051998657E-2</v>
      </c>
      <c r="L15" s="98">
        <v>1.0637138004083661E-3</v>
      </c>
    </row>
    <row r="16" spans="2:19" s="148" customFormat="1">
      <c r="B16" s="90" t="s">
        <v>2134</v>
      </c>
      <c r="C16" s="87" t="s">
        <v>2135</v>
      </c>
      <c r="D16" s="87">
        <v>22</v>
      </c>
      <c r="E16" s="87" t="s">
        <v>2136</v>
      </c>
      <c r="F16" s="87" t="s">
        <v>2128</v>
      </c>
      <c r="G16" s="100" t="s">
        <v>278</v>
      </c>
      <c r="H16" s="101">
        <v>0</v>
      </c>
      <c r="I16" s="101">
        <v>0</v>
      </c>
      <c r="J16" s="97">
        <v>0.7777645039799298</v>
      </c>
      <c r="K16" s="98">
        <v>5.9895772739143079E-6</v>
      </c>
      <c r="L16" s="98">
        <v>3.6796915147694077E-7</v>
      </c>
    </row>
    <row r="17" spans="2:12" s="148" customFormat="1">
      <c r="B17" s="90" t="s">
        <v>2137</v>
      </c>
      <c r="C17" s="87" t="s">
        <v>2138</v>
      </c>
      <c r="D17" s="87">
        <v>12</v>
      </c>
      <c r="E17" s="87" t="s">
        <v>360</v>
      </c>
      <c r="F17" s="87" t="s">
        <v>185</v>
      </c>
      <c r="G17" s="100" t="s">
        <v>278</v>
      </c>
      <c r="H17" s="101">
        <v>0</v>
      </c>
      <c r="I17" s="101">
        <v>0</v>
      </c>
      <c r="J17" s="97">
        <v>39464.117859066027</v>
      </c>
      <c r="K17" s="98">
        <v>0.30391382256991928</v>
      </c>
      <c r="L17" s="98">
        <v>1.867091888107205E-2</v>
      </c>
    </row>
    <row r="18" spans="2:12" s="148" customFormat="1">
      <c r="B18" s="90" t="s">
        <v>2139</v>
      </c>
      <c r="C18" s="87" t="s">
        <v>2140</v>
      </c>
      <c r="D18" s="87">
        <v>10</v>
      </c>
      <c r="E18" s="87" t="s">
        <v>360</v>
      </c>
      <c r="F18" s="87" t="s">
        <v>185</v>
      </c>
      <c r="G18" s="100" t="s">
        <v>278</v>
      </c>
      <c r="H18" s="101">
        <v>0</v>
      </c>
      <c r="I18" s="101">
        <v>0</v>
      </c>
      <c r="J18" s="97">
        <v>40388.899092570908</v>
      </c>
      <c r="K18" s="98">
        <v>0.31103557810285909</v>
      </c>
      <c r="L18" s="98">
        <v>1.9108443304021765E-2</v>
      </c>
    </row>
    <row r="19" spans="2:12" s="148" customFormat="1">
      <c r="B19" s="90" t="s">
        <v>2141</v>
      </c>
      <c r="C19" s="87" t="s">
        <v>2142</v>
      </c>
      <c r="D19" s="87">
        <v>20</v>
      </c>
      <c r="E19" s="87" t="s">
        <v>360</v>
      </c>
      <c r="F19" s="87" t="s">
        <v>185</v>
      </c>
      <c r="G19" s="100" t="s">
        <v>278</v>
      </c>
      <c r="H19" s="101">
        <v>0</v>
      </c>
      <c r="I19" s="101">
        <v>0</v>
      </c>
      <c r="J19" s="97">
        <v>5.2837686528813963</v>
      </c>
      <c r="K19" s="98">
        <v>4.0690389548474293E-5</v>
      </c>
      <c r="L19" s="98">
        <v>2.4998104925747518E-6</v>
      </c>
    </row>
    <row r="20" spans="2:12" s="148" customFormat="1">
      <c r="B20" s="90" t="s">
        <v>2143</v>
      </c>
      <c r="C20" s="87" t="s">
        <v>2144</v>
      </c>
      <c r="D20" s="87">
        <v>31</v>
      </c>
      <c r="E20" s="87" t="s">
        <v>380</v>
      </c>
      <c r="F20" s="87" t="s">
        <v>185</v>
      </c>
      <c r="G20" s="100" t="s">
        <v>278</v>
      </c>
      <c r="H20" s="101">
        <v>0</v>
      </c>
      <c r="I20" s="101">
        <v>0</v>
      </c>
      <c r="J20" s="97">
        <v>0.30842792179302309</v>
      </c>
      <c r="K20" s="98">
        <v>2.3752085130639768E-6</v>
      </c>
      <c r="L20" s="98">
        <v>1.4592072548081162E-7</v>
      </c>
    </row>
    <row r="21" spans="2:12" s="148" customFormat="1">
      <c r="B21" s="90" t="s">
        <v>2145</v>
      </c>
      <c r="C21" s="87" t="s">
        <v>2146</v>
      </c>
      <c r="D21" s="87">
        <v>11</v>
      </c>
      <c r="E21" s="87" t="s">
        <v>412</v>
      </c>
      <c r="F21" s="87" t="s">
        <v>185</v>
      </c>
      <c r="G21" s="100" t="s">
        <v>278</v>
      </c>
      <c r="H21" s="101">
        <v>0</v>
      </c>
      <c r="I21" s="101">
        <v>0</v>
      </c>
      <c r="J21" s="97">
        <v>1.1257593745630716</v>
      </c>
      <c r="K21" s="98">
        <v>8.6694915122443769E-6</v>
      </c>
      <c r="L21" s="98">
        <v>5.3260944631110933E-7</v>
      </c>
    </row>
    <row r="22" spans="2:12" s="148" customFormat="1">
      <c r="B22" s="86"/>
      <c r="C22" s="87"/>
      <c r="D22" s="87"/>
      <c r="E22" s="87"/>
      <c r="F22" s="87"/>
      <c r="G22" s="87"/>
      <c r="H22" s="87"/>
      <c r="I22" s="87"/>
      <c r="J22" s="87"/>
      <c r="K22" s="98"/>
      <c r="L22" s="87"/>
    </row>
    <row r="23" spans="2:12" s="148" customFormat="1">
      <c r="B23" s="104" t="s">
        <v>56</v>
      </c>
      <c r="C23" s="85"/>
      <c r="D23" s="85"/>
      <c r="E23" s="85"/>
      <c r="F23" s="85"/>
      <c r="G23" s="85"/>
      <c r="H23" s="85"/>
      <c r="I23" s="85"/>
      <c r="J23" s="94">
        <v>15201.999811709877</v>
      </c>
      <c r="K23" s="95">
        <v>0.11551832637268876</v>
      </c>
      <c r="L23" s="95">
        <v>7.1922374225654381E-3</v>
      </c>
    </row>
    <row r="24" spans="2:12" s="148" customFormat="1">
      <c r="B24" s="90" t="s">
        <v>2129</v>
      </c>
      <c r="C24" s="87" t="s">
        <v>2148</v>
      </c>
      <c r="D24" s="87">
        <v>13</v>
      </c>
      <c r="E24" s="87" t="s">
        <v>2131</v>
      </c>
      <c r="F24" s="87" t="s">
        <v>183</v>
      </c>
      <c r="G24" s="100" t="s">
        <v>902</v>
      </c>
      <c r="H24" s="101">
        <v>0</v>
      </c>
      <c r="I24" s="101">
        <v>0</v>
      </c>
      <c r="J24" s="97">
        <v>0.18140118313527412</v>
      </c>
      <c r="K24" s="98">
        <v>1.3969735034298284E-6</v>
      </c>
      <c r="L24" s="98">
        <v>8.5822943954925508E-8</v>
      </c>
    </row>
    <row r="25" spans="2:12" s="148" customFormat="1">
      <c r="B25" s="90" t="s">
        <v>2132</v>
      </c>
      <c r="C25" s="87" t="s">
        <v>2149</v>
      </c>
      <c r="D25" s="87">
        <v>26</v>
      </c>
      <c r="E25" s="87" t="s">
        <v>2131</v>
      </c>
      <c r="F25" s="87" t="s">
        <v>183</v>
      </c>
      <c r="G25" s="100" t="s">
        <v>974</v>
      </c>
      <c r="H25" s="101">
        <v>0</v>
      </c>
      <c r="I25" s="101">
        <v>0</v>
      </c>
      <c r="J25" s="97">
        <v>1.4190797728114113</v>
      </c>
      <c r="K25" s="98">
        <v>1.0928356737301094E-5</v>
      </c>
      <c r="L25" s="98">
        <v>6.7138263215594071E-7</v>
      </c>
    </row>
    <row r="26" spans="2:12" s="148" customFormat="1">
      <c r="B26" s="90" t="s">
        <v>2132</v>
      </c>
      <c r="C26" s="87" t="s">
        <v>2150</v>
      </c>
      <c r="D26" s="87">
        <v>26</v>
      </c>
      <c r="E26" s="87" t="s">
        <v>2131</v>
      </c>
      <c r="F26" s="87" t="s">
        <v>183</v>
      </c>
      <c r="G26" s="100" t="s">
        <v>902</v>
      </c>
      <c r="H26" s="101">
        <v>0</v>
      </c>
      <c r="I26" s="101">
        <v>0</v>
      </c>
      <c r="J26" s="97">
        <v>175.80598609467353</v>
      </c>
      <c r="K26" s="98">
        <v>-3.6960269271775454E-4</v>
      </c>
      <c r="L26" s="98">
        <v>8.3175793182627966E-5</v>
      </c>
    </row>
    <row r="27" spans="2:12" s="148" customFormat="1">
      <c r="B27" s="90" t="s">
        <v>2132</v>
      </c>
      <c r="C27" s="87" t="s">
        <v>2151</v>
      </c>
      <c r="D27" s="87">
        <v>26</v>
      </c>
      <c r="E27" s="87" t="s">
        <v>2131</v>
      </c>
      <c r="F27" s="87" t="s">
        <v>183</v>
      </c>
      <c r="G27" s="100" t="s">
        <v>945</v>
      </c>
      <c r="H27" s="101">
        <v>0</v>
      </c>
      <c r="I27" s="101">
        <v>0</v>
      </c>
      <c r="J27" s="97">
        <v>4.0683825145943993E-2</v>
      </c>
      <c r="K27" s="98">
        <v>3.1330680850451586E-7</v>
      </c>
      <c r="L27" s="98">
        <v>1.9247976143400273E-8</v>
      </c>
    </row>
    <row r="28" spans="2:12" s="148" customFormat="1">
      <c r="B28" s="90" t="s">
        <v>2132</v>
      </c>
      <c r="C28" s="87" t="s">
        <v>2152</v>
      </c>
      <c r="D28" s="87">
        <v>26</v>
      </c>
      <c r="E28" s="87" t="s">
        <v>2131</v>
      </c>
      <c r="F28" s="87" t="s">
        <v>183</v>
      </c>
      <c r="G28" s="100" t="s">
        <v>195</v>
      </c>
      <c r="H28" s="101">
        <v>0</v>
      </c>
      <c r="I28" s="101">
        <v>0</v>
      </c>
      <c r="J28" s="97">
        <v>0.13201941207924084</v>
      </c>
      <c r="K28" s="98">
        <v>1.0166836700042487E-6</v>
      </c>
      <c r="L28" s="98">
        <v>6.2459871584132383E-8</v>
      </c>
    </row>
    <row r="29" spans="2:12" s="148" customFormat="1">
      <c r="B29" s="90" t="s">
        <v>2132</v>
      </c>
      <c r="C29" s="87" t="s">
        <v>2153</v>
      </c>
      <c r="D29" s="87">
        <v>26</v>
      </c>
      <c r="E29" s="87" t="s">
        <v>2131</v>
      </c>
      <c r="F29" s="87" t="s">
        <v>183</v>
      </c>
      <c r="G29" s="100" t="s">
        <v>1647</v>
      </c>
      <c r="H29" s="101">
        <v>0</v>
      </c>
      <c r="I29" s="101">
        <v>0</v>
      </c>
      <c r="J29" s="97">
        <v>0.99494317435979462</v>
      </c>
      <c r="K29" s="98">
        <v>7.6620737967431936E-6</v>
      </c>
      <c r="L29" s="98">
        <v>4.7071882782451458E-7</v>
      </c>
    </row>
    <row r="30" spans="2:12" s="148" customFormat="1">
      <c r="B30" s="90" t="s">
        <v>2132</v>
      </c>
      <c r="C30" s="87" t="s">
        <v>2154</v>
      </c>
      <c r="D30" s="87">
        <v>26</v>
      </c>
      <c r="E30" s="87" t="s">
        <v>2131</v>
      </c>
      <c r="F30" s="87" t="s">
        <v>183</v>
      </c>
      <c r="G30" s="100" t="s">
        <v>191</v>
      </c>
      <c r="H30" s="101">
        <v>0</v>
      </c>
      <c r="I30" s="101">
        <v>0</v>
      </c>
      <c r="J30" s="97">
        <v>1.0137984226654087E-2</v>
      </c>
      <c r="K30" s="98">
        <v>7.807278374950881E-8</v>
      </c>
      <c r="L30" s="98">
        <v>4.7963945827807777E-9</v>
      </c>
    </row>
    <row r="31" spans="2:12" s="148" customFormat="1">
      <c r="B31" s="90" t="s">
        <v>2134</v>
      </c>
      <c r="C31" s="87" t="s">
        <v>2155</v>
      </c>
      <c r="D31" s="87">
        <v>22</v>
      </c>
      <c r="E31" s="87" t="s">
        <v>2136</v>
      </c>
      <c r="F31" s="87" t="s">
        <v>2128</v>
      </c>
      <c r="G31" s="100" t="s">
        <v>974</v>
      </c>
      <c r="H31" s="101">
        <v>0</v>
      </c>
      <c r="I31" s="101">
        <v>0</v>
      </c>
      <c r="J31" s="97">
        <v>7.0509646906951495E-2</v>
      </c>
      <c r="K31" s="98">
        <v>5.4299595384530041E-7</v>
      </c>
      <c r="L31" s="98">
        <v>3.3358908526325804E-8</v>
      </c>
    </row>
    <row r="32" spans="2:12" s="148" customFormat="1">
      <c r="B32" s="90" t="s">
        <v>2134</v>
      </c>
      <c r="C32" s="87" t="s">
        <v>2156</v>
      </c>
      <c r="D32" s="87">
        <v>22</v>
      </c>
      <c r="E32" s="87" t="s">
        <v>2136</v>
      </c>
      <c r="F32" s="87" t="s">
        <v>2128</v>
      </c>
      <c r="G32" s="100" t="s">
        <v>902</v>
      </c>
      <c r="H32" s="101">
        <v>0</v>
      </c>
      <c r="I32" s="101">
        <v>0</v>
      </c>
      <c r="J32" s="97">
        <v>0.19642213266390704</v>
      </c>
      <c r="K32" s="98">
        <v>1.512650083511497E-6</v>
      </c>
      <c r="L32" s="98">
        <v>9.2929524448307916E-8</v>
      </c>
    </row>
    <row r="33" spans="2:12" s="148" customFormat="1">
      <c r="B33" s="90" t="s">
        <v>2134</v>
      </c>
      <c r="C33" s="87" t="s">
        <v>2157</v>
      </c>
      <c r="D33" s="87">
        <v>22</v>
      </c>
      <c r="E33" s="87" t="s">
        <v>2136</v>
      </c>
      <c r="F33" s="87" t="s">
        <v>2128</v>
      </c>
      <c r="G33" s="100" t="s">
        <v>1647</v>
      </c>
      <c r="H33" s="101">
        <v>0</v>
      </c>
      <c r="I33" s="101">
        <v>0</v>
      </c>
      <c r="J33" s="97">
        <v>5.4090872838175096E-4</v>
      </c>
      <c r="K33" s="98">
        <v>4.16554703923699E-9</v>
      </c>
      <c r="L33" s="98">
        <v>2.5591001490888312E-10</v>
      </c>
    </row>
    <row r="34" spans="2:12" s="148" customFormat="1">
      <c r="B34" s="90" t="s">
        <v>2134</v>
      </c>
      <c r="C34" s="87" t="s">
        <v>2158</v>
      </c>
      <c r="D34" s="87">
        <v>22</v>
      </c>
      <c r="E34" s="87" t="s">
        <v>2136</v>
      </c>
      <c r="F34" s="87" t="s">
        <v>2128</v>
      </c>
      <c r="G34" s="100" t="s">
        <v>945</v>
      </c>
      <c r="H34" s="101">
        <v>0</v>
      </c>
      <c r="I34" s="101">
        <v>0</v>
      </c>
      <c r="J34" s="97">
        <v>0.33002110316822386</v>
      </c>
      <c r="K34" s="98">
        <v>2.5414979590011368E-6</v>
      </c>
      <c r="L34" s="98">
        <v>1.561367029234198E-7</v>
      </c>
    </row>
    <row r="35" spans="2:12" s="148" customFormat="1">
      <c r="B35" s="90" t="s">
        <v>2134</v>
      </c>
      <c r="C35" s="87" t="s">
        <v>2159</v>
      </c>
      <c r="D35" s="87">
        <v>22</v>
      </c>
      <c r="E35" s="87" t="s">
        <v>2136</v>
      </c>
      <c r="F35" s="87" t="s">
        <v>2128</v>
      </c>
      <c r="G35" s="100" t="s">
        <v>195</v>
      </c>
      <c r="H35" s="101">
        <v>0</v>
      </c>
      <c r="I35" s="101">
        <v>0</v>
      </c>
      <c r="J35" s="97">
        <v>1.0326872988946126E-4</v>
      </c>
      <c r="K35" s="98">
        <v>7.9527419223528069E-10</v>
      </c>
      <c r="L35" s="98">
        <v>4.8857599848124506E-11</v>
      </c>
    </row>
    <row r="36" spans="2:12" s="148" customFormat="1">
      <c r="B36" s="90" t="s">
        <v>2134</v>
      </c>
      <c r="C36" s="87" t="s">
        <v>2160</v>
      </c>
      <c r="D36" s="87">
        <v>22</v>
      </c>
      <c r="E36" s="87" t="s">
        <v>2136</v>
      </c>
      <c r="F36" s="87" t="s">
        <v>2128</v>
      </c>
      <c r="G36" s="100" t="s">
        <v>190</v>
      </c>
      <c r="H36" s="101">
        <v>0</v>
      </c>
      <c r="I36" s="101">
        <v>0</v>
      </c>
      <c r="J36" s="97">
        <v>5.4377067932556971E-5</v>
      </c>
      <c r="K36" s="98">
        <v>4.1875869706615245E-10</v>
      </c>
      <c r="L36" s="98">
        <v>2.5726403615178725E-11</v>
      </c>
    </row>
    <row r="37" spans="2:12" s="148" customFormat="1">
      <c r="B37" s="90" t="s">
        <v>2137</v>
      </c>
      <c r="C37" s="87" t="s">
        <v>2161</v>
      </c>
      <c r="D37" s="87">
        <v>12</v>
      </c>
      <c r="E37" s="87" t="s">
        <v>360</v>
      </c>
      <c r="F37" s="87" t="s">
        <v>185</v>
      </c>
      <c r="G37" s="100" t="s">
        <v>974</v>
      </c>
      <c r="H37" s="101">
        <v>0</v>
      </c>
      <c r="I37" s="101">
        <v>0</v>
      </c>
      <c r="J37" s="97">
        <v>8.9581449500647919E-3</v>
      </c>
      <c r="K37" s="98">
        <v>6.8986822019744534E-8</v>
      </c>
      <c r="L37" s="98">
        <v>4.2381993253935443E-9</v>
      </c>
    </row>
    <row r="38" spans="2:12" s="148" customFormat="1">
      <c r="B38" s="90" t="s">
        <v>2137</v>
      </c>
      <c r="C38" s="87" t="s">
        <v>2162</v>
      </c>
      <c r="D38" s="87">
        <v>12</v>
      </c>
      <c r="E38" s="87" t="s">
        <v>360</v>
      </c>
      <c r="F38" s="87" t="s">
        <v>185</v>
      </c>
      <c r="G38" s="100" t="s">
        <v>902</v>
      </c>
      <c r="H38" s="101">
        <v>0</v>
      </c>
      <c r="I38" s="101">
        <v>0</v>
      </c>
      <c r="J38" s="97">
        <v>7531.4869700068903</v>
      </c>
      <c r="K38" s="98">
        <v>5.8171067949616004E-2</v>
      </c>
      <c r="L38" s="98">
        <v>3.5632313579903175E-3</v>
      </c>
    </row>
    <row r="39" spans="2:12" s="148" customFormat="1">
      <c r="B39" s="90" t="s">
        <v>2137</v>
      </c>
      <c r="C39" s="87" t="s">
        <v>2163</v>
      </c>
      <c r="D39" s="87">
        <v>12</v>
      </c>
      <c r="E39" s="87" t="s">
        <v>360</v>
      </c>
      <c r="F39" s="87" t="s">
        <v>185</v>
      </c>
      <c r="G39" s="100" t="s">
        <v>945</v>
      </c>
      <c r="H39" s="101">
        <v>0</v>
      </c>
      <c r="I39" s="101">
        <v>0</v>
      </c>
      <c r="J39" s="97">
        <v>113.68717457629356</v>
      </c>
      <c r="K39" s="98">
        <v>8.7550680661465112E-4</v>
      </c>
      <c r="L39" s="98">
        <v>5.3786683435130235E-5</v>
      </c>
    </row>
    <row r="40" spans="2:12" s="148" customFormat="1">
      <c r="B40" s="90" t="s">
        <v>2137</v>
      </c>
      <c r="C40" s="87" t="s">
        <v>2164</v>
      </c>
      <c r="D40" s="87">
        <v>12</v>
      </c>
      <c r="E40" s="87" t="s">
        <v>360</v>
      </c>
      <c r="F40" s="87" t="s">
        <v>185</v>
      </c>
      <c r="G40" s="100" t="s">
        <v>1647</v>
      </c>
      <c r="H40" s="101">
        <v>0</v>
      </c>
      <c r="I40" s="101">
        <v>0</v>
      </c>
      <c r="J40" s="97">
        <v>1.3618116574337733E-3</v>
      </c>
      <c r="K40" s="98">
        <v>1.0487334036174256E-8</v>
      </c>
      <c r="L40" s="98">
        <v>6.4428844141522159E-10</v>
      </c>
    </row>
    <row r="41" spans="2:12" s="148" customFormat="1">
      <c r="B41" s="90" t="s">
        <v>2139</v>
      </c>
      <c r="C41" s="87" t="s">
        <v>2165</v>
      </c>
      <c r="D41" s="87">
        <v>10</v>
      </c>
      <c r="E41" s="87" t="s">
        <v>360</v>
      </c>
      <c r="F41" s="87" t="s">
        <v>185</v>
      </c>
      <c r="G41" s="100" t="s">
        <v>974</v>
      </c>
      <c r="H41" s="101">
        <v>0</v>
      </c>
      <c r="I41" s="101">
        <v>0</v>
      </c>
      <c r="J41" s="97">
        <v>0.54498343103801294</v>
      </c>
      <c r="K41" s="98">
        <v>4.1969263916026708E-6</v>
      </c>
      <c r="L41" s="98">
        <v>2.5783780265346787E-7</v>
      </c>
    </row>
    <row r="42" spans="2:12" s="148" customFormat="1">
      <c r="B42" s="90" t="s">
        <v>2139</v>
      </c>
      <c r="C42" s="87" t="s">
        <v>2166</v>
      </c>
      <c r="D42" s="87">
        <v>10</v>
      </c>
      <c r="E42" s="87" t="s">
        <v>360</v>
      </c>
      <c r="F42" s="87" t="s">
        <v>185</v>
      </c>
      <c r="G42" s="100" t="s">
        <v>902</v>
      </c>
      <c r="H42" s="101">
        <v>0</v>
      </c>
      <c r="I42" s="101">
        <v>0</v>
      </c>
      <c r="J42" s="97">
        <v>7371.3427869144034</v>
      </c>
      <c r="K42" s="98">
        <v>5.6766832387961472E-2</v>
      </c>
      <c r="L42" s="98">
        <v>3.4874653403012012E-3</v>
      </c>
    </row>
    <row r="43" spans="2:12" s="148" customFormat="1">
      <c r="B43" s="90" t="s">
        <v>2139</v>
      </c>
      <c r="C43" s="87" t="s">
        <v>2167</v>
      </c>
      <c r="D43" s="87">
        <v>10</v>
      </c>
      <c r="E43" s="87" t="s">
        <v>360</v>
      </c>
      <c r="F43" s="87" t="s">
        <v>185</v>
      </c>
      <c r="G43" s="100" t="s">
        <v>945</v>
      </c>
      <c r="H43" s="101">
        <v>0</v>
      </c>
      <c r="I43" s="101">
        <v>0</v>
      </c>
      <c r="J43" s="97">
        <v>3.1233424633542371E-2</v>
      </c>
      <c r="K43" s="98">
        <v>2.405291182797514E-7</v>
      </c>
      <c r="L43" s="98">
        <v>1.4776885164227218E-8</v>
      </c>
    </row>
    <row r="44" spans="2:12" s="148" customFormat="1">
      <c r="B44" s="90" t="s">
        <v>2139</v>
      </c>
      <c r="C44" s="87" t="s">
        <v>2168</v>
      </c>
      <c r="D44" s="87">
        <v>10</v>
      </c>
      <c r="E44" s="87" t="s">
        <v>360</v>
      </c>
      <c r="F44" s="87" t="s">
        <v>185</v>
      </c>
      <c r="G44" s="100" t="s">
        <v>195</v>
      </c>
      <c r="H44" s="101">
        <v>0</v>
      </c>
      <c r="I44" s="101">
        <v>0</v>
      </c>
      <c r="J44" s="97">
        <v>5.6253315272142175E-2</v>
      </c>
      <c r="K44" s="98">
        <v>4.3320770877588678E-7</v>
      </c>
      <c r="L44" s="98">
        <v>2.6614077375005968E-8</v>
      </c>
    </row>
    <row r="45" spans="2:12" s="148" customFormat="1">
      <c r="B45" s="90" t="s">
        <v>2139</v>
      </c>
      <c r="C45" s="87" t="s">
        <v>2169</v>
      </c>
      <c r="D45" s="87">
        <v>10</v>
      </c>
      <c r="E45" s="87" t="s">
        <v>360</v>
      </c>
      <c r="F45" s="87" t="s">
        <v>185</v>
      </c>
      <c r="G45" s="100" t="s">
        <v>1647</v>
      </c>
      <c r="H45" s="101">
        <v>0</v>
      </c>
      <c r="I45" s="101">
        <v>0</v>
      </c>
      <c r="J45" s="97">
        <v>5.3017641234243053E-4</v>
      </c>
      <c r="K45" s="98">
        <v>4.0828972963949868E-9</v>
      </c>
      <c r="L45" s="98">
        <v>2.5083243524799262E-10</v>
      </c>
    </row>
    <row r="46" spans="2:12" s="148" customFormat="1">
      <c r="B46" s="90" t="s">
        <v>2139</v>
      </c>
      <c r="C46" s="87" t="s">
        <v>2170</v>
      </c>
      <c r="D46" s="87">
        <v>10</v>
      </c>
      <c r="E46" s="87" t="s">
        <v>360</v>
      </c>
      <c r="F46" s="87" t="s">
        <v>185</v>
      </c>
      <c r="G46" s="100" t="s">
        <v>1809</v>
      </c>
      <c r="H46" s="101">
        <v>0</v>
      </c>
      <c r="I46" s="101">
        <v>0</v>
      </c>
      <c r="J46" s="97">
        <v>1.5120640819842599E-4</v>
      </c>
      <c r="K46" s="98">
        <v>1.1644430435962311E-9</v>
      </c>
      <c r="L46" s="98">
        <v>7.1537455666768918E-11</v>
      </c>
    </row>
    <row r="47" spans="2:12" s="148" customFormat="1">
      <c r="B47" s="90" t="s">
        <v>2141</v>
      </c>
      <c r="C47" s="87" t="s">
        <v>2171</v>
      </c>
      <c r="D47" s="87">
        <v>20</v>
      </c>
      <c r="E47" s="87" t="s">
        <v>360</v>
      </c>
      <c r="F47" s="87" t="s">
        <v>185</v>
      </c>
      <c r="G47" s="100" t="s">
        <v>902</v>
      </c>
      <c r="H47" s="101">
        <v>0</v>
      </c>
      <c r="I47" s="101">
        <v>0</v>
      </c>
      <c r="J47" s="97">
        <v>4.4901787526617083</v>
      </c>
      <c r="K47" s="98">
        <v>3.4578940637087074E-5</v>
      </c>
      <c r="L47" s="98">
        <v>2.1243541678000686E-6</v>
      </c>
    </row>
    <row r="48" spans="2:12" s="148" customFormat="1">
      <c r="B48" s="90" t="s">
        <v>2141</v>
      </c>
      <c r="C48" s="87" t="s">
        <v>2172</v>
      </c>
      <c r="D48" s="87">
        <v>20</v>
      </c>
      <c r="E48" s="87" t="s">
        <v>360</v>
      </c>
      <c r="F48" s="87" t="s">
        <v>185</v>
      </c>
      <c r="G48" s="100" t="s">
        <v>974</v>
      </c>
      <c r="H48" s="101">
        <v>0</v>
      </c>
      <c r="I48" s="101">
        <v>0</v>
      </c>
      <c r="J48" s="97">
        <v>0.4414273135746099</v>
      </c>
      <c r="K48" s="98">
        <v>3.3994390229201767E-6</v>
      </c>
      <c r="L48" s="98">
        <v>2.0884423650553509E-7</v>
      </c>
    </row>
    <row r="49" spans="2:12" s="148" customFormat="1">
      <c r="B49" s="90" t="s">
        <v>2141</v>
      </c>
      <c r="C49" s="87" t="s">
        <v>2173</v>
      </c>
      <c r="D49" s="87">
        <v>20</v>
      </c>
      <c r="E49" s="87" t="s">
        <v>360</v>
      </c>
      <c r="F49" s="87" t="s">
        <v>185</v>
      </c>
      <c r="G49" s="100" t="s">
        <v>945</v>
      </c>
      <c r="H49" s="101">
        <v>0</v>
      </c>
      <c r="I49" s="101">
        <v>0</v>
      </c>
      <c r="J49" s="97">
        <v>1.0732316039320455E-4</v>
      </c>
      <c r="K49" s="98">
        <v>8.2649742842003769E-10</v>
      </c>
      <c r="L49" s="98">
        <v>5.0775796608905383E-11</v>
      </c>
    </row>
    <row r="50" spans="2:12" s="148" customFormat="1">
      <c r="B50" s="90" t="s">
        <v>2145</v>
      </c>
      <c r="C50" s="87" t="s">
        <v>2174</v>
      </c>
      <c r="D50" s="87">
        <v>11</v>
      </c>
      <c r="E50" s="87" t="s">
        <v>412</v>
      </c>
      <c r="F50" s="87" t="s">
        <v>185</v>
      </c>
      <c r="G50" s="100" t="s">
        <v>974</v>
      </c>
      <c r="H50" s="101">
        <v>0</v>
      </c>
      <c r="I50" s="101">
        <v>0</v>
      </c>
      <c r="J50" s="97">
        <v>2.0129054971525475E-4</v>
      </c>
      <c r="K50" s="98">
        <v>1.5501418435255818E-9</v>
      </c>
      <c r="L50" s="98">
        <v>9.5232827417591418E-11</v>
      </c>
    </row>
    <row r="51" spans="2:12" s="148" customFormat="1">
      <c r="B51" s="90" t="s">
        <v>2145</v>
      </c>
      <c r="C51" s="87" t="s">
        <v>2175</v>
      </c>
      <c r="D51" s="87">
        <v>11</v>
      </c>
      <c r="E51" s="87" t="s">
        <v>412</v>
      </c>
      <c r="F51" s="87" t="s">
        <v>185</v>
      </c>
      <c r="G51" s="100" t="s">
        <v>902</v>
      </c>
      <c r="H51" s="101">
        <v>0</v>
      </c>
      <c r="I51" s="101">
        <v>0</v>
      </c>
      <c r="J51" s="97">
        <v>0.72697846899412943</v>
      </c>
      <c r="K51" s="98">
        <v>5.5984731808030901E-6</v>
      </c>
      <c r="L51" s="98">
        <v>3.43941706016296E-7</v>
      </c>
    </row>
    <row r="52" spans="2:12" s="148" customFormat="1">
      <c r="B52" s="90" t="s">
        <v>2145</v>
      </c>
      <c r="C52" s="87" t="s">
        <v>2176</v>
      </c>
      <c r="D52" s="87">
        <v>11</v>
      </c>
      <c r="E52" s="87" t="s">
        <v>412</v>
      </c>
      <c r="F52" s="87" t="s">
        <v>185</v>
      </c>
      <c r="G52" s="100" t="s">
        <v>945</v>
      </c>
      <c r="H52" s="101">
        <v>0</v>
      </c>
      <c r="I52" s="101">
        <v>0</v>
      </c>
      <c r="J52" s="97">
        <v>3.1004468558036875E-6</v>
      </c>
      <c r="K52" s="98">
        <v>2.3876592376578872E-11</v>
      </c>
      <c r="L52" s="98">
        <v>1.466856346479489E-12</v>
      </c>
    </row>
    <row r="53" spans="2:12" s="148" customFormat="1">
      <c r="B53" s="90" t="s">
        <v>2145</v>
      </c>
      <c r="C53" s="87" t="s">
        <v>2177</v>
      </c>
      <c r="D53" s="87">
        <v>11</v>
      </c>
      <c r="E53" s="87" t="s">
        <v>412</v>
      </c>
      <c r="F53" s="87" t="s">
        <v>185</v>
      </c>
      <c r="G53" s="100" t="s">
        <v>2178</v>
      </c>
      <c r="H53" s="101">
        <v>0</v>
      </c>
      <c r="I53" s="101">
        <v>0</v>
      </c>
      <c r="J53" s="97">
        <v>-1.3904311668719613E-3</v>
      </c>
      <c r="K53" s="98">
        <v>-1.07077333504196E-8</v>
      </c>
      <c r="L53" s="98">
        <v>-6.5782865384426304E-10</v>
      </c>
    </row>
    <row r="54" spans="2:12" s="148" customFormat="1">
      <c r="B54" s="86"/>
      <c r="C54" s="87"/>
      <c r="D54" s="87"/>
      <c r="E54" s="87"/>
      <c r="F54" s="87"/>
      <c r="G54" s="87"/>
      <c r="H54" s="87"/>
      <c r="I54" s="87"/>
      <c r="J54" s="87"/>
      <c r="K54" s="98"/>
      <c r="L54" s="87"/>
    </row>
    <row r="55" spans="2:12" s="148" customFormat="1">
      <c r="B55" s="84" t="s">
        <v>262</v>
      </c>
      <c r="C55" s="85"/>
      <c r="D55" s="85"/>
      <c r="E55" s="85"/>
      <c r="F55" s="85"/>
      <c r="G55" s="85"/>
      <c r="H55" s="85"/>
      <c r="I55" s="85"/>
      <c r="J55" s="94">
        <v>30106.179801060418</v>
      </c>
      <c r="K55" s="95">
        <v>0.25214036569433673</v>
      </c>
      <c r="L55" s="95">
        <v>1.424357293103503E-2</v>
      </c>
    </row>
    <row r="56" spans="2:12" s="148" customFormat="1">
      <c r="B56" s="104" t="s">
        <v>56</v>
      </c>
      <c r="C56" s="85"/>
      <c r="D56" s="85"/>
      <c r="E56" s="85"/>
      <c r="F56" s="85"/>
      <c r="G56" s="85"/>
      <c r="H56" s="85"/>
      <c r="I56" s="85"/>
      <c r="J56" s="94">
        <v>30106.179801060418</v>
      </c>
      <c r="K56" s="95">
        <v>0.25214036569433673</v>
      </c>
      <c r="L56" s="95">
        <v>1.424357293103503E-2</v>
      </c>
    </row>
    <row r="57" spans="2:12" s="148" customFormat="1">
      <c r="B57" s="90" t="s">
        <v>2340</v>
      </c>
      <c r="C57" s="87" t="s">
        <v>2179</v>
      </c>
      <c r="D57" s="87">
        <v>91</v>
      </c>
      <c r="E57" s="87" t="s">
        <v>2127</v>
      </c>
      <c r="F57" s="87" t="s">
        <v>2128</v>
      </c>
      <c r="G57" s="100" t="s">
        <v>974</v>
      </c>
      <c r="H57" s="101">
        <v>0</v>
      </c>
      <c r="I57" s="101">
        <v>0</v>
      </c>
      <c r="J57" s="97">
        <v>1189.054980191094</v>
      </c>
      <c r="K57" s="98">
        <v>9.1569320152093056E-3</v>
      </c>
      <c r="L57" s="98">
        <v>5.6255531061319571E-4</v>
      </c>
    </row>
    <row r="58" spans="2:12" s="148" customFormat="1">
      <c r="B58" s="90" t="s">
        <v>2340</v>
      </c>
      <c r="C58" s="87" t="s">
        <v>2180</v>
      </c>
      <c r="D58" s="87">
        <v>91</v>
      </c>
      <c r="E58" s="87" t="s">
        <v>2127</v>
      </c>
      <c r="F58" s="87" t="s">
        <v>2128</v>
      </c>
      <c r="G58" s="100" t="s">
        <v>902</v>
      </c>
      <c r="H58" s="101">
        <v>0</v>
      </c>
      <c r="I58" s="101">
        <v>0</v>
      </c>
      <c r="J58" s="97">
        <v>24496.327896566301</v>
      </c>
      <c r="K58" s="98">
        <v>0.20893880364664272</v>
      </c>
      <c r="L58" s="98">
        <v>1.1589488777483496E-2</v>
      </c>
    </row>
    <row r="59" spans="2:12" s="148" customFormat="1">
      <c r="B59" s="90" t="s">
        <v>2340</v>
      </c>
      <c r="C59" s="87" t="s">
        <v>2181</v>
      </c>
      <c r="D59" s="87">
        <v>91</v>
      </c>
      <c r="E59" s="87" t="s">
        <v>2127</v>
      </c>
      <c r="F59" s="87" t="s">
        <v>2128</v>
      </c>
      <c r="G59" s="100" t="s">
        <v>198</v>
      </c>
      <c r="H59" s="101">
        <v>0</v>
      </c>
      <c r="I59" s="101">
        <v>0</v>
      </c>
      <c r="J59" s="97">
        <v>1.3399950053890428</v>
      </c>
      <c r="K59" s="98">
        <v>1.0319323638925032E-5</v>
      </c>
      <c r="L59" s="98">
        <v>6.3396673748056332E-7</v>
      </c>
    </row>
    <row r="60" spans="2:12" s="148" customFormat="1">
      <c r="B60" s="90" t="s">
        <v>2340</v>
      </c>
      <c r="C60" s="87" t="s">
        <v>2182</v>
      </c>
      <c r="D60" s="87">
        <v>91</v>
      </c>
      <c r="E60" s="87" t="s">
        <v>2127</v>
      </c>
      <c r="F60" s="87" t="s">
        <v>2128</v>
      </c>
      <c r="G60" s="100" t="s">
        <v>2183</v>
      </c>
      <c r="H60" s="101">
        <v>0</v>
      </c>
      <c r="I60" s="101">
        <v>0</v>
      </c>
      <c r="J60" s="97">
        <v>0.20521380746740636</v>
      </c>
      <c r="K60" s="98">
        <v>1.5803549161867143E-6</v>
      </c>
      <c r="L60" s="98">
        <v>9.7088964871405862E-8</v>
      </c>
    </row>
    <row r="61" spans="2:12" s="148" customFormat="1">
      <c r="B61" s="90" t="s">
        <v>2340</v>
      </c>
      <c r="C61" s="87" t="s">
        <v>2184</v>
      </c>
      <c r="D61" s="87">
        <v>91</v>
      </c>
      <c r="E61" s="87" t="s">
        <v>2127</v>
      </c>
      <c r="F61" s="87" t="s">
        <v>2128</v>
      </c>
      <c r="G61" s="100" t="s">
        <v>1809</v>
      </c>
      <c r="H61" s="101">
        <v>0</v>
      </c>
      <c r="I61" s="101">
        <v>0</v>
      </c>
      <c r="J61" s="97">
        <v>3.4683029504491952E-2</v>
      </c>
      <c r="K61" s="98">
        <v>2.6709458229012349E-7</v>
      </c>
      <c r="L61" s="98">
        <v>1.6408932102341012E-8</v>
      </c>
    </row>
    <row r="62" spans="2:12" s="148" customFormat="1">
      <c r="B62" s="90" t="s">
        <v>2340</v>
      </c>
      <c r="C62" s="87" t="s">
        <v>2185</v>
      </c>
      <c r="D62" s="87">
        <v>91</v>
      </c>
      <c r="E62" s="87" t="s">
        <v>2127</v>
      </c>
      <c r="F62" s="87" t="s">
        <v>2128</v>
      </c>
      <c r="G62" s="100" t="s">
        <v>195</v>
      </c>
      <c r="H62" s="101">
        <v>0</v>
      </c>
      <c r="I62" s="101">
        <v>0</v>
      </c>
      <c r="J62" s="97">
        <v>49.595844271143179</v>
      </c>
      <c r="K62" s="98">
        <v>3.8193841478615216E-4</v>
      </c>
      <c r="L62" s="98">
        <v>2.3464352821257041E-5</v>
      </c>
    </row>
    <row r="63" spans="2:12" s="148" customFormat="1">
      <c r="B63" s="90" t="s">
        <v>2340</v>
      </c>
      <c r="C63" s="87" t="s">
        <v>2186</v>
      </c>
      <c r="D63" s="87">
        <v>91</v>
      </c>
      <c r="E63" s="87" t="s">
        <v>2127</v>
      </c>
      <c r="F63" s="87" t="s">
        <v>2128</v>
      </c>
      <c r="G63" s="100" t="s">
        <v>190</v>
      </c>
      <c r="H63" s="101">
        <v>0</v>
      </c>
      <c r="I63" s="101">
        <v>0</v>
      </c>
      <c r="J63" s="97">
        <v>-1.903197377639494E-3</v>
      </c>
      <c r="K63" s="98">
        <v>-1.4656554397315336E-8</v>
      </c>
      <c r="L63" s="98">
        <v>-9.004241265312554E-10</v>
      </c>
    </row>
    <row r="64" spans="2:12" s="148" customFormat="1">
      <c r="B64" s="90" t="s">
        <v>2340</v>
      </c>
      <c r="C64" s="87" t="s">
        <v>2187</v>
      </c>
      <c r="D64" s="87">
        <v>91</v>
      </c>
      <c r="E64" s="87" t="s">
        <v>2127</v>
      </c>
      <c r="F64" s="87" t="s">
        <v>2128</v>
      </c>
      <c r="G64" s="100" t="s">
        <v>1647</v>
      </c>
      <c r="H64" s="101">
        <v>0</v>
      </c>
      <c r="I64" s="101">
        <v>0</v>
      </c>
      <c r="J64" s="97">
        <v>2870.7874587156916</v>
      </c>
      <c r="K64" s="98">
        <v>2.2107981571508475E-2</v>
      </c>
      <c r="L64" s="98">
        <v>1.3582018976807349E-3</v>
      </c>
    </row>
    <row r="65" spans="2:12" s="148" customFormat="1">
      <c r="B65" s="90" t="s">
        <v>2340</v>
      </c>
      <c r="C65" s="87" t="s">
        <v>2188</v>
      </c>
      <c r="D65" s="87">
        <v>91</v>
      </c>
      <c r="E65" s="87" t="s">
        <v>2127</v>
      </c>
      <c r="F65" s="87" t="s">
        <v>2128</v>
      </c>
      <c r="G65" s="100" t="s">
        <v>945</v>
      </c>
      <c r="H65" s="101">
        <v>0</v>
      </c>
      <c r="I65" s="101">
        <v>0</v>
      </c>
      <c r="J65" s="97">
        <v>1496.8881699753106</v>
      </c>
      <c r="K65" s="98">
        <v>1.1527560487263711E-2</v>
      </c>
      <c r="L65" s="98">
        <v>7.0819466167859374E-4</v>
      </c>
    </row>
    <row r="66" spans="2:12" s="148" customFormat="1">
      <c r="B66" s="90" t="s">
        <v>2340</v>
      </c>
      <c r="C66" s="87" t="s">
        <v>2189</v>
      </c>
      <c r="D66" s="87">
        <v>91</v>
      </c>
      <c r="E66" s="87" t="s">
        <v>2127</v>
      </c>
      <c r="F66" s="87" t="s">
        <v>2128</v>
      </c>
      <c r="G66" s="100" t="s">
        <v>2124</v>
      </c>
      <c r="H66" s="101">
        <v>0</v>
      </c>
      <c r="I66" s="101">
        <v>0</v>
      </c>
      <c r="J66" s="97">
        <v>1.7604661601693634</v>
      </c>
      <c r="K66" s="98">
        <v>1.355737893731096E-5</v>
      </c>
      <c r="L66" s="98">
        <v>8.3289637910513997E-7</v>
      </c>
    </row>
    <row r="67" spans="2:12" s="148" customFormat="1">
      <c r="B67" s="90" t="s">
        <v>2340</v>
      </c>
      <c r="C67" s="87" t="s">
        <v>2190</v>
      </c>
      <c r="D67" s="87">
        <v>91</v>
      </c>
      <c r="E67" s="87" t="s">
        <v>2127</v>
      </c>
      <c r="F67" s="87" t="s">
        <v>2128</v>
      </c>
      <c r="G67" s="100" t="s">
        <v>191</v>
      </c>
      <c r="H67" s="101">
        <v>0</v>
      </c>
      <c r="I67" s="101">
        <v>0</v>
      </c>
      <c r="J67" s="97">
        <v>3.1020924775963833E-2</v>
      </c>
      <c r="K67" s="98">
        <v>2.3889265337147978E-7</v>
      </c>
      <c r="L67" s="98">
        <v>1.4676349086941588E-8</v>
      </c>
    </row>
    <row r="68" spans="2:12" s="148" customFormat="1">
      <c r="B68" s="90" t="s">
        <v>2340</v>
      </c>
      <c r="C68" s="87" t="s">
        <v>2191</v>
      </c>
      <c r="D68" s="87">
        <v>91</v>
      </c>
      <c r="E68" s="87" t="s">
        <v>2127</v>
      </c>
      <c r="F68" s="87" t="s">
        <v>2128</v>
      </c>
      <c r="G68" s="100" t="s">
        <v>2178</v>
      </c>
      <c r="H68" s="101">
        <v>0</v>
      </c>
      <c r="I68" s="101">
        <v>0</v>
      </c>
      <c r="J68" s="97">
        <v>0.15597561095038801</v>
      </c>
      <c r="K68" s="98">
        <v>1.2011707526542654E-6</v>
      </c>
      <c r="L68" s="98">
        <v>7.3793819232965094E-8</v>
      </c>
    </row>
    <row r="69" spans="2:12" s="148" customFormat="1">
      <c r="B69" s="151"/>
      <c r="C69" s="151"/>
    </row>
    <row r="70" spans="2:12">
      <c r="B70" s="151"/>
      <c r="C70" s="151"/>
      <c r="D70" s="148"/>
      <c r="E70" s="148"/>
      <c r="F70" s="148"/>
      <c r="G70" s="148"/>
      <c r="H70" s="148"/>
      <c r="I70" s="148"/>
      <c r="J70" s="148"/>
      <c r="K70" s="148"/>
      <c r="L70" s="148"/>
    </row>
    <row r="71" spans="2:12">
      <c r="B71" s="173" t="s">
        <v>2448</v>
      </c>
      <c r="C71" s="151"/>
      <c r="D71" s="148"/>
      <c r="E71" s="148"/>
      <c r="F71" s="148"/>
      <c r="G71" s="148"/>
      <c r="H71" s="148"/>
      <c r="I71" s="148"/>
      <c r="J71" s="148"/>
      <c r="K71" s="148"/>
      <c r="L71" s="148"/>
    </row>
    <row r="72" spans="2:12">
      <c r="B72" s="173" t="s">
        <v>135</v>
      </c>
      <c r="C72" s="151"/>
      <c r="D72" s="148"/>
      <c r="E72" s="148"/>
      <c r="F72" s="148"/>
      <c r="G72" s="148"/>
      <c r="H72" s="148"/>
      <c r="I72" s="148"/>
      <c r="J72" s="148"/>
      <c r="K72" s="148"/>
      <c r="L72" s="148"/>
    </row>
    <row r="73" spans="2:12">
      <c r="B73" s="152"/>
      <c r="C73" s="151"/>
      <c r="D73" s="148"/>
      <c r="E73" s="148"/>
      <c r="F73" s="148"/>
      <c r="G73" s="148"/>
      <c r="H73" s="148"/>
      <c r="I73" s="148"/>
      <c r="J73" s="148"/>
      <c r="K73" s="148"/>
      <c r="L73" s="148"/>
    </row>
    <row r="74" spans="2:12">
      <c r="D74" s="1"/>
    </row>
    <row r="75" spans="2:12">
      <c r="D75" s="1"/>
    </row>
    <row r="76" spans="2:12">
      <c r="D76" s="1"/>
    </row>
    <row r="77" spans="2:12">
      <c r="D77" s="1"/>
    </row>
    <row r="78" spans="2:12">
      <c r="D78" s="1"/>
    </row>
    <row r="79" spans="2:12">
      <c r="D79" s="1"/>
    </row>
    <row r="80" spans="2:12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D510" s="1"/>
    </row>
    <row r="511" spans="4:5">
      <c r="D511" s="1"/>
    </row>
    <row r="512" spans="4:5">
      <c r="E512" s="2"/>
    </row>
  </sheetData>
  <mergeCells count="1">
    <mergeCell ref="B6:L6"/>
  </mergeCells>
  <phoneticPr fontId="6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T402"/>
  <sheetViews>
    <sheetView rightToLeft="1" workbookViewId="0"/>
  </sheetViews>
  <sheetFormatPr defaultColWidth="9.140625" defaultRowHeight="18"/>
  <cols>
    <col min="1" max="1" width="6.28515625" style="1" customWidth="1"/>
    <col min="2" max="2" width="33.42578125" style="2" bestFit="1" customWidth="1"/>
    <col min="3" max="3" width="13.85546875" style="2" customWidth="1"/>
    <col min="4" max="4" width="7.140625" style="2" bestFit="1" customWidth="1"/>
    <col min="5" max="5" width="6.42578125" style="1" customWidth="1"/>
    <col min="6" max="6" width="6.28515625" style="1" bestFit="1" customWidth="1"/>
    <col min="7" max="7" width="11.28515625" style="1" bestFit="1" customWidth="1"/>
    <col min="8" max="8" width="6.5703125" style="1" customWidth="1"/>
    <col min="9" max="9" width="6.42578125" style="1" customWidth="1"/>
    <col min="10" max="10" width="6.85546875" style="1" bestFit="1" customWidth="1"/>
    <col min="11" max="11" width="11.140625" style="1" customWidth="1"/>
    <col min="12" max="12" width="15.42578125" style="1" bestFit="1" customWidth="1"/>
    <col min="13" max="13" width="11.28515625" style="1" bestFit="1" customWidth="1"/>
    <col min="14" max="14" width="9.28515625" style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20">
      <c r="B1" s="57" t="s">
        <v>202</v>
      </c>
      <c r="C1" s="81" t="s" vm="1">
        <v>273</v>
      </c>
      <c r="R1"/>
      <c r="S1"/>
      <c r="T1"/>
    </row>
    <row r="2" spans="2:20">
      <c r="B2" s="57" t="s">
        <v>201</v>
      </c>
      <c r="C2" s="81" t="s">
        <v>274</v>
      </c>
      <c r="R2" s="164"/>
      <c r="S2" s="163"/>
      <c r="T2" s="163"/>
    </row>
    <row r="3" spans="2:20">
      <c r="B3" s="57" t="s">
        <v>203</v>
      </c>
      <c r="C3" s="81" t="s">
        <v>2385</v>
      </c>
    </row>
    <row r="4" spans="2:20">
      <c r="B4" s="57" t="s">
        <v>204</v>
      </c>
      <c r="C4" s="81">
        <v>17011</v>
      </c>
    </row>
    <row r="6" spans="2:20" ht="26.25" customHeight="1">
      <c r="B6" s="189" t="s">
        <v>244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2:20" s="3" customFormat="1" ht="78.75">
      <c r="B7" s="23" t="s">
        <v>139</v>
      </c>
      <c r="C7" s="31" t="s">
        <v>58</v>
      </c>
      <c r="D7" s="73" t="s">
        <v>79</v>
      </c>
      <c r="E7" s="31" t="s">
        <v>15</v>
      </c>
      <c r="F7" s="31" t="s">
        <v>80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3" t="s">
        <v>205</v>
      </c>
      <c r="P7" s="32" t="s">
        <v>207</v>
      </c>
      <c r="R7" s="1"/>
    </row>
    <row r="8" spans="2:20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2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20" s="4" customFormat="1" ht="18" customHeight="1">
      <c r="B10" s="121" t="s">
        <v>247</v>
      </c>
      <c r="C10" s="85"/>
      <c r="D10" s="85"/>
      <c r="E10" s="85"/>
      <c r="F10" s="85"/>
      <c r="G10" s="85"/>
      <c r="H10" s="94">
        <v>3.5961339405754442</v>
      </c>
      <c r="I10" s="85"/>
      <c r="J10" s="85"/>
      <c r="K10" s="106">
        <v>7.0948195292095784E-2</v>
      </c>
      <c r="L10" s="94"/>
      <c r="M10" s="94">
        <v>18348.43313380142</v>
      </c>
      <c r="N10" s="85"/>
      <c r="O10" s="95">
        <v>1</v>
      </c>
      <c r="P10" s="95">
        <v>8.6708430305690049E-3</v>
      </c>
      <c r="Q10" s="5"/>
    </row>
    <row r="11" spans="2:20" ht="20.25" customHeight="1">
      <c r="B11" s="113" t="s">
        <v>263</v>
      </c>
      <c r="C11" s="87"/>
      <c r="D11" s="87"/>
      <c r="E11" s="87"/>
      <c r="F11" s="87"/>
      <c r="G11" s="87"/>
      <c r="H11" s="97">
        <v>3.5961339405754442</v>
      </c>
      <c r="I11" s="87"/>
      <c r="J11" s="87"/>
      <c r="K11" s="101">
        <v>7.0948195292095784E-2</v>
      </c>
      <c r="L11" s="97"/>
      <c r="M11" s="97">
        <v>18348.43313380142</v>
      </c>
      <c r="N11" s="87"/>
      <c r="O11" s="98">
        <v>1</v>
      </c>
      <c r="P11" s="98">
        <v>8.6708430305690049E-3</v>
      </c>
    </row>
    <row r="12" spans="2:20">
      <c r="B12" s="104" t="s">
        <v>40</v>
      </c>
      <c r="C12" s="85"/>
      <c r="D12" s="85"/>
      <c r="E12" s="85"/>
      <c r="F12" s="85"/>
      <c r="G12" s="85"/>
      <c r="H12" s="94">
        <v>3.5961339405754442</v>
      </c>
      <c r="I12" s="85"/>
      <c r="J12" s="85"/>
      <c r="K12" s="106">
        <v>7.0948195292095784E-2</v>
      </c>
      <c r="L12" s="94"/>
      <c r="M12" s="94">
        <v>18348.43313380142</v>
      </c>
      <c r="N12" s="85"/>
      <c r="O12" s="95">
        <v>1</v>
      </c>
      <c r="P12" s="95">
        <v>8.6708430305690049E-3</v>
      </c>
    </row>
    <row r="13" spans="2:20">
      <c r="B13" s="90" t="s">
        <v>2331</v>
      </c>
      <c r="C13" s="87">
        <v>3987</v>
      </c>
      <c r="D13" s="100" t="s">
        <v>359</v>
      </c>
      <c r="E13" s="87" t="s">
        <v>412</v>
      </c>
      <c r="F13" s="87" t="s">
        <v>184</v>
      </c>
      <c r="G13" s="122">
        <v>39930</v>
      </c>
      <c r="H13" s="97">
        <v>2.9899999999999998</v>
      </c>
      <c r="I13" s="100" t="s">
        <v>278</v>
      </c>
      <c r="J13" s="101">
        <v>6.2E-2</v>
      </c>
      <c r="K13" s="101">
        <v>6.1899999999999997E-2</v>
      </c>
      <c r="L13" s="97">
        <v>6886844.7782447543</v>
      </c>
      <c r="M13" s="97">
        <v>8013.5671926225368</v>
      </c>
      <c r="N13" s="87"/>
      <c r="O13" s="98">
        <v>0.43674395160532647</v>
      </c>
      <c r="P13" s="98">
        <v>3.7869382489202118E-3</v>
      </c>
    </row>
    <row r="14" spans="2:20">
      <c r="B14" s="90" t="s">
        <v>2332</v>
      </c>
      <c r="C14" s="87" t="s">
        <v>2333</v>
      </c>
      <c r="D14" s="100" t="s">
        <v>359</v>
      </c>
      <c r="E14" s="87" t="s">
        <v>454</v>
      </c>
      <c r="F14" s="87" t="s">
        <v>184</v>
      </c>
      <c r="G14" s="122">
        <v>40065</v>
      </c>
      <c r="H14" s="97">
        <v>3.35</v>
      </c>
      <c r="I14" s="100" t="s">
        <v>278</v>
      </c>
      <c r="J14" s="101">
        <v>6.25E-2</v>
      </c>
      <c r="K14" s="101">
        <v>6.2299999999999994E-2</v>
      </c>
      <c r="L14" s="97">
        <v>4031057.9043687633</v>
      </c>
      <c r="M14" s="97">
        <v>4440.6098255161842</v>
      </c>
      <c r="N14" s="87"/>
      <c r="O14" s="98">
        <v>0.24201575105264481</v>
      </c>
      <c r="P14" s="98">
        <v>2.0984805883027488E-3</v>
      </c>
    </row>
    <row r="15" spans="2:20">
      <c r="B15" s="90" t="s">
        <v>2334</v>
      </c>
      <c r="C15" s="87" t="s">
        <v>2335</v>
      </c>
      <c r="D15" s="100" t="s">
        <v>611</v>
      </c>
      <c r="E15" s="87" t="s">
        <v>595</v>
      </c>
      <c r="F15" s="87" t="s">
        <v>183</v>
      </c>
      <c r="G15" s="122">
        <v>40174</v>
      </c>
      <c r="H15" s="97">
        <v>2.77</v>
      </c>
      <c r="I15" s="100" t="s">
        <v>278</v>
      </c>
      <c r="J15" s="101">
        <v>7.0900000000000005E-2</v>
      </c>
      <c r="K15" s="101">
        <v>8.7900000000000006E-2</v>
      </c>
      <c r="L15" s="97">
        <v>91790.729431281972</v>
      </c>
      <c r="M15" s="97">
        <v>108.30697821026209</v>
      </c>
      <c r="N15" s="154">
        <v>8.1107174049065026E-4</v>
      </c>
      <c r="O15" s="98">
        <v>5.9027916673026065E-3</v>
      </c>
      <c r="P15" s="98">
        <v>5.1182179989331604E-5</v>
      </c>
    </row>
    <row r="16" spans="2:20">
      <c r="B16" s="90" t="s">
        <v>2336</v>
      </c>
      <c r="C16" s="87">
        <v>8745</v>
      </c>
      <c r="D16" s="100" t="s">
        <v>359</v>
      </c>
      <c r="E16" s="87" t="s">
        <v>634</v>
      </c>
      <c r="F16" s="87" t="s">
        <v>184</v>
      </c>
      <c r="G16" s="122">
        <v>39902</v>
      </c>
      <c r="H16" s="97">
        <v>4.6400000000000006</v>
      </c>
      <c r="I16" s="100" t="s">
        <v>278</v>
      </c>
      <c r="J16" s="101">
        <v>8.6999999999999994E-2</v>
      </c>
      <c r="K16" s="101">
        <v>8.9799999999999991E-2</v>
      </c>
      <c r="L16" s="97">
        <v>5044188.5384806143</v>
      </c>
      <c r="M16" s="97">
        <v>5785.9491374524396</v>
      </c>
      <c r="N16" s="87"/>
      <c r="O16" s="98">
        <v>0.31533750567472618</v>
      </c>
      <c r="P16" s="98">
        <v>2.7342420133567137E-3</v>
      </c>
    </row>
    <row r="17" spans="2:16">
      <c r="B17" s="86"/>
      <c r="C17" s="87"/>
      <c r="D17" s="87"/>
      <c r="E17" s="87"/>
      <c r="F17" s="87"/>
      <c r="G17" s="87"/>
      <c r="H17" s="87"/>
      <c r="I17" s="87"/>
      <c r="J17" s="87"/>
      <c r="K17" s="87"/>
      <c r="L17" s="97"/>
      <c r="M17" s="87"/>
      <c r="N17" s="87"/>
      <c r="O17" s="98"/>
      <c r="P17" s="87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73" t="s">
        <v>2448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73" t="s">
        <v>135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52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</row>
    <row r="115" spans="2:16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</row>
    <row r="116" spans="2:16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D3:XFD1048576 AH1:XFD2 R1 D1:Q2 S1:AF2 A1:A1048576 B1:B18 B21:B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15.28515625" style="2" customWidth="1"/>
    <col min="4" max="4" width="7.140625" style="2" bestFit="1" customWidth="1"/>
    <col min="5" max="5" width="5.85546875" style="1" customWidth="1"/>
    <col min="6" max="6" width="6.28515625" style="1" bestFit="1" customWidth="1"/>
    <col min="7" max="7" width="11.28515625" style="1" bestFit="1" customWidth="1"/>
    <col min="8" max="8" width="7.28515625" style="1" customWidth="1"/>
    <col min="9" max="9" width="8" style="1" customWidth="1"/>
    <col min="10" max="10" width="6.85546875" style="1" bestFit="1" customWidth="1"/>
    <col min="11" max="11" width="10.7109375" style="1" customWidth="1"/>
    <col min="12" max="12" width="14.28515625" style="1" bestFit="1" customWidth="1"/>
    <col min="13" max="13" width="10.140625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1:20">
      <c r="B1" s="57" t="s">
        <v>202</v>
      </c>
      <c r="C1" s="81" t="s" vm="1">
        <v>273</v>
      </c>
      <c r="R1"/>
      <c r="S1"/>
      <c r="T1"/>
    </row>
    <row r="2" spans="1:20">
      <c r="B2" s="57" t="s">
        <v>201</v>
      </c>
      <c r="C2" s="81" t="s">
        <v>274</v>
      </c>
      <c r="R2" s="164"/>
      <c r="S2" s="163"/>
      <c r="T2" s="163"/>
    </row>
    <row r="3" spans="1:20">
      <c r="B3" s="57" t="s">
        <v>203</v>
      </c>
      <c r="C3" s="81" t="s">
        <v>2385</v>
      </c>
    </row>
    <row r="4" spans="1:20">
      <c r="B4" s="57" t="s">
        <v>204</v>
      </c>
      <c r="C4" s="81">
        <v>17011</v>
      </c>
    </row>
    <row r="6" spans="1:20" ht="26.25" customHeight="1">
      <c r="B6" s="189" t="s">
        <v>249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1"/>
    </row>
    <row r="7" spans="1:20" s="3" customFormat="1" ht="78.75">
      <c r="B7" s="23" t="s">
        <v>139</v>
      </c>
      <c r="C7" s="31" t="s">
        <v>58</v>
      </c>
      <c r="D7" s="73" t="s">
        <v>79</v>
      </c>
      <c r="E7" s="31" t="s">
        <v>15</v>
      </c>
      <c r="F7" s="31" t="s">
        <v>80</v>
      </c>
      <c r="G7" s="31" t="s">
        <v>125</v>
      </c>
      <c r="H7" s="31" t="s">
        <v>18</v>
      </c>
      <c r="I7" s="31" t="s">
        <v>124</v>
      </c>
      <c r="J7" s="31" t="s">
        <v>17</v>
      </c>
      <c r="K7" s="31" t="s">
        <v>241</v>
      </c>
      <c r="L7" s="31" t="s">
        <v>0</v>
      </c>
      <c r="M7" s="31" t="s">
        <v>242</v>
      </c>
      <c r="N7" s="31" t="s">
        <v>72</v>
      </c>
      <c r="O7" s="73" t="s">
        <v>205</v>
      </c>
      <c r="P7" s="32" t="s">
        <v>207</v>
      </c>
      <c r="R7" s="1"/>
    </row>
    <row r="8" spans="1:20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1:2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1:20" s="4" customFormat="1" ht="18" customHeight="1">
      <c r="A10" s="149"/>
      <c r="B10" s="156" t="s">
        <v>248</v>
      </c>
      <c r="C10" s="131"/>
      <c r="D10" s="131"/>
      <c r="E10" s="131"/>
      <c r="F10" s="131"/>
      <c r="G10" s="131"/>
      <c r="H10" s="132">
        <v>5.5</v>
      </c>
      <c r="I10" s="131"/>
      <c r="J10" s="131"/>
      <c r="K10" s="167">
        <v>8.8399999999999992E-2</v>
      </c>
      <c r="L10" s="132"/>
      <c r="M10" s="132">
        <v>877.26123809498529</v>
      </c>
      <c r="N10" s="131"/>
      <c r="O10" s="134">
        <v>1</v>
      </c>
      <c r="P10" s="134">
        <v>4.14563708893017E-4</v>
      </c>
      <c r="Q10" s="162"/>
    </row>
    <row r="11" spans="1:20" ht="20.25" customHeight="1">
      <c r="A11" s="148"/>
      <c r="B11" s="113" t="s">
        <v>37</v>
      </c>
      <c r="C11" s="87"/>
      <c r="D11" s="87"/>
      <c r="E11" s="87"/>
      <c r="F11" s="87"/>
      <c r="G11" s="87"/>
      <c r="H11" s="97">
        <v>5.5</v>
      </c>
      <c r="I11" s="87"/>
      <c r="J11" s="87"/>
      <c r="K11" s="101">
        <v>8.8399999999999992E-2</v>
      </c>
      <c r="L11" s="97"/>
      <c r="M11" s="97">
        <v>877.26123809498529</v>
      </c>
      <c r="N11" s="87"/>
      <c r="O11" s="98">
        <v>1</v>
      </c>
      <c r="P11" s="98">
        <v>4.14563708893017E-4</v>
      </c>
      <c r="Q11" s="148"/>
    </row>
    <row r="12" spans="1:20">
      <c r="A12" s="148"/>
      <c r="B12" s="104" t="s">
        <v>40</v>
      </c>
      <c r="C12" s="85"/>
      <c r="D12" s="85"/>
      <c r="E12" s="85"/>
      <c r="F12" s="85"/>
      <c r="G12" s="85"/>
      <c r="H12" s="94">
        <v>5.5</v>
      </c>
      <c r="I12" s="85"/>
      <c r="J12" s="85"/>
      <c r="K12" s="106">
        <v>8.8399999999999992E-2</v>
      </c>
      <c r="L12" s="94"/>
      <c r="M12" s="94">
        <v>877.26123809498529</v>
      </c>
      <c r="N12" s="85"/>
      <c r="O12" s="95">
        <v>1</v>
      </c>
      <c r="P12" s="95">
        <v>4.14563708893017E-4</v>
      </c>
      <c r="Q12" s="148"/>
    </row>
    <row r="13" spans="1:20">
      <c r="A13" s="148"/>
      <c r="B13" s="90" t="s">
        <v>2394</v>
      </c>
      <c r="C13" s="87" t="s">
        <v>2337</v>
      </c>
      <c r="D13" s="100" t="s">
        <v>611</v>
      </c>
      <c r="E13" s="87" t="s">
        <v>595</v>
      </c>
      <c r="F13" s="87" t="s">
        <v>183</v>
      </c>
      <c r="G13" s="122">
        <v>40618</v>
      </c>
      <c r="H13" s="97">
        <v>5.5</v>
      </c>
      <c r="I13" s="100" t="s">
        <v>278</v>
      </c>
      <c r="J13" s="101">
        <v>7.1500000000000008E-2</v>
      </c>
      <c r="K13" s="101">
        <v>8.8399999999999992E-2</v>
      </c>
      <c r="L13" s="97">
        <v>887493.13414141408</v>
      </c>
      <c r="M13" s="97">
        <v>877.26123809498529</v>
      </c>
      <c r="N13" s="87"/>
      <c r="O13" s="98">
        <v>1</v>
      </c>
      <c r="P13" s="98">
        <v>4.14563708893017E-4</v>
      </c>
      <c r="Q13" s="148"/>
    </row>
    <row r="14" spans="1:20">
      <c r="A14" s="148"/>
      <c r="B14" s="86"/>
      <c r="C14" s="87"/>
      <c r="D14" s="87"/>
      <c r="E14" s="87"/>
      <c r="F14" s="87"/>
      <c r="G14" s="87"/>
      <c r="H14" s="87"/>
      <c r="I14" s="87"/>
      <c r="J14" s="87"/>
      <c r="K14" s="87"/>
      <c r="L14" s="97"/>
      <c r="M14" s="97"/>
      <c r="N14" s="87"/>
      <c r="O14" s="98"/>
      <c r="P14" s="87"/>
      <c r="Q14" s="148"/>
    </row>
    <row r="15" spans="1:20">
      <c r="A15" s="148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48"/>
    </row>
    <row r="16" spans="1:20">
      <c r="A16" s="148"/>
      <c r="B16" s="173" t="s">
        <v>2448</v>
      </c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48"/>
    </row>
    <row r="17" spans="1:23">
      <c r="A17" s="148"/>
      <c r="B17" s="173" t="s">
        <v>135</v>
      </c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48"/>
    </row>
    <row r="18" spans="1:23">
      <c r="B18" s="102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1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1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1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1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1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1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2"/>
      <c r="R24" s="2"/>
      <c r="S24" s="2"/>
      <c r="T24" s="2"/>
      <c r="U24" s="2"/>
      <c r="V24" s="2"/>
      <c r="W24" s="2"/>
    </row>
    <row r="25" spans="1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2"/>
      <c r="R25" s="2"/>
      <c r="S25" s="2"/>
      <c r="T25" s="2"/>
      <c r="U25" s="2"/>
      <c r="V25" s="2"/>
      <c r="W25" s="2"/>
    </row>
    <row r="26" spans="1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2"/>
      <c r="R26" s="2"/>
      <c r="S26" s="2"/>
      <c r="T26" s="2"/>
      <c r="U26" s="2"/>
      <c r="V26" s="2"/>
      <c r="W26" s="2"/>
    </row>
    <row r="27" spans="1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2"/>
      <c r="R27" s="2"/>
      <c r="S27" s="2"/>
      <c r="T27" s="2"/>
      <c r="U27" s="2"/>
      <c r="V27" s="2"/>
      <c r="W27" s="2"/>
    </row>
    <row r="28" spans="1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2"/>
      <c r="R28" s="2"/>
      <c r="S28" s="2"/>
      <c r="T28" s="2"/>
      <c r="U28" s="2"/>
      <c r="V28" s="2"/>
      <c r="W28" s="2"/>
    </row>
    <row r="29" spans="1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2"/>
      <c r="R29" s="2"/>
      <c r="S29" s="2"/>
      <c r="T29" s="2"/>
      <c r="U29" s="2"/>
      <c r="V29" s="2"/>
      <c r="W29" s="2"/>
    </row>
    <row r="30" spans="1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2"/>
      <c r="R30" s="2"/>
      <c r="S30" s="2"/>
      <c r="T30" s="2"/>
      <c r="U30" s="2"/>
      <c r="V30" s="2"/>
      <c r="W30" s="2"/>
    </row>
    <row r="31" spans="1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1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D114" s="1"/>
    </row>
    <row r="115" spans="2:16">
      <c r="D115" s="1"/>
    </row>
    <row r="116" spans="2:16">
      <c r="D116" s="1"/>
    </row>
    <row r="117" spans="2:16">
      <c r="D117" s="1"/>
    </row>
    <row r="118" spans="2:16">
      <c r="D118" s="1"/>
    </row>
    <row r="119" spans="2:16">
      <c r="D119" s="1"/>
    </row>
    <row r="120" spans="2:16">
      <c r="D120" s="1"/>
    </row>
    <row r="121" spans="2:16">
      <c r="D121" s="1"/>
    </row>
    <row r="122" spans="2:16">
      <c r="D122" s="1"/>
    </row>
    <row r="123" spans="2:16">
      <c r="D123" s="1"/>
    </row>
    <row r="124" spans="2:16">
      <c r="D124" s="1"/>
    </row>
    <row r="125" spans="2:16">
      <c r="D125" s="1"/>
    </row>
    <row r="126" spans="2:16">
      <c r="D126" s="1"/>
    </row>
    <row r="127" spans="2:16">
      <c r="D127" s="1"/>
    </row>
    <row r="128" spans="2:16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R1 D3:XFD1048576 AH1:XFD2 D1:Q2 S1:AF2 A1:A1048576 B1:B15 B18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S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13.42578125" style="2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6.85546875" style="1" customWidth="1"/>
    <col min="10" max="10" width="7" style="1" bestFit="1" customWidth="1"/>
    <col min="11" max="11" width="7.5703125" style="1" bestFit="1" customWidth="1"/>
    <col min="12" max="12" width="17.28515625" style="1" bestFit="1" customWidth="1"/>
    <col min="13" max="13" width="7.28515625" style="1" bestFit="1" customWidth="1"/>
    <col min="14" max="14" width="13.140625" style="1" bestFit="1" customWidth="1"/>
    <col min="15" max="15" width="11.140625" style="1" customWidth="1"/>
    <col min="16" max="16" width="13.5703125" style="1" customWidth="1"/>
    <col min="17" max="17" width="11.5703125" style="1" customWidth="1"/>
    <col min="18" max="30" width="7.5703125" style="1" customWidth="1"/>
    <col min="31" max="31" width="6.7109375" style="1" customWidth="1"/>
    <col min="32" max="32" width="7.7109375" style="1" customWidth="1"/>
    <col min="33" max="33" width="7.140625" style="1" customWidth="1"/>
    <col min="34" max="34" width="6" style="1" customWidth="1"/>
    <col min="35" max="35" width="7.85546875" style="1" customWidth="1"/>
    <col min="36" max="36" width="8.140625" style="1" customWidth="1"/>
    <col min="37" max="37" width="1.7109375" style="1" customWidth="1"/>
    <col min="38" max="38" width="15" style="1" customWidth="1"/>
    <col min="39" max="39" width="8.7109375" style="1" customWidth="1"/>
    <col min="40" max="40" width="10" style="1" customWidth="1"/>
    <col min="41" max="41" width="9.5703125" style="1" customWidth="1"/>
    <col min="42" max="42" width="6.140625" style="1" customWidth="1"/>
    <col min="43" max="44" width="5.7109375" style="1" customWidth="1"/>
    <col min="45" max="45" width="6.85546875" style="1" customWidth="1"/>
    <col min="46" max="46" width="6.42578125" style="1" customWidth="1"/>
    <col min="47" max="47" width="6.7109375" style="1" customWidth="1"/>
    <col min="48" max="48" width="7.28515625" style="1" customWidth="1"/>
    <col min="49" max="60" width="5.7109375" style="1" customWidth="1"/>
    <col min="61" max="16384" width="9.140625" style="1"/>
  </cols>
  <sheetData>
    <row r="1" spans="2:45">
      <c r="B1" s="57" t="s">
        <v>202</v>
      </c>
      <c r="C1" s="81" t="s" vm="1">
        <v>273</v>
      </c>
      <c r="R1"/>
    </row>
    <row r="2" spans="2:45">
      <c r="B2" s="57" t="s">
        <v>201</v>
      </c>
      <c r="C2" s="81" t="s">
        <v>274</v>
      </c>
      <c r="R2" s="164"/>
    </row>
    <row r="3" spans="2:45">
      <c r="B3" s="57" t="s">
        <v>203</v>
      </c>
      <c r="C3" s="81" t="s">
        <v>2385</v>
      </c>
    </row>
    <row r="4" spans="2:45">
      <c r="B4" s="57" t="s">
        <v>204</v>
      </c>
      <c r="C4" s="81">
        <v>17011</v>
      </c>
    </row>
    <row r="6" spans="2:45" ht="21.75" customHeight="1">
      <c r="B6" s="181" t="s">
        <v>233</v>
      </c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3"/>
    </row>
    <row r="7" spans="2:45" ht="27.75" customHeight="1">
      <c r="B7" s="184" t="s">
        <v>109</v>
      </c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/>
      <c r="AM7" s="3"/>
      <c r="AN7" s="3"/>
    </row>
    <row r="8" spans="2:45" s="3" customFormat="1" ht="55.5" customHeight="1">
      <c r="B8" s="23" t="s">
        <v>138</v>
      </c>
      <c r="C8" s="31" t="s">
        <v>58</v>
      </c>
      <c r="D8" s="73" t="s">
        <v>142</v>
      </c>
      <c r="E8" s="31" t="s">
        <v>15</v>
      </c>
      <c r="F8" s="31" t="s">
        <v>80</v>
      </c>
      <c r="G8" s="31" t="s">
        <v>125</v>
      </c>
      <c r="H8" s="31" t="s">
        <v>18</v>
      </c>
      <c r="I8" s="31" t="s">
        <v>124</v>
      </c>
      <c r="J8" s="31" t="s">
        <v>17</v>
      </c>
      <c r="K8" s="31" t="s">
        <v>19</v>
      </c>
      <c r="L8" s="31" t="s">
        <v>0</v>
      </c>
      <c r="M8" s="31" t="s">
        <v>128</v>
      </c>
      <c r="N8" s="31" t="s">
        <v>75</v>
      </c>
      <c r="O8" s="31" t="s">
        <v>72</v>
      </c>
      <c r="P8" s="73" t="s">
        <v>205</v>
      </c>
      <c r="Q8" s="74" t="s">
        <v>207</v>
      </c>
      <c r="AE8" s="1"/>
      <c r="AM8" s="1"/>
      <c r="AN8" s="1"/>
      <c r="AO8" s="1"/>
    </row>
    <row r="9" spans="2:45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76</v>
      </c>
      <c r="N9" s="33" t="s">
        <v>23</v>
      </c>
      <c r="O9" s="33" t="s">
        <v>20</v>
      </c>
      <c r="P9" s="33" t="s">
        <v>20</v>
      </c>
      <c r="Q9" s="34" t="s">
        <v>20</v>
      </c>
      <c r="AM9" s="1"/>
      <c r="AN9" s="1"/>
    </row>
    <row r="10" spans="2:45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136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M10" s="1"/>
      <c r="AN10" s="1"/>
      <c r="AO10" s="3"/>
    </row>
    <row r="11" spans="2:45" s="4" customFormat="1" ht="18" customHeight="1">
      <c r="B11" s="82" t="s">
        <v>31</v>
      </c>
      <c r="C11" s="83"/>
      <c r="D11" s="83"/>
      <c r="E11" s="83"/>
      <c r="F11" s="83"/>
      <c r="G11" s="83"/>
      <c r="H11" s="91">
        <v>3.9222959129177917</v>
      </c>
      <c r="I11" s="83"/>
      <c r="J11" s="83"/>
      <c r="K11" s="92">
        <v>4.6144167124869025E-3</v>
      </c>
      <c r="L11" s="91"/>
      <c r="M11" s="93"/>
      <c r="N11" s="91">
        <v>187561.11709317466</v>
      </c>
      <c r="O11" s="83"/>
      <c r="P11" s="92">
        <v>1</v>
      </c>
      <c r="Q11" s="92">
        <v>8.873727812682948E-2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M11" s="1"/>
      <c r="AN11" s="1"/>
      <c r="AO11" s="3"/>
      <c r="AS11" s="1"/>
    </row>
    <row r="12" spans="2:45" ht="22.5" customHeight="1">
      <c r="B12" s="84" t="s">
        <v>263</v>
      </c>
      <c r="C12" s="85"/>
      <c r="D12" s="85"/>
      <c r="E12" s="85"/>
      <c r="F12" s="85"/>
      <c r="G12" s="85"/>
      <c r="H12" s="94">
        <v>3.9222959129177899</v>
      </c>
      <c r="I12" s="85"/>
      <c r="J12" s="85"/>
      <c r="K12" s="95">
        <v>4.6144167124868999E-3</v>
      </c>
      <c r="L12" s="94"/>
      <c r="M12" s="96"/>
      <c r="N12" s="94">
        <v>187561.11709317472</v>
      </c>
      <c r="O12" s="85"/>
      <c r="P12" s="95">
        <v>1.0000000000000004</v>
      </c>
      <c r="Q12" s="95">
        <v>8.8737278126829508E-2</v>
      </c>
      <c r="AO12" s="4"/>
    </row>
    <row r="13" spans="2:45">
      <c r="B13" s="86" t="s">
        <v>29</v>
      </c>
      <c r="C13" s="87"/>
      <c r="D13" s="87"/>
      <c r="E13" s="87"/>
      <c r="F13" s="87"/>
      <c r="G13" s="87"/>
      <c r="H13" s="97">
        <v>5.846347966882453</v>
      </c>
      <c r="I13" s="87"/>
      <c r="J13" s="87"/>
      <c r="K13" s="98">
        <v>3.6481045154173604E-3</v>
      </c>
      <c r="L13" s="97"/>
      <c r="M13" s="99"/>
      <c r="N13" s="97">
        <v>81441.865166446325</v>
      </c>
      <c r="O13" s="87"/>
      <c r="P13" s="98">
        <v>0.43421507841621826</v>
      </c>
      <c r="Q13" s="98">
        <v>3.8531064180283035E-2</v>
      </c>
    </row>
    <row r="14" spans="2:45">
      <c r="B14" s="88" t="s">
        <v>28</v>
      </c>
      <c r="C14" s="85"/>
      <c r="D14" s="85"/>
      <c r="E14" s="85"/>
      <c r="F14" s="85"/>
      <c r="G14" s="85"/>
      <c r="H14" s="94">
        <v>5.846347966882453</v>
      </c>
      <c r="I14" s="85"/>
      <c r="J14" s="85"/>
      <c r="K14" s="95">
        <v>3.6481045154173604E-3</v>
      </c>
      <c r="L14" s="94"/>
      <c r="M14" s="96"/>
      <c r="N14" s="94">
        <v>81441.865166446325</v>
      </c>
      <c r="O14" s="85"/>
      <c r="P14" s="95">
        <v>0.43421507841621826</v>
      </c>
      <c r="Q14" s="95">
        <v>3.8531064180283035E-2</v>
      </c>
    </row>
    <row r="15" spans="2:45">
      <c r="B15" s="89" t="s">
        <v>275</v>
      </c>
      <c r="C15" s="87" t="s">
        <v>276</v>
      </c>
      <c r="D15" s="100" t="s">
        <v>143</v>
      </c>
      <c r="E15" s="87" t="s">
        <v>277</v>
      </c>
      <c r="F15" s="87"/>
      <c r="G15" s="87"/>
      <c r="H15" s="97">
        <v>5.09</v>
      </c>
      <c r="I15" s="100" t="s">
        <v>278</v>
      </c>
      <c r="J15" s="101">
        <v>0.04</v>
      </c>
      <c r="K15" s="98">
        <v>1.9E-3</v>
      </c>
      <c r="L15" s="97">
        <v>12695148.15088331</v>
      </c>
      <c r="M15" s="99">
        <v>158.91999999999999</v>
      </c>
      <c r="N15" s="97">
        <v>20175.12978616995</v>
      </c>
      <c r="O15" s="98">
        <v>8.2547482135348781E-4</v>
      </c>
      <c r="P15" s="98">
        <v>0.10756563033343183</v>
      </c>
      <c r="Q15" s="98">
        <v>9.5450812557854679E-3</v>
      </c>
    </row>
    <row r="16" spans="2:45" ht="20.25">
      <c r="B16" s="89" t="s">
        <v>279</v>
      </c>
      <c r="C16" s="87" t="s">
        <v>280</v>
      </c>
      <c r="D16" s="100" t="s">
        <v>143</v>
      </c>
      <c r="E16" s="87" t="s">
        <v>277</v>
      </c>
      <c r="F16" s="87"/>
      <c r="G16" s="87"/>
      <c r="H16" s="97">
        <v>7.5</v>
      </c>
      <c r="I16" s="100" t="s">
        <v>278</v>
      </c>
      <c r="J16" s="101">
        <v>0.04</v>
      </c>
      <c r="K16" s="98">
        <v>4.6999999999999993E-3</v>
      </c>
      <c r="L16" s="97">
        <v>9549634.7500455827</v>
      </c>
      <c r="M16" s="99">
        <v>160.88</v>
      </c>
      <c r="N16" s="97">
        <v>15363.452079005416</v>
      </c>
      <c r="O16" s="98">
        <v>9.0807122194600009E-4</v>
      </c>
      <c r="P16" s="98">
        <v>8.1911711324332323E-2</v>
      </c>
      <c r="Q16" s="98">
        <v>7.268622309631846E-3</v>
      </c>
      <c r="AM16" s="4"/>
    </row>
    <row r="17" spans="2:40" ht="20.25">
      <c r="B17" s="89" t="s">
        <v>281</v>
      </c>
      <c r="C17" s="87" t="s">
        <v>282</v>
      </c>
      <c r="D17" s="100" t="s">
        <v>143</v>
      </c>
      <c r="E17" s="87" t="s">
        <v>277</v>
      </c>
      <c r="F17" s="87"/>
      <c r="G17" s="87"/>
      <c r="H17" s="97">
        <v>0.83000000000000007</v>
      </c>
      <c r="I17" s="100" t="s">
        <v>278</v>
      </c>
      <c r="J17" s="101">
        <v>1E-3</v>
      </c>
      <c r="K17" s="98">
        <v>5.0000000000000001E-3</v>
      </c>
      <c r="L17" s="97">
        <v>3064242.3654782786</v>
      </c>
      <c r="M17" s="99">
        <v>98.6</v>
      </c>
      <c r="N17" s="97">
        <v>3021.343011331815</v>
      </c>
      <c r="O17" s="98">
        <v>3.0682436620379421E-4</v>
      </c>
      <c r="P17" s="98">
        <v>1.6108578676415665E-2</v>
      </c>
      <c r="Q17" s="98">
        <v>1.4294314262370117E-3</v>
      </c>
      <c r="AN17" s="4"/>
    </row>
    <row r="18" spans="2:40">
      <c r="B18" s="89" t="s">
        <v>283</v>
      </c>
      <c r="C18" s="87" t="s">
        <v>284</v>
      </c>
      <c r="D18" s="100" t="s">
        <v>143</v>
      </c>
      <c r="E18" s="87" t="s">
        <v>277</v>
      </c>
      <c r="F18" s="87"/>
      <c r="G18" s="87"/>
      <c r="H18" s="97">
        <v>2.23</v>
      </c>
      <c r="I18" s="100" t="s">
        <v>278</v>
      </c>
      <c r="J18" s="101">
        <v>3.5000000000000003E-2</v>
      </c>
      <c r="K18" s="98">
        <v>3.8999999999999994E-3</v>
      </c>
      <c r="L18" s="97">
        <v>6355799.0721527301</v>
      </c>
      <c r="M18" s="99">
        <v>127.63</v>
      </c>
      <c r="N18" s="97">
        <v>8111.9062778361413</v>
      </c>
      <c r="O18" s="98">
        <v>3.3011871571827318E-4</v>
      </c>
      <c r="P18" s="98">
        <v>4.3249402667005832E-2</v>
      </c>
      <c r="Q18" s="98">
        <v>3.8378342732813373E-3</v>
      </c>
      <c r="AM18" s="3"/>
    </row>
    <row r="19" spans="2:40">
      <c r="B19" s="89" t="s">
        <v>285</v>
      </c>
      <c r="C19" s="87" t="s">
        <v>286</v>
      </c>
      <c r="D19" s="100" t="s">
        <v>143</v>
      </c>
      <c r="E19" s="87" t="s">
        <v>277</v>
      </c>
      <c r="F19" s="87"/>
      <c r="G19" s="87"/>
      <c r="H19" s="97">
        <v>15.319999999999997</v>
      </c>
      <c r="I19" s="100" t="s">
        <v>278</v>
      </c>
      <c r="J19" s="101">
        <v>0.04</v>
      </c>
      <c r="K19" s="98">
        <v>1.2399999999999998E-2</v>
      </c>
      <c r="L19" s="97">
        <v>1073962.1646096378</v>
      </c>
      <c r="M19" s="99">
        <v>179</v>
      </c>
      <c r="N19" s="97">
        <v>1922.3922543790991</v>
      </c>
      <c r="O19" s="98">
        <v>6.632055859745959E-5</v>
      </c>
      <c r="P19" s="98">
        <v>1.0249417812030374E-2</v>
      </c>
      <c r="Q19" s="98">
        <v>9.0950543902421944E-4</v>
      </c>
      <c r="AN19" s="3"/>
    </row>
    <row r="20" spans="2:40">
      <c r="B20" s="89" t="s">
        <v>287</v>
      </c>
      <c r="C20" s="87" t="s">
        <v>288</v>
      </c>
      <c r="D20" s="100" t="s">
        <v>143</v>
      </c>
      <c r="E20" s="87" t="s">
        <v>277</v>
      </c>
      <c r="F20" s="87"/>
      <c r="G20" s="87"/>
      <c r="H20" s="97">
        <v>19.509999999999998</v>
      </c>
      <c r="I20" s="100" t="s">
        <v>278</v>
      </c>
      <c r="J20" s="101">
        <v>2.75E-2</v>
      </c>
      <c r="K20" s="98">
        <v>1.4500000000000002E-2</v>
      </c>
      <c r="L20" s="97">
        <v>1119255.3525473315</v>
      </c>
      <c r="M20" s="99">
        <v>136.44999999999999</v>
      </c>
      <c r="N20" s="97">
        <v>1527.2239615825174</v>
      </c>
      <c r="O20" s="98">
        <v>6.6342491618678014E-5</v>
      </c>
      <c r="P20" s="98">
        <v>8.142540336992337E-3</v>
      </c>
      <c r="Q20" s="98">
        <v>7.2254686654261676E-4</v>
      </c>
    </row>
    <row r="21" spans="2:40">
      <c r="B21" s="89" t="s">
        <v>289</v>
      </c>
      <c r="C21" s="87" t="s">
        <v>290</v>
      </c>
      <c r="D21" s="100" t="s">
        <v>143</v>
      </c>
      <c r="E21" s="87" t="s">
        <v>277</v>
      </c>
      <c r="F21" s="87"/>
      <c r="G21" s="87"/>
      <c r="H21" s="97">
        <v>7.3100000000000005</v>
      </c>
      <c r="I21" s="100" t="s">
        <v>278</v>
      </c>
      <c r="J21" s="101">
        <v>1.7500000000000002E-2</v>
      </c>
      <c r="K21" s="98">
        <v>3.9000000000000003E-3</v>
      </c>
      <c r="L21" s="97">
        <v>2997667.3287288891</v>
      </c>
      <c r="M21" s="99">
        <v>111.76</v>
      </c>
      <c r="N21" s="97">
        <v>3350.1930141906564</v>
      </c>
      <c r="O21" s="98">
        <v>2.1882252886536098E-4</v>
      </c>
      <c r="P21" s="98">
        <v>1.7861873858036271E-2</v>
      </c>
      <c r="Q21" s="98">
        <v>1.5850140684069093E-3</v>
      </c>
    </row>
    <row r="22" spans="2:40">
      <c r="B22" s="89" t="s">
        <v>291</v>
      </c>
      <c r="C22" s="87" t="s">
        <v>292</v>
      </c>
      <c r="D22" s="100" t="s">
        <v>143</v>
      </c>
      <c r="E22" s="87" t="s">
        <v>277</v>
      </c>
      <c r="F22" s="87"/>
      <c r="G22" s="87"/>
      <c r="H22" s="97">
        <v>3.669999999999999</v>
      </c>
      <c r="I22" s="100" t="s">
        <v>278</v>
      </c>
      <c r="J22" s="101">
        <v>0.03</v>
      </c>
      <c r="K22" s="98">
        <v>1.1999999999999999E-3</v>
      </c>
      <c r="L22" s="97">
        <v>1018618.2819490763</v>
      </c>
      <c r="M22" s="99">
        <v>121.81</v>
      </c>
      <c r="N22" s="97">
        <v>1240.7789146605298</v>
      </c>
      <c r="O22" s="98">
        <v>6.6444949295969255E-5</v>
      </c>
      <c r="P22" s="98">
        <v>6.6153312258433001E-3</v>
      </c>
      <c r="Q22" s="98">
        <v>5.8702648688875678E-4</v>
      </c>
    </row>
    <row r="23" spans="2:40">
      <c r="B23" s="89" t="s">
        <v>293</v>
      </c>
      <c r="C23" s="87" t="s">
        <v>294</v>
      </c>
      <c r="D23" s="100" t="s">
        <v>143</v>
      </c>
      <c r="E23" s="87" t="s">
        <v>277</v>
      </c>
      <c r="F23" s="87"/>
      <c r="G23" s="87"/>
      <c r="H23" s="97">
        <v>9.51</v>
      </c>
      <c r="I23" s="100" t="s">
        <v>278</v>
      </c>
      <c r="J23" s="101">
        <v>7.4999999999999997E-3</v>
      </c>
      <c r="K23" s="98">
        <v>6.4000000000000003E-3</v>
      </c>
      <c r="L23" s="97">
        <v>397.26264059324626</v>
      </c>
      <c r="M23" s="99">
        <v>100.75</v>
      </c>
      <c r="N23" s="97">
        <v>0.40024193152576165</v>
      </c>
      <c r="O23" s="98">
        <v>9.3834992805995396E-8</v>
      </c>
      <c r="P23" s="98">
        <v>2.1339280642423003E-6</v>
      </c>
      <c r="Q23" s="98">
        <v>1.8935896813931586E-7</v>
      </c>
    </row>
    <row r="24" spans="2:40">
      <c r="B24" s="89" t="s">
        <v>295</v>
      </c>
      <c r="C24" s="87" t="s">
        <v>296</v>
      </c>
      <c r="D24" s="100" t="s">
        <v>143</v>
      </c>
      <c r="E24" s="87" t="s">
        <v>277</v>
      </c>
      <c r="F24" s="87"/>
      <c r="G24" s="87"/>
      <c r="H24" s="97">
        <v>6.26</v>
      </c>
      <c r="I24" s="100" t="s">
        <v>278</v>
      </c>
      <c r="J24" s="101">
        <v>2.75E-2</v>
      </c>
      <c r="K24" s="98">
        <v>2.8000000000000004E-3</v>
      </c>
      <c r="L24" s="97">
        <v>19116872.668708451</v>
      </c>
      <c r="M24" s="99">
        <v>120.45</v>
      </c>
      <c r="N24" s="97">
        <v>23026.273122936465</v>
      </c>
      <c r="O24" s="98">
        <v>1.1788209090879546E-3</v>
      </c>
      <c r="P24" s="98">
        <v>0.12276677319797426</v>
      </c>
      <c r="Q24" s="98">
        <v>1.0893989298002038E-2</v>
      </c>
    </row>
    <row r="25" spans="2:40">
      <c r="B25" s="89" t="s">
        <v>297</v>
      </c>
      <c r="C25" s="87" t="s">
        <v>298</v>
      </c>
      <c r="D25" s="100" t="s">
        <v>143</v>
      </c>
      <c r="E25" s="87" t="s">
        <v>277</v>
      </c>
      <c r="F25" s="87"/>
      <c r="G25" s="87"/>
      <c r="H25" s="97">
        <v>1.4000000000000001</v>
      </c>
      <c r="I25" s="100" t="s">
        <v>278</v>
      </c>
      <c r="J25" s="101">
        <v>0.01</v>
      </c>
      <c r="K25" s="98">
        <v>4.000000000000001E-3</v>
      </c>
      <c r="L25" s="97">
        <v>3566874.4795025229</v>
      </c>
      <c r="M25" s="99">
        <v>103.81</v>
      </c>
      <c r="N25" s="97">
        <v>3702.7725024221995</v>
      </c>
      <c r="O25" s="98">
        <v>2.2005527915907688E-4</v>
      </c>
      <c r="P25" s="98">
        <v>1.9741685056091744E-2</v>
      </c>
      <c r="Q25" s="98">
        <v>1.7518233975146863E-3</v>
      </c>
    </row>
    <row r="26" spans="2:40">
      <c r="B26" s="90"/>
      <c r="C26" s="87"/>
      <c r="D26" s="87"/>
      <c r="E26" s="87"/>
      <c r="F26" s="87"/>
      <c r="G26" s="87"/>
      <c r="H26" s="87"/>
      <c r="I26" s="87"/>
      <c r="J26" s="87"/>
      <c r="K26" s="98"/>
      <c r="L26" s="97"/>
      <c r="M26" s="99"/>
      <c r="N26" s="87"/>
      <c r="O26" s="87"/>
      <c r="P26" s="98"/>
      <c r="Q26" s="87"/>
    </row>
    <row r="27" spans="2:40">
      <c r="B27" s="86" t="s">
        <v>59</v>
      </c>
      <c r="C27" s="87"/>
      <c r="D27" s="87"/>
      <c r="E27" s="87"/>
      <c r="F27" s="87"/>
      <c r="G27" s="87"/>
      <c r="H27" s="97">
        <v>2.4456704645928342</v>
      </c>
      <c r="I27" s="87"/>
      <c r="J27" s="87"/>
      <c r="K27" s="98">
        <v>5.3560188839455571E-3</v>
      </c>
      <c r="L27" s="97"/>
      <c r="M27" s="99"/>
      <c r="N27" s="97">
        <v>106119.25192672839</v>
      </c>
      <c r="O27" s="87"/>
      <c r="P27" s="98">
        <v>0.56578492158378213</v>
      </c>
      <c r="Q27" s="98">
        <v>5.020621394654648E-2</v>
      </c>
    </row>
    <row r="28" spans="2:40">
      <c r="B28" s="88" t="s">
        <v>25</v>
      </c>
      <c r="C28" s="85"/>
      <c r="D28" s="85"/>
      <c r="E28" s="85"/>
      <c r="F28" s="85"/>
      <c r="G28" s="85"/>
      <c r="H28" s="94">
        <v>0.71837762974049402</v>
      </c>
      <c r="I28" s="85"/>
      <c r="J28" s="85"/>
      <c r="K28" s="95">
        <v>1.4215594790655344E-3</v>
      </c>
      <c r="L28" s="94"/>
      <c r="M28" s="96"/>
      <c r="N28" s="94">
        <v>66557.329654509027</v>
      </c>
      <c r="O28" s="85"/>
      <c r="P28" s="95">
        <v>0.35485675648564929</v>
      </c>
      <c r="Q28" s="95">
        <v>3.148902269545166E-2</v>
      </c>
    </row>
    <row r="29" spans="2:40">
      <c r="B29" s="89" t="s">
        <v>299</v>
      </c>
      <c r="C29" s="87" t="s">
        <v>300</v>
      </c>
      <c r="D29" s="100" t="s">
        <v>143</v>
      </c>
      <c r="E29" s="87" t="s">
        <v>277</v>
      </c>
      <c r="F29" s="87"/>
      <c r="G29" s="87"/>
      <c r="H29" s="97">
        <v>0.7599999999999999</v>
      </c>
      <c r="I29" s="100" t="s">
        <v>278</v>
      </c>
      <c r="J29" s="101">
        <v>0</v>
      </c>
      <c r="K29" s="98">
        <v>1.6000000000000001E-3</v>
      </c>
      <c r="L29" s="97">
        <v>24445473.234584171</v>
      </c>
      <c r="M29" s="99">
        <v>99.88</v>
      </c>
      <c r="N29" s="97">
        <v>24416.138666702671</v>
      </c>
      <c r="O29" s="98">
        <v>2.7161636927315745E-3</v>
      </c>
      <c r="P29" s="98">
        <v>0.13017697401841277</v>
      </c>
      <c r="Q29" s="98">
        <v>1.1551550349180949E-2</v>
      </c>
    </row>
    <row r="30" spans="2:40">
      <c r="B30" s="89" t="s">
        <v>301</v>
      </c>
      <c r="C30" s="87" t="s">
        <v>302</v>
      </c>
      <c r="D30" s="100" t="s">
        <v>143</v>
      </c>
      <c r="E30" s="87" t="s">
        <v>277</v>
      </c>
      <c r="F30" s="87"/>
      <c r="G30" s="87"/>
      <c r="H30" s="97">
        <v>0.84</v>
      </c>
      <c r="I30" s="100" t="s">
        <v>278</v>
      </c>
      <c r="J30" s="101">
        <v>0</v>
      </c>
      <c r="K30" s="98">
        <v>1.2999999999999999E-3</v>
      </c>
      <c r="L30" s="97">
        <v>13594266.983139243</v>
      </c>
      <c r="M30" s="99">
        <v>99.89</v>
      </c>
      <c r="N30" s="97">
        <v>13579.31328945779</v>
      </c>
      <c r="O30" s="98">
        <v>1.5104741092376939E-3</v>
      </c>
      <c r="P30" s="98">
        <v>7.2399405057456553E-2</v>
      </c>
      <c r="Q30" s="98">
        <v>6.4245261428005074E-3</v>
      </c>
    </row>
    <row r="31" spans="2:40">
      <c r="B31" s="89" t="s">
        <v>303</v>
      </c>
      <c r="C31" s="87" t="s">
        <v>304</v>
      </c>
      <c r="D31" s="100" t="s">
        <v>143</v>
      </c>
      <c r="E31" s="87" t="s">
        <v>277</v>
      </c>
      <c r="F31" s="87"/>
      <c r="G31" s="87"/>
      <c r="H31" s="97">
        <v>0.92999999999999994</v>
      </c>
      <c r="I31" s="100" t="s">
        <v>278</v>
      </c>
      <c r="J31" s="101">
        <v>0</v>
      </c>
      <c r="K31" s="98">
        <v>1.2999999999999999E-3</v>
      </c>
      <c r="L31" s="97">
        <v>11880754.324048448</v>
      </c>
      <c r="M31" s="99">
        <v>99.88</v>
      </c>
      <c r="N31" s="97">
        <v>11866.49741883097</v>
      </c>
      <c r="O31" s="98">
        <v>1.3200838137831608E-3</v>
      </c>
      <c r="P31" s="98">
        <v>6.3267363741153534E-2</v>
      </c>
      <c r="Q31" s="98">
        <v>5.6141736526500279E-3</v>
      </c>
    </row>
    <row r="32" spans="2:40">
      <c r="B32" s="89" t="s">
        <v>305</v>
      </c>
      <c r="C32" s="87" t="s">
        <v>306</v>
      </c>
      <c r="D32" s="100" t="s">
        <v>143</v>
      </c>
      <c r="E32" s="87" t="s">
        <v>277</v>
      </c>
      <c r="F32" s="87"/>
      <c r="G32" s="87"/>
      <c r="H32" s="97">
        <v>0.17</v>
      </c>
      <c r="I32" s="100" t="s">
        <v>278</v>
      </c>
      <c r="J32" s="101">
        <v>0</v>
      </c>
      <c r="K32" s="98">
        <v>1.1999999999999999E-3</v>
      </c>
      <c r="L32" s="97">
        <v>2250700.2311562109</v>
      </c>
      <c r="M32" s="99">
        <v>99.98</v>
      </c>
      <c r="N32" s="97">
        <v>2250.2500911099796</v>
      </c>
      <c r="O32" s="98">
        <v>2.0460911192329192E-4</v>
      </c>
      <c r="P32" s="98">
        <v>1.1997423165229519E-2</v>
      </c>
      <c r="Q32" s="98">
        <v>1.0646186762182386E-3</v>
      </c>
    </row>
    <row r="33" spans="2:17">
      <c r="B33" s="89" t="s">
        <v>307</v>
      </c>
      <c r="C33" s="87" t="s">
        <v>308</v>
      </c>
      <c r="D33" s="100" t="s">
        <v>143</v>
      </c>
      <c r="E33" s="87" t="s">
        <v>277</v>
      </c>
      <c r="F33" s="87"/>
      <c r="G33" s="87"/>
      <c r="H33" s="97">
        <v>0.25999999999999995</v>
      </c>
      <c r="I33" s="100" t="s">
        <v>278</v>
      </c>
      <c r="J33" s="101">
        <v>0</v>
      </c>
      <c r="K33" s="98">
        <v>1.0999999999999998E-3</v>
      </c>
      <c r="L33" s="97">
        <v>4362836.7224083161</v>
      </c>
      <c r="M33" s="99">
        <v>99.97</v>
      </c>
      <c r="N33" s="97">
        <v>4361.5278713915932</v>
      </c>
      <c r="O33" s="98">
        <v>4.8475963582314617E-4</v>
      </c>
      <c r="P33" s="98">
        <v>2.3253902189252364E-2</v>
      </c>
      <c r="Q33" s="98">
        <v>2.0634879861017759E-3</v>
      </c>
    </row>
    <row r="34" spans="2:17">
      <c r="B34" s="89" t="s">
        <v>309</v>
      </c>
      <c r="C34" s="87" t="s">
        <v>310</v>
      </c>
      <c r="D34" s="100" t="s">
        <v>143</v>
      </c>
      <c r="E34" s="87" t="s">
        <v>277</v>
      </c>
      <c r="F34" s="87"/>
      <c r="G34" s="87"/>
      <c r="H34" s="97">
        <v>0.33999999999999997</v>
      </c>
      <c r="I34" s="100" t="s">
        <v>278</v>
      </c>
      <c r="J34" s="101">
        <v>0</v>
      </c>
      <c r="K34" s="98">
        <v>1.4999999999999996E-3</v>
      </c>
      <c r="L34" s="97">
        <v>2556628.0003038966</v>
      </c>
      <c r="M34" s="99">
        <v>99.95</v>
      </c>
      <c r="N34" s="97">
        <v>2555.3496863037449</v>
      </c>
      <c r="O34" s="98">
        <v>2.8406977781154409E-4</v>
      </c>
      <c r="P34" s="98">
        <v>1.3624090781216264E-2</v>
      </c>
      <c r="Q34" s="98">
        <v>1.2089647328779611E-3</v>
      </c>
    </row>
    <row r="35" spans="2:17">
      <c r="B35" s="89" t="s">
        <v>311</v>
      </c>
      <c r="C35" s="87" t="s">
        <v>312</v>
      </c>
      <c r="D35" s="100" t="s">
        <v>143</v>
      </c>
      <c r="E35" s="87" t="s">
        <v>277</v>
      </c>
      <c r="F35" s="87"/>
      <c r="G35" s="87"/>
      <c r="H35" s="97">
        <v>0.44</v>
      </c>
      <c r="I35" s="100" t="s">
        <v>278</v>
      </c>
      <c r="J35" s="101">
        <v>0</v>
      </c>
      <c r="K35" s="98">
        <v>1.6000000000000001E-3</v>
      </c>
      <c r="L35" s="97">
        <v>1095131.0140582349</v>
      </c>
      <c r="M35" s="99">
        <v>99.93</v>
      </c>
      <c r="N35" s="97">
        <v>1094.3644223722438</v>
      </c>
      <c r="O35" s="98">
        <v>1.2168122378424832E-4</v>
      </c>
      <c r="P35" s="98">
        <v>5.8347083837669662E-3</v>
      </c>
      <c r="Q35" s="98">
        <v>5.1775614063927298E-4</v>
      </c>
    </row>
    <row r="36" spans="2:17">
      <c r="B36" s="89" t="s">
        <v>313</v>
      </c>
      <c r="C36" s="87" t="s">
        <v>314</v>
      </c>
      <c r="D36" s="100" t="s">
        <v>143</v>
      </c>
      <c r="E36" s="87" t="s">
        <v>277</v>
      </c>
      <c r="F36" s="87"/>
      <c r="G36" s="87"/>
      <c r="H36" s="97">
        <v>0.51</v>
      </c>
      <c r="I36" s="100" t="s">
        <v>278</v>
      </c>
      <c r="J36" s="101">
        <v>0</v>
      </c>
      <c r="K36" s="98">
        <v>1.4000000000000002E-3</v>
      </c>
      <c r="L36" s="97">
        <v>2384959.1198489903</v>
      </c>
      <c r="M36" s="99">
        <v>99.93</v>
      </c>
      <c r="N36" s="97">
        <v>2383.289648465096</v>
      </c>
      <c r="O36" s="98">
        <v>2.6499545776099894E-4</v>
      </c>
      <c r="P36" s="98">
        <v>1.2706736264964503E-2</v>
      </c>
      <c r="Q36" s="98">
        <v>1.1275611900284255E-3</v>
      </c>
    </row>
    <row r="37" spans="2:17">
      <c r="B37" s="89" t="s">
        <v>315</v>
      </c>
      <c r="C37" s="87" t="s">
        <v>316</v>
      </c>
      <c r="D37" s="100" t="s">
        <v>143</v>
      </c>
      <c r="E37" s="87" t="s">
        <v>277</v>
      </c>
      <c r="F37" s="87"/>
      <c r="G37" s="87"/>
      <c r="H37" s="97">
        <v>0.59</v>
      </c>
      <c r="I37" s="100" t="s">
        <v>278</v>
      </c>
      <c r="J37" s="101">
        <v>0</v>
      </c>
      <c r="K37" s="98">
        <v>1.3999999999999998E-3</v>
      </c>
      <c r="L37" s="97">
        <v>246843.84129455924</v>
      </c>
      <c r="M37" s="99">
        <v>99.92</v>
      </c>
      <c r="N37" s="97">
        <v>246.64636620244394</v>
      </c>
      <c r="O37" s="98">
        <v>2.7427093477173251E-5</v>
      </c>
      <c r="P37" s="98">
        <v>1.3150186457884954E-3</v>
      </c>
      <c r="Q37" s="98">
        <v>1.1669117531330037E-4</v>
      </c>
    </row>
    <row r="38" spans="2:17">
      <c r="B38" s="89" t="s">
        <v>317</v>
      </c>
      <c r="C38" s="87" t="s">
        <v>318</v>
      </c>
      <c r="D38" s="100" t="s">
        <v>143</v>
      </c>
      <c r="E38" s="87" t="s">
        <v>277</v>
      </c>
      <c r="F38" s="87"/>
      <c r="G38" s="87"/>
      <c r="H38" s="97">
        <v>0.68</v>
      </c>
      <c r="I38" s="100" t="s">
        <v>278</v>
      </c>
      <c r="J38" s="101">
        <v>0</v>
      </c>
      <c r="K38" s="98">
        <v>1.5000000000000002E-3</v>
      </c>
      <c r="L38" s="97">
        <v>3807759.953578372</v>
      </c>
      <c r="M38" s="99">
        <v>99.9</v>
      </c>
      <c r="N38" s="97">
        <v>3803.9521936724932</v>
      </c>
      <c r="O38" s="98">
        <v>4.2308443928648583E-4</v>
      </c>
      <c r="P38" s="98">
        <v>2.0281134238408303E-2</v>
      </c>
      <c r="Q38" s="98">
        <v>1.7996926496412016E-3</v>
      </c>
    </row>
    <row r="39" spans="2:17">
      <c r="B39" s="90"/>
      <c r="C39" s="87"/>
      <c r="D39" s="87"/>
      <c r="E39" s="87"/>
      <c r="F39" s="87"/>
      <c r="G39" s="87"/>
      <c r="H39" s="87"/>
      <c r="I39" s="87"/>
      <c r="J39" s="87"/>
      <c r="K39" s="98"/>
      <c r="L39" s="97"/>
      <c r="M39" s="99"/>
      <c r="N39" s="87"/>
      <c r="O39" s="87"/>
      <c r="P39" s="98"/>
      <c r="Q39" s="87"/>
    </row>
    <row r="40" spans="2:17">
      <c r="B40" s="88" t="s">
        <v>26</v>
      </c>
      <c r="C40" s="85"/>
      <c r="D40" s="85"/>
      <c r="E40" s="85"/>
      <c r="F40" s="85"/>
      <c r="G40" s="85"/>
      <c r="H40" s="94">
        <v>3.5897887634947367</v>
      </c>
      <c r="I40" s="85"/>
      <c r="J40" s="85"/>
      <c r="K40" s="95">
        <v>2.3728684684694999E-3</v>
      </c>
      <c r="L40" s="94"/>
      <c r="M40" s="96"/>
      <c r="N40" s="94">
        <v>50.850836471549854</v>
      </c>
      <c r="O40" s="85"/>
      <c r="P40" s="95">
        <v>2.71116088769554E-4</v>
      </c>
      <c r="Q40" s="95">
        <v>2.4058103773802105E-5</v>
      </c>
    </row>
    <row r="41" spans="2:17">
      <c r="B41" s="89" t="s">
        <v>319</v>
      </c>
      <c r="C41" s="87" t="s">
        <v>320</v>
      </c>
      <c r="D41" s="100" t="s">
        <v>143</v>
      </c>
      <c r="E41" s="87" t="s">
        <v>277</v>
      </c>
      <c r="F41" s="87"/>
      <c r="G41" s="87"/>
      <c r="H41" s="97">
        <v>1.66</v>
      </c>
      <c r="I41" s="100" t="s">
        <v>278</v>
      </c>
      <c r="J41" s="101">
        <v>1.4000000000000002E-3</v>
      </c>
      <c r="K41" s="98">
        <v>1.9E-3</v>
      </c>
      <c r="L41" s="97">
        <v>18111.618052045214</v>
      </c>
      <c r="M41" s="99">
        <v>99.92</v>
      </c>
      <c r="N41" s="97">
        <v>18.097128948400307</v>
      </c>
      <c r="O41" s="98">
        <v>1.1781488876754075E-6</v>
      </c>
      <c r="P41" s="98">
        <v>9.6486570504963486E-5</v>
      </c>
      <c r="Q41" s="98">
        <v>8.5619556424028863E-6</v>
      </c>
    </row>
    <row r="42" spans="2:17">
      <c r="B42" s="89" t="s">
        <v>321</v>
      </c>
      <c r="C42" s="87" t="s">
        <v>322</v>
      </c>
      <c r="D42" s="100" t="s">
        <v>143</v>
      </c>
      <c r="E42" s="87" t="s">
        <v>277</v>
      </c>
      <c r="F42" s="87"/>
      <c r="G42" s="87"/>
      <c r="H42" s="97">
        <v>5.9</v>
      </c>
      <c r="I42" s="100" t="s">
        <v>278</v>
      </c>
      <c r="J42" s="101">
        <v>1.4000000000000002E-3</v>
      </c>
      <c r="K42" s="98">
        <v>2.7999999999999995E-3</v>
      </c>
      <c r="L42" s="97">
        <v>5639.3073876565322</v>
      </c>
      <c r="M42" s="99">
        <v>99.14</v>
      </c>
      <c r="N42" s="97">
        <v>5.5908094824503154</v>
      </c>
      <c r="O42" s="98">
        <v>5.6143493584570133E-7</v>
      </c>
      <c r="P42" s="98">
        <v>2.9807934443432491E-5</v>
      </c>
      <c r="Q42" s="98">
        <v>2.645074969093169E-6</v>
      </c>
    </row>
    <row r="43" spans="2:17">
      <c r="B43" s="89" t="s">
        <v>323</v>
      </c>
      <c r="C43" s="87" t="s">
        <v>324</v>
      </c>
      <c r="D43" s="100" t="s">
        <v>143</v>
      </c>
      <c r="E43" s="87" t="s">
        <v>277</v>
      </c>
      <c r="F43" s="87"/>
      <c r="G43" s="87"/>
      <c r="H43" s="97">
        <v>4.4000000000000004</v>
      </c>
      <c r="I43" s="100" t="s">
        <v>278</v>
      </c>
      <c r="J43" s="101">
        <v>1.4000000000000002E-3</v>
      </c>
      <c r="K43" s="98">
        <v>2.5999999999999999E-3</v>
      </c>
      <c r="L43" s="97">
        <v>27315.866933687226</v>
      </c>
      <c r="M43" s="99">
        <v>99.44</v>
      </c>
      <c r="N43" s="97">
        <v>27.162898040699236</v>
      </c>
      <c r="O43" s="98">
        <v>1.4826422345675556E-6</v>
      </c>
      <c r="P43" s="98">
        <v>1.4482158382115806E-4</v>
      </c>
      <c r="Q43" s="98">
        <v>1.2851073162306052E-5</v>
      </c>
    </row>
    <row r="44" spans="2:17">
      <c r="B44" s="90"/>
      <c r="C44" s="87"/>
      <c r="D44" s="87"/>
      <c r="E44" s="87"/>
      <c r="F44" s="87"/>
      <c r="G44" s="87"/>
      <c r="H44" s="87"/>
      <c r="I44" s="87"/>
      <c r="J44" s="87"/>
      <c r="K44" s="98"/>
      <c r="L44" s="97"/>
      <c r="M44" s="99"/>
      <c r="N44" s="87"/>
      <c r="O44" s="87"/>
      <c r="P44" s="98"/>
      <c r="Q44" s="87"/>
    </row>
    <row r="45" spans="2:17">
      <c r="B45" s="88" t="s">
        <v>27</v>
      </c>
      <c r="C45" s="85"/>
      <c r="D45" s="85"/>
      <c r="E45" s="85"/>
      <c r="F45" s="85"/>
      <c r="G45" s="85"/>
      <c r="H45" s="94">
        <v>5.3538634108022229</v>
      </c>
      <c r="I45" s="85"/>
      <c r="J45" s="85"/>
      <c r="K45" s="95">
        <v>1.1987547662984634E-2</v>
      </c>
      <c r="L45" s="94"/>
      <c r="M45" s="96"/>
      <c r="N45" s="94">
        <v>39511.071435747806</v>
      </c>
      <c r="O45" s="85"/>
      <c r="P45" s="95">
        <v>0.21065704900936322</v>
      </c>
      <c r="Q45" s="95">
        <v>1.8693133147321014E-2</v>
      </c>
    </row>
    <row r="46" spans="2:17">
      <c r="B46" s="89" t="s">
        <v>325</v>
      </c>
      <c r="C46" s="87" t="s">
        <v>326</v>
      </c>
      <c r="D46" s="100" t="s">
        <v>143</v>
      </c>
      <c r="E46" s="87" t="s">
        <v>277</v>
      </c>
      <c r="F46" s="87"/>
      <c r="G46" s="87"/>
      <c r="H46" s="97">
        <v>1.1099999999999999</v>
      </c>
      <c r="I46" s="100" t="s">
        <v>278</v>
      </c>
      <c r="J46" s="101">
        <v>5.5E-2</v>
      </c>
      <c r="K46" s="98">
        <v>2.0999999999999999E-3</v>
      </c>
      <c r="L46" s="97">
        <v>553070.73201505607</v>
      </c>
      <c r="M46" s="99">
        <v>110.77</v>
      </c>
      <c r="N46" s="97">
        <v>612.6364356816506</v>
      </c>
      <c r="O46" s="98">
        <v>3.072769499174048E-5</v>
      </c>
      <c r="P46" s="98">
        <v>3.2663296379137658E-3</v>
      </c>
      <c r="Q46" s="98">
        <v>2.8984520153346006E-4</v>
      </c>
    </row>
    <row r="47" spans="2:17">
      <c r="B47" s="89" t="s">
        <v>327</v>
      </c>
      <c r="C47" s="87" t="s">
        <v>328</v>
      </c>
      <c r="D47" s="100" t="s">
        <v>143</v>
      </c>
      <c r="E47" s="87" t="s">
        <v>277</v>
      </c>
      <c r="F47" s="87"/>
      <c r="G47" s="87"/>
      <c r="H47" s="97">
        <v>2.87</v>
      </c>
      <c r="I47" s="100" t="s">
        <v>278</v>
      </c>
      <c r="J47" s="101">
        <v>0.06</v>
      </c>
      <c r="K47" s="98">
        <v>6.5000000000000006E-3</v>
      </c>
      <c r="L47" s="97">
        <v>119247.95599244951</v>
      </c>
      <c r="M47" s="99">
        <v>121.74</v>
      </c>
      <c r="N47" s="97">
        <v>145.17245613980205</v>
      </c>
      <c r="O47" s="98">
        <v>6.5062212817129562E-6</v>
      </c>
      <c r="P47" s="98">
        <v>7.7400080778834766E-4</v>
      </c>
      <c r="Q47" s="98">
        <v>6.8682724951105295E-5</v>
      </c>
    </row>
    <row r="48" spans="2:17">
      <c r="B48" s="89" t="s">
        <v>329</v>
      </c>
      <c r="C48" s="87" t="s">
        <v>330</v>
      </c>
      <c r="D48" s="100" t="s">
        <v>143</v>
      </c>
      <c r="E48" s="87" t="s">
        <v>277</v>
      </c>
      <c r="F48" s="87"/>
      <c r="G48" s="87"/>
      <c r="H48" s="97">
        <v>8.57</v>
      </c>
      <c r="I48" s="100" t="s">
        <v>278</v>
      </c>
      <c r="J48" s="101">
        <v>6.25E-2</v>
      </c>
      <c r="K48" s="98">
        <v>2.1399999999999995E-2</v>
      </c>
      <c r="L48" s="97">
        <v>1496521.0649042919</v>
      </c>
      <c r="M48" s="99">
        <v>140.5</v>
      </c>
      <c r="N48" s="97">
        <v>2102.6120530227699</v>
      </c>
      <c r="O48" s="98">
        <v>8.9293071062876409E-5</v>
      </c>
      <c r="P48" s="98">
        <v>1.1210276871928932E-2</v>
      </c>
      <c r="Q48" s="98">
        <v>9.9476945666312155E-4</v>
      </c>
    </row>
    <row r="49" spans="2:17">
      <c r="B49" s="89" t="s">
        <v>331</v>
      </c>
      <c r="C49" s="87" t="s">
        <v>332</v>
      </c>
      <c r="D49" s="100" t="s">
        <v>143</v>
      </c>
      <c r="E49" s="87" t="s">
        <v>277</v>
      </c>
      <c r="F49" s="87"/>
      <c r="G49" s="87"/>
      <c r="H49" s="97">
        <v>7.15</v>
      </c>
      <c r="I49" s="100" t="s">
        <v>278</v>
      </c>
      <c r="J49" s="101">
        <v>3.7499999999999999E-2</v>
      </c>
      <c r="K49" s="98">
        <v>1.84E-2</v>
      </c>
      <c r="L49" s="97">
        <v>78850.278241704989</v>
      </c>
      <c r="M49" s="99">
        <v>117.33</v>
      </c>
      <c r="N49" s="97">
        <v>92.515033407119105</v>
      </c>
      <c r="O49" s="98">
        <v>5.9043127495343947E-6</v>
      </c>
      <c r="P49" s="98">
        <v>4.9325273191436821E-4</v>
      </c>
      <c r="Q49" s="98">
        <v>4.3769904858703754E-5</v>
      </c>
    </row>
    <row r="50" spans="2:17">
      <c r="B50" s="89" t="s">
        <v>333</v>
      </c>
      <c r="C50" s="87" t="s">
        <v>334</v>
      </c>
      <c r="D50" s="100" t="s">
        <v>143</v>
      </c>
      <c r="E50" s="87" t="s">
        <v>277</v>
      </c>
      <c r="F50" s="87"/>
      <c r="G50" s="87"/>
      <c r="H50" s="97">
        <v>0.41000000000000003</v>
      </c>
      <c r="I50" s="100" t="s">
        <v>278</v>
      </c>
      <c r="J50" s="101">
        <v>2.5000000000000001E-2</v>
      </c>
      <c r="K50" s="98">
        <v>1.2999999999999999E-3</v>
      </c>
      <c r="L50" s="97">
        <v>8348351.2566277133</v>
      </c>
      <c r="M50" s="99">
        <v>102.45</v>
      </c>
      <c r="N50" s="97">
        <v>8552.8861482762914</v>
      </c>
      <c r="O50" s="98">
        <v>6.4612032883526547E-4</v>
      </c>
      <c r="P50" s="98">
        <v>4.5600528941334248E-2</v>
      </c>
      <c r="Q50" s="98">
        <v>4.046466819397714E-3</v>
      </c>
    </row>
    <row r="51" spans="2:17">
      <c r="B51" s="89" t="s">
        <v>335</v>
      </c>
      <c r="C51" s="87" t="s">
        <v>336</v>
      </c>
      <c r="D51" s="100" t="s">
        <v>143</v>
      </c>
      <c r="E51" s="87" t="s">
        <v>277</v>
      </c>
      <c r="F51" s="87"/>
      <c r="G51" s="87"/>
      <c r="H51" s="97">
        <v>1.82</v>
      </c>
      <c r="I51" s="100" t="s">
        <v>278</v>
      </c>
      <c r="J51" s="101">
        <v>1.2500000000000001E-2</v>
      </c>
      <c r="K51" s="98">
        <v>3.1999999999999997E-3</v>
      </c>
      <c r="L51" s="97">
        <v>274270.29878263385</v>
      </c>
      <c r="M51" s="99">
        <v>101.92</v>
      </c>
      <c r="N51" s="97">
        <v>279.53629782060102</v>
      </c>
      <c r="O51" s="98">
        <v>2.7617157436922135E-5</v>
      </c>
      <c r="P51" s="98">
        <v>1.4903744558193044E-3</v>
      </c>
      <c r="Q51" s="98">
        <v>1.3225177259915976E-4</v>
      </c>
    </row>
    <row r="52" spans="2:17">
      <c r="B52" s="89" t="s">
        <v>337</v>
      </c>
      <c r="C52" s="87" t="s">
        <v>338</v>
      </c>
      <c r="D52" s="100" t="s">
        <v>143</v>
      </c>
      <c r="E52" s="87" t="s">
        <v>277</v>
      </c>
      <c r="F52" s="87"/>
      <c r="G52" s="87"/>
      <c r="H52" s="97">
        <v>2.82</v>
      </c>
      <c r="I52" s="100" t="s">
        <v>278</v>
      </c>
      <c r="J52" s="101">
        <v>5.0000000000000001E-3</v>
      </c>
      <c r="K52" s="98">
        <v>5.9000000000000016E-3</v>
      </c>
      <c r="L52" s="97">
        <v>1923454.6957124851</v>
      </c>
      <c r="M52" s="99">
        <v>99.84</v>
      </c>
      <c r="N52" s="97">
        <v>1920.3771945483736</v>
      </c>
      <c r="O52" s="98">
        <v>8.4655818600005148E-4</v>
      </c>
      <c r="P52" s="98">
        <v>1.0238674328189187E-2</v>
      </c>
      <c r="Q52" s="98">
        <v>9.0855209151055301E-4</v>
      </c>
    </row>
    <row r="53" spans="2:17">
      <c r="B53" s="89" t="s">
        <v>339</v>
      </c>
      <c r="C53" s="87" t="s">
        <v>340</v>
      </c>
      <c r="D53" s="100" t="s">
        <v>143</v>
      </c>
      <c r="E53" s="87" t="s">
        <v>277</v>
      </c>
      <c r="F53" s="87"/>
      <c r="G53" s="87"/>
      <c r="H53" s="97">
        <v>1.98</v>
      </c>
      <c r="I53" s="100" t="s">
        <v>278</v>
      </c>
      <c r="J53" s="101">
        <v>0.04</v>
      </c>
      <c r="K53" s="98">
        <v>4.0000000000000001E-3</v>
      </c>
      <c r="L53" s="97">
        <v>3520780.9708329816</v>
      </c>
      <c r="M53" s="99">
        <v>111.14</v>
      </c>
      <c r="N53" s="97">
        <v>3912.9960722586793</v>
      </c>
      <c r="O53" s="98">
        <v>2.0994327009954598E-4</v>
      </c>
      <c r="P53" s="98">
        <v>2.0862512086206132E-2</v>
      </c>
      <c r="Q53" s="98">
        <v>1.8512825374180149E-3</v>
      </c>
    </row>
    <row r="54" spans="2:17">
      <c r="B54" s="89" t="s">
        <v>341</v>
      </c>
      <c r="C54" s="87" t="s">
        <v>342</v>
      </c>
      <c r="D54" s="100" t="s">
        <v>143</v>
      </c>
      <c r="E54" s="87" t="s">
        <v>277</v>
      </c>
      <c r="F54" s="87"/>
      <c r="G54" s="87"/>
      <c r="H54" s="97">
        <v>5.2099999999999991</v>
      </c>
      <c r="I54" s="100" t="s">
        <v>278</v>
      </c>
      <c r="J54" s="101">
        <v>5.5E-2</v>
      </c>
      <c r="K54" s="98">
        <v>1.34E-2</v>
      </c>
      <c r="L54" s="97">
        <v>33185.37057559158</v>
      </c>
      <c r="M54" s="99">
        <v>129.19999999999999</v>
      </c>
      <c r="N54" s="97">
        <v>42.87549716189212</v>
      </c>
      <c r="O54" s="98">
        <v>1.8495601555653691E-6</v>
      </c>
      <c r="P54" s="98">
        <v>2.2859480592980731E-4</v>
      </c>
      <c r="Q54" s="98">
        <v>2.0284880872141919E-5</v>
      </c>
    </row>
    <row r="55" spans="2:17">
      <c r="B55" s="89" t="s">
        <v>343</v>
      </c>
      <c r="C55" s="87" t="s">
        <v>344</v>
      </c>
      <c r="D55" s="100" t="s">
        <v>143</v>
      </c>
      <c r="E55" s="87" t="s">
        <v>277</v>
      </c>
      <c r="F55" s="87"/>
      <c r="G55" s="87"/>
      <c r="H55" s="97">
        <v>6.3</v>
      </c>
      <c r="I55" s="100" t="s">
        <v>278</v>
      </c>
      <c r="J55" s="101">
        <v>4.2500000000000003E-2</v>
      </c>
      <c r="K55" s="98">
        <v>1.6500000000000001E-2</v>
      </c>
      <c r="L55" s="97">
        <v>4790036.1807600074</v>
      </c>
      <c r="M55" s="99">
        <v>120.81</v>
      </c>
      <c r="N55" s="97">
        <v>5786.8426442610007</v>
      </c>
      <c r="O55" s="98">
        <v>2.8585117668022579E-4</v>
      </c>
      <c r="P55" s="98">
        <v>3.0853103958568735E-2</v>
      </c>
      <c r="Q55" s="98">
        <v>2.7378204670474972E-3</v>
      </c>
    </row>
    <row r="56" spans="2:17">
      <c r="B56" s="89" t="s">
        <v>345</v>
      </c>
      <c r="C56" s="87" t="s">
        <v>346</v>
      </c>
      <c r="D56" s="100" t="s">
        <v>143</v>
      </c>
      <c r="E56" s="87" t="s">
        <v>277</v>
      </c>
      <c r="F56" s="87"/>
      <c r="G56" s="87"/>
      <c r="H56" s="97">
        <v>8.9200000000000017</v>
      </c>
      <c r="I56" s="100" t="s">
        <v>278</v>
      </c>
      <c r="J56" s="101">
        <v>1.7500000000000002E-2</v>
      </c>
      <c r="K56" s="98">
        <v>2.0899999999999998E-2</v>
      </c>
      <c r="L56" s="97">
        <v>1531060.7583656809</v>
      </c>
      <c r="M56" s="99">
        <v>97.65</v>
      </c>
      <c r="N56" s="97">
        <v>1495.0807697276298</v>
      </c>
      <c r="O56" s="98">
        <v>2.4264448832423638E-4</v>
      </c>
      <c r="P56" s="98">
        <v>7.9711658412917174E-3</v>
      </c>
      <c r="Q56" s="98">
        <v>7.0733956025378583E-4</v>
      </c>
    </row>
    <row r="57" spans="2:17">
      <c r="B57" s="89" t="s">
        <v>347</v>
      </c>
      <c r="C57" s="87" t="s">
        <v>348</v>
      </c>
      <c r="D57" s="100" t="s">
        <v>143</v>
      </c>
      <c r="E57" s="87" t="s">
        <v>277</v>
      </c>
      <c r="F57" s="87"/>
      <c r="G57" s="87"/>
      <c r="H57" s="97">
        <v>3.6700000000000004</v>
      </c>
      <c r="I57" s="100" t="s">
        <v>278</v>
      </c>
      <c r="J57" s="101">
        <v>0.05</v>
      </c>
      <c r="K57" s="98">
        <v>8.9000000000000017E-3</v>
      </c>
      <c r="L57" s="97">
        <v>11426.983082158871</v>
      </c>
      <c r="M57" s="99">
        <v>121</v>
      </c>
      <c r="N57" s="97">
        <v>13.826650006404055</v>
      </c>
      <c r="O57" s="98">
        <v>6.4028298017842275E-7</v>
      </c>
      <c r="P57" s="98">
        <v>7.3718104374135272E-5</v>
      </c>
      <c r="Q57" s="98">
        <v>6.5415439308302861E-6</v>
      </c>
    </row>
    <row r="58" spans="2:17">
      <c r="B58" s="89" t="s">
        <v>349</v>
      </c>
      <c r="C58" s="87" t="s">
        <v>350</v>
      </c>
      <c r="D58" s="100" t="s">
        <v>143</v>
      </c>
      <c r="E58" s="87" t="s">
        <v>277</v>
      </c>
      <c r="F58" s="87"/>
      <c r="G58" s="87"/>
      <c r="H58" s="97">
        <v>15.7</v>
      </c>
      <c r="I58" s="100" t="s">
        <v>278</v>
      </c>
      <c r="J58" s="101">
        <v>5.5E-2</v>
      </c>
      <c r="K58" s="98">
        <v>3.2000000000000001E-2</v>
      </c>
      <c r="L58" s="97">
        <v>5321097.1982895806</v>
      </c>
      <c r="M58" s="99">
        <v>145.32</v>
      </c>
      <c r="N58" s="97">
        <v>7732.6181936022895</v>
      </c>
      <c r="O58" s="98">
        <v>4.5623645651874886E-4</v>
      </c>
      <c r="P58" s="98">
        <v>4.1227192039813669E-2</v>
      </c>
      <c r="Q58" s="98">
        <v>3.6583888064251561E-3</v>
      </c>
    </row>
    <row r="59" spans="2:17">
      <c r="B59" s="89" t="s">
        <v>351</v>
      </c>
      <c r="C59" s="87" t="s">
        <v>352</v>
      </c>
      <c r="D59" s="100" t="s">
        <v>143</v>
      </c>
      <c r="E59" s="87" t="s">
        <v>277</v>
      </c>
      <c r="F59" s="87"/>
      <c r="G59" s="87"/>
      <c r="H59" s="97">
        <v>0.67</v>
      </c>
      <c r="I59" s="100" t="s">
        <v>278</v>
      </c>
      <c r="J59" s="101">
        <v>4.2500000000000003E-2</v>
      </c>
      <c r="K59" s="98">
        <v>1.2999999999999999E-3</v>
      </c>
      <c r="L59" s="97">
        <v>4174333.1548637226</v>
      </c>
      <c r="M59" s="99">
        <v>104.17</v>
      </c>
      <c r="N59" s="97">
        <v>4348.4027485244396</v>
      </c>
      <c r="O59" s="98">
        <v>2.5010961073814028E-4</v>
      </c>
      <c r="P59" s="98">
        <v>2.3183924343787556E-2</v>
      </c>
      <c r="Q59" s="98">
        <v>2.0572783425660489E-3</v>
      </c>
    </row>
    <row r="60" spans="2:17">
      <c r="B60" s="89" t="s">
        <v>353</v>
      </c>
      <c r="C60" s="87" t="s">
        <v>354</v>
      </c>
      <c r="D60" s="100" t="s">
        <v>143</v>
      </c>
      <c r="E60" s="87" t="s">
        <v>277</v>
      </c>
      <c r="F60" s="87"/>
      <c r="G60" s="87"/>
      <c r="H60" s="97">
        <v>0.08</v>
      </c>
      <c r="I60" s="100" t="s">
        <v>278</v>
      </c>
      <c r="J60" s="101">
        <v>6.5000000000000002E-2</v>
      </c>
      <c r="K60" s="98">
        <v>2.0999999999999999E-3</v>
      </c>
      <c r="L60" s="97">
        <v>2321777.7129800073</v>
      </c>
      <c r="M60" s="99">
        <v>106.5</v>
      </c>
      <c r="N60" s="97">
        <v>2472.6932413088525</v>
      </c>
      <c r="O60" s="98">
        <v>5.5012472540011425E-4</v>
      </c>
      <c r="P60" s="98">
        <v>1.3183400054503266E-2</v>
      </c>
      <c r="Q60" s="98">
        <v>1.1698590372937155E-3</v>
      </c>
    </row>
    <row r="61" spans="2:17">
      <c r="B61" s="151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</row>
    <row r="62" spans="2:17">
      <c r="B62" s="151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</row>
    <row r="63" spans="2:17">
      <c r="B63" s="173" t="s">
        <v>2448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</row>
    <row r="64" spans="2:17">
      <c r="B64" s="173" t="s">
        <v>135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</row>
    <row r="65" spans="2:4">
      <c r="B65" s="102"/>
      <c r="C65" s="1"/>
      <c r="D65" s="1"/>
    </row>
    <row r="66" spans="2:4">
      <c r="C66" s="1"/>
      <c r="D66" s="1"/>
    </row>
    <row r="67" spans="2:4">
      <c r="C67" s="1"/>
      <c r="D67" s="1"/>
    </row>
    <row r="68" spans="2:4">
      <c r="C68" s="1"/>
      <c r="D68" s="1"/>
    </row>
    <row r="69" spans="2:4">
      <c r="C69" s="1"/>
      <c r="D69" s="1"/>
    </row>
    <row r="70" spans="2:4">
      <c r="C70" s="1"/>
      <c r="D70" s="1"/>
    </row>
    <row r="71" spans="2:4">
      <c r="C71" s="1"/>
      <c r="D71" s="1"/>
    </row>
    <row r="72" spans="2:4">
      <c r="C72" s="1"/>
      <c r="D72" s="1"/>
    </row>
    <row r="73" spans="2:4">
      <c r="C73" s="1"/>
      <c r="D73" s="1"/>
    </row>
    <row r="74" spans="2:4">
      <c r="C74" s="1"/>
      <c r="D74" s="1"/>
    </row>
    <row r="75" spans="2:4">
      <c r="C75" s="1"/>
      <c r="D75" s="1"/>
    </row>
    <row r="76" spans="2:4">
      <c r="C76" s="1"/>
      <c r="D76" s="1"/>
    </row>
    <row r="77" spans="2:4">
      <c r="C77" s="1"/>
      <c r="D77" s="1"/>
    </row>
    <row r="78" spans="2:4">
      <c r="C78" s="1"/>
      <c r="D78" s="1"/>
    </row>
    <row r="79" spans="2:4">
      <c r="C79" s="1"/>
      <c r="D79" s="1"/>
    </row>
    <row r="80" spans="2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6" type="noConversion"/>
  <dataValidations count="1">
    <dataValidation allowBlank="1" showInputMessage="1" showErrorMessage="1" sqref="C5:C1048576 R1 AA1:XFD2 D3:XFD1048576 D1:Q2 S1:Y2 A1:A1048576 B1:B62 B65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8.57031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202</v>
      </c>
      <c r="C1" s="81" t="s" vm="1">
        <v>273</v>
      </c>
      <c r="R1"/>
      <c r="S1"/>
      <c r="T1"/>
    </row>
    <row r="2" spans="2:67">
      <c r="B2" s="57" t="s">
        <v>201</v>
      </c>
      <c r="C2" s="81" t="s">
        <v>274</v>
      </c>
      <c r="R2" s="164"/>
      <c r="S2" s="163"/>
      <c r="T2" s="163"/>
    </row>
    <row r="3" spans="2:67">
      <c r="B3" s="57" t="s">
        <v>203</v>
      </c>
      <c r="C3" s="81" t="s">
        <v>2385</v>
      </c>
    </row>
    <row r="4" spans="2:67">
      <c r="B4" s="57" t="s">
        <v>204</v>
      </c>
      <c r="C4" s="81">
        <v>17011</v>
      </c>
    </row>
    <row r="6" spans="2:67" ht="26.25" customHeight="1">
      <c r="B6" s="184" t="s">
        <v>233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BO6" s="3"/>
    </row>
    <row r="7" spans="2:67" ht="26.25" customHeight="1">
      <c r="B7" s="184" t="s">
        <v>110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8"/>
      <c r="AZ7" s="44"/>
      <c r="BJ7" s="3"/>
      <c r="BO7" s="3"/>
    </row>
    <row r="8" spans="2:67" s="3" customFormat="1" ht="78.75">
      <c r="B8" s="38" t="s">
        <v>138</v>
      </c>
      <c r="C8" s="14" t="s">
        <v>58</v>
      </c>
      <c r="D8" s="77" t="s">
        <v>142</v>
      </c>
      <c r="E8" s="77" t="s">
        <v>252</v>
      </c>
      <c r="F8" s="77" t="s">
        <v>140</v>
      </c>
      <c r="G8" s="14" t="s">
        <v>79</v>
      </c>
      <c r="H8" s="14" t="s">
        <v>15</v>
      </c>
      <c r="I8" s="14" t="s">
        <v>80</v>
      </c>
      <c r="J8" s="14" t="s">
        <v>125</v>
      </c>
      <c r="K8" s="14" t="s">
        <v>18</v>
      </c>
      <c r="L8" s="14" t="s">
        <v>124</v>
      </c>
      <c r="M8" s="14" t="s">
        <v>17</v>
      </c>
      <c r="N8" s="14" t="s">
        <v>19</v>
      </c>
      <c r="O8" s="14" t="s">
        <v>0</v>
      </c>
      <c r="P8" s="14" t="s">
        <v>128</v>
      </c>
      <c r="Q8" s="14" t="s">
        <v>75</v>
      </c>
      <c r="R8" s="14" t="s">
        <v>72</v>
      </c>
      <c r="S8" s="77" t="s">
        <v>205</v>
      </c>
      <c r="T8" s="39" t="s">
        <v>207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76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136</v>
      </c>
      <c r="R10" s="20" t="s">
        <v>137</v>
      </c>
      <c r="S10" s="46" t="s">
        <v>208</v>
      </c>
      <c r="T10" s="76" t="s">
        <v>253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2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2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6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AT82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22.42578125" style="2" customWidth="1"/>
    <col min="4" max="4" width="6.42578125" style="2" bestFit="1" customWidth="1"/>
    <col min="5" max="5" width="8" style="2" bestFit="1" customWidth="1"/>
    <col min="6" max="6" width="13.7109375" style="2" bestFit="1" customWidth="1"/>
    <col min="7" max="7" width="23" style="1" customWidth="1"/>
    <col min="8" max="8" width="6.5703125" style="1" bestFit="1" customWidth="1"/>
    <col min="9" max="9" width="8.140625" style="1" bestFit="1" customWidth="1"/>
    <col min="10" max="10" width="7.140625" style="1" bestFit="1" customWidth="1"/>
    <col min="11" max="11" width="6.140625" style="1" bestFit="1" customWidth="1"/>
    <col min="12" max="12" width="7.85546875" style="1" bestFit="1" customWidth="1"/>
    <col min="13" max="13" width="9.28515625" style="1" customWidth="1"/>
    <col min="14" max="14" width="11.42578125" style="1" bestFit="1" customWidth="1"/>
    <col min="15" max="15" width="15.42578125" style="1" bestFit="1" customWidth="1"/>
    <col min="16" max="16" width="9.5703125" style="1" bestFit="1" customWidth="1"/>
    <col min="17" max="17" width="14.7109375" style="1" customWidth="1"/>
    <col min="18" max="18" width="11.5703125" style="1" customWidth="1"/>
    <col min="19" max="19" width="12.7109375" style="1" customWidth="1"/>
    <col min="20" max="20" width="11.140625" style="1" customWidth="1"/>
    <col min="21" max="32" width="5.7109375" style="1" customWidth="1"/>
    <col min="33" max="16384" width="9.140625" style="1"/>
  </cols>
  <sheetData>
    <row r="1" spans="2:46">
      <c r="B1" s="57" t="s">
        <v>202</v>
      </c>
      <c r="C1" s="81" t="s" vm="1">
        <v>273</v>
      </c>
      <c r="R1"/>
      <c r="S1"/>
      <c r="T1"/>
    </row>
    <row r="2" spans="2:46">
      <c r="B2" s="57" t="s">
        <v>201</v>
      </c>
      <c r="C2" s="81" t="s">
        <v>274</v>
      </c>
      <c r="R2" s="164"/>
      <c r="S2" s="163"/>
      <c r="T2" s="163"/>
    </row>
    <row r="3" spans="2:46">
      <c r="B3" s="57" t="s">
        <v>203</v>
      </c>
      <c r="C3" s="81" t="s">
        <v>2385</v>
      </c>
    </row>
    <row r="4" spans="2:46">
      <c r="B4" s="57" t="s">
        <v>204</v>
      </c>
      <c r="C4" s="81">
        <v>17011</v>
      </c>
    </row>
    <row r="6" spans="2:46" ht="26.25" customHeight="1">
      <c r="B6" s="189" t="s">
        <v>233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1"/>
    </row>
    <row r="7" spans="2:46" ht="26.25" customHeight="1">
      <c r="B7" s="189" t="s">
        <v>111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1"/>
      <c r="AT7" s="3"/>
    </row>
    <row r="8" spans="2:46" s="3" customFormat="1" ht="47.25">
      <c r="B8" s="23" t="s">
        <v>138</v>
      </c>
      <c r="C8" s="31" t="s">
        <v>58</v>
      </c>
      <c r="D8" s="77" t="s">
        <v>142</v>
      </c>
      <c r="E8" s="77" t="s">
        <v>252</v>
      </c>
      <c r="F8" s="73" t="s">
        <v>140</v>
      </c>
      <c r="G8" s="31" t="s">
        <v>79</v>
      </c>
      <c r="H8" s="31" t="s">
        <v>15</v>
      </c>
      <c r="I8" s="31" t="s">
        <v>80</v>
      </c>
      <c r="J8" s="31" t="s">
        <v>125</v>
      </c>
      <c r="K8" s="31" t="s">
        <v>18</v>
      </c>
      <c r="L8" s="31" t="s">
        <v>124</v>
      </c>
      <c r="M8" s="31" t="s">
        <v>17</v>
      </c>
      <c r="N8" s="31" t="s">
        <v>19</v>
      </c>
      <c r="O8" s="31" t="s">
        <v>0</v>
      </c>
      <c r="P8" s="31" t="s">
        <v>128</v>
      </c>
      <c r="Q8" s="31" t="s">
        <v>75</v>
      </c>
      <c r="R8" s="14" t="s">
        <v>72</v>
      </c>
      <c r="S8" s="77" t="s">
        <v>205</v>
      </c>
      <c r="T8" s="32" t="s">
        <v>207</v>
      </c>
      <c r="AP8" s="1"/>
      <c r="AQ8" s="1"/>
    </row>
    <row r="9" spans="2:4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76</v>
      </c>
      <c r="Q9" s="33" t="s">
        <v>23</v>
      </c>
      <c r="R9" s="17" t="s">
        <v>20</v>
      </c>
      <c r="S9" s="33" t="s">
        <v>23</v>
      </c>
      <c r="T9" s="18" t="s">
        <v>20</v>
      </c>
      <c r="AO9" s="1"/>
      <c r="AP9" s="1"/>
      <c r="AQ9" s="1"/>
      <c r="AT9" s="4"/>
    </row>
    <row r="10" spans="2:4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136</v>
      </c>
      <c r="R10" s="20" t="s">
        <v>137</v>
      </c>
      <c r="S10" s="20" t="s">
        <v>208</v>
      </c>
      <c r="T10" s="21" t="s">
        <v>253</v>
      </c>
      <c r="AO10" s="1"/>
      <c r="AP10" s="3"/>
      <c r="AQ10" s="1"/>
    </row>
    <row r="11" spans="2:46" s="149" customFormat="1" ht="18" customHeight="1">
      <c r="B11" s="82" t="s">
        <v>41</v>
      </c>
      <c r="C11" s="83"/>
      <c r="D11" s="83"/>
      <c r="E11" s="83"/>
      <c r="F11" s="83"/>
      <c r="G11" s="83"/>
      <c r="H11" s="83"/>
      <c r="I11" s="83"/>
      <c r="J11" s="83"/>
      <c r="K11" s="91">
        <v>4.4712567995879873</v>
      </c>
      <c r="L11" s="83"/>
      <c r="M11" s="83"/>
      <c r="N11" s="105">
        <v>3.2483919870913716E-2</v>
      </c>
      <c r="O11" s="91"/>
      <c r="P11" s="93"/>
      <c r="Q11" s="91">
        <v>188092.80794978817</v>
      </c>
      <c r="R11" s="83"/>
      <c r="S11" s="92">
        <v>1</v>
      </c>
      <c r="T11" s="92">
        <v>8.8988827062728426E-2</v>
      </c>
      <c r="AO11" s="148"/>
      <c r="AP11" s="150"/>
      <c r="AQ11" s="148"/>
      <c r="AT11" s="148"/>
    </row>
    <row r="12" spans="2:46" s="148" customFormat="1">
      <c r="B12" s="84" t="s">
        <v>263</v>
      </c>
      <c r="C12" s="85"/>
      <c r="D12" s="85"/>
      <c r="E12" s="85"/>
      <c r="F12" s="85"/>
      <c r="G12" s="85"/>
      <c r="H12" s="85"/>
      <c r="I12" s="85"/>
      <c r="J12" s="85"/>
      <c r="K12" s="94">
        <v>3.6264299173446752</v>
      </c>
      <c r="L12" s="85"/>
      <c r="M12" s="85"/>
      <c r="N12" s="106">
        <v>2.2410807336919428E-2</v>
      </c>
      <c r="O12" s="94"/>
      <c r="P12" s="96"/>
      <c r="Q12" s="94">
        <v>125930.51200324943</v>
      </c>
      <c r="R12" s="85"/>
      <c r="S12" s="95">
        <v>0.66951263780838921</v>
      </c>
      <c r="T12" s="95">
        <v>5.9579144342241881E-2</v>
      </c>
      <c r="AP12" s="150"/>
    </row>
    <row r="13" spans="2:46" s="148" customFormat="1" ht="20.25">
      <c r="B13" s="104" t="s">
        <v>40</v>
      </c>
      <c r="C13" s="85"/>
      <c r="D13" s="85"/>
      <c r="E13" s="85"/>
      <c r="F13" s="85"/>
      <c r="G13" s="85"/>
      <c r="H13" s="85"/>
      <c r="I13" s="85"/>
      <c r="J13" s="85"/>
      <c r="K13" s="94">
        <v>3.6647224259705058</v>
      </c>
      <c r="L13" s="85"/>
      <c r="M13" s="85"/>
      <c r="N13" s="106">
        <v>2.2330525119609704E-2</v>
      </c>
      <c r="O13" s="94"/>
      <c r="P13" s="96"/>
      <c r="Q13" s="94">
        <v>97099.481763967662</v>
      </c>
      <c r="R13" s="85"/>
      <c r="S13" s="95">
        <v>0.51623176251315583</v>
      </c>
      <c r="T13" s="95">
        <v>4.5938859038570708E-2</v>
      </c>
      <c r="AP13" s="149"/>
    </row>
    <row r="14" spans="2:46" s="148" customFormat="1">
      <c r="B14" s="90" t="s">
        <v>355</v>
      </c>
      <c r="C14" s="87" t="s">
        <v>356</v>
      </c>
      <c r="D14" s="100" t="s">
        <v>143</v>
      </c>
      <c r="E14" s="100" t="s">
        <v>357</v>
      </c>
      <c r="F14" s="87" t="s">
        <v>358</v>
      </c>
      <c r="G14" s="100" t="s">
        <v>359</v>
      </c>
      <c r="H14" s="87" t="s">
        <v>360</v>
      </c>
      <c r="I14" s="87" t="s">
        <v>183</v>
      </c>
      <c r="J14" s="87"/>
      <c r="K14" s="97">
        <v>4.45</v>
      </c>
      <c r="L14" s="100" t="s">
        <v>278</v>
      </c>
      <c r="M14" s="101">
        <v>5.8999999999999999E-3</v>
      </c>
      <c r="N14" s="101">
        <v>7.7000000000000002E-3</v>
      </c>
      <c r="O14" s="97">
        <v>1347692.6994442674</v>
      </c>
      <c r="P14" s="99">
        <v>98.51</v>
      </c>
      <c r="Q14" s="97">
        <v>1327.6120302848694</v>
      </c>
      <c r="R14" s="98">
        <v>7.8094825310874669E-4</v>
      </c>
      <c r="S14" s="98">
        <v>7.058281732065368E-3</v>
      </c>
      <c r="T14" s="98">
        <v>6.2810821241478026E-4</v>
      </c>
    </row>
    <row r="15" spans="2:46" s="148" customFormat="1">
      <c r="B15" s="90" t="s">
        <v>361</v>
      </c>
      <c r="C15" s="87" t="s">
        <v>362</v>
      </c>
      <c r="D15" s="100" t="s">
        <v>143</v>
      </c>
      <c r="E15" s="100" t="s">
        <v>357</v>
      </c>
      <c r="F15" s="87" t="s">
        <v>363</v>
      </c>
      <c r="G15" s="100" t="s">
        <v>359</v>
      </c>
      <c r="H15" s="87" t="s">
        <v>360</v>
      </c>
      <c r="I15" s="87" t="s">
        <v>185</v>
      </c>
      <c r="J15" s="87"/>
      <c r="K15" s="97">
        <v>2.9200000000000004</v>
      </c>
      <c r="L15" s="100" t="s">
        <v>278</v>
      </c>
      <c r="M15" s="101">
        <v>2.58E-2</v>
      </c>
      <c r="N15" s="101">
        <v>1.04E-2</v>
      </c>
      <c r="O15" s="97">
        <v>960298.30420122028</v>
      </c>
      <c r="P15" s="99">
        <v>109.56</v>
      </c>
      <c r="Q15" s="97">
        <v>1052.1028797511685</v>
      </c>
      <c r="R15" s="98">
        <v>3.8629282162292778E-4</v>
      </c>
      <c r="S15" s="98">
        <v>5.593530615120754E-3</v>
      </c>
      <c r="T15" s="98">
        <v>4.9776172857905776E-4</v>
      </c>
    </row>
    <row r="16" spans="2:46" s="148" customFormat="1">
      <c r="B16" s="90" t="s">
        <v>364</v>
      </c>
      <c r="C16" s="87" t="s">
        <v>365</v>
      </c>
      <c r="D16" s="100" t="s">
        <v>143</v>
      </c>
      <c r="E16" s="100" t="s">
        <v>357</v>
      </c>
      <c r="F16" s="87" t="s">
        <v>363</v>
      </c>
      <c r="G16" s="100" t="s">
        <v>359</v>
      </c>
      <c r="H16" s="87" t="s">
        <v>360</v>
      </c>
      <c r="I16" s="87" t="s">
        <v>185</v>
      </c>
      <c r="J16" s="87"/>
      <c r="K16" s="97">
        <v>3.17</v>
      </c>
      <c r="L16" s="100" t="s">
        <v>278</v>
      </c>
      <c r="M16" s="101">
        <v>4.0999999999999995E-3</v>
      </c>
      <c r="N16" s="101">
        <v>6.1999999999999998E-3</v>
      </c>
      <c r="O16" s="97">
        <v>791131.60360690346</v>
      </c>
      <c r="P16" s="99">
        <v>98.28</v>
      </c>
      <c r="Q16" s="97">
        <v>777.5241754653573</v>
      </c>
      <c r="R16" s="98">
        <v>3.1535779060580554E-4</v>
      </c>
      <c r="S16" s="98">
        <v>4.1337262383414428E-3</v>
      </c>
      <c r="T16" s="98">
        <v>3.6785544934842961E-4</v>
      </c>
    </row>
    <row r="17" spans="2:41" s="148" customFormat="1" ht="20.25">
      <c r="B17" s="90" t="s">
        <v>366</v>
      </c>
      <c r="C17" s="87" t="s">
        <v>367</v>
      </c>
      <c r="D17" s="100" t="s">
        <v>143</v>
      </c>
      <c r="E17" s="100" t="s">
        <v>357</v>
      </c>
      <c r="F17" s="87" t="s">
        <v>363</v>
      </c>
      <c r="G17" s="100" t="s">
        <v>359</v>
      </c>
      <c r="H17" s="87" t="s">
        <v>360</v>
      </c>
      <c r="I17" s="87" t="s">
        <v>185</v>
      </c>
      <c r="J17" s="87"/>
      <c r="K17" s="97">
        <v>4.03</v>
      </c>
      <c r="L17" s="100" t="s">
        <v>278</v>
      </c>
      <c r="M17" s="101">
        <v>6.4000000000000003E-3</v>
      </c>
      <c r="N17" s="101">
        <v>9.1999999999999998E-3</v>
      </c>
      <c r="O17" s="97">
        <v>1929940.4012421849</v>
      </c>
      <c r="P17" s="99">
        <v>98.57</v>
      </c>
      <c r="Q17" s="97">
        <v>1902.3422355218299</v>
      </c>
      <c r="R17" s="98">
        <v>6.038999571510795E-4</v>
      </c>
      <c r="S17" s="98">
        <v>1.0113848882673202E-2</v>
      </c>
      <c r="T17" s="98">
        <v>9.0001954915877461E-4</v>
      </c>
      <c r="AO17" s="149"/>
    </row>
    <row r="18" spans="2:41" s="148" customFormat="1">
      <c r="B18" s="90" t="s">
        <v>368</v>
      </c>
      <c r="C18" s="87" t="s">
        <v>369</v>
      </c>
      <c r="D18" s="100" t="s">
        <v>143</v>
      </c>
      <c r="E18" s="100" t="s">
        <v>357</v>
      </c>
      <c r="F18" s="87" t="s">
        <v>363</v>
      </c>
      <c r="G18" s="100" t="s">
        <v>359</v>
      </c>
      <c r="H18" s="87" t="s">
        <v>360</v>
      </c>
      <c r="I18" s="87" t="s">
        <v>185</v>
      </c>
      <c r="J18" s="87"/>
      <c r="K18" s="97">
        <v>0.28000000000000003</v>
      </c>
      <c r="L18" s="100" t="s">
        <v>278</v>
      </c>
      <c r="M18" s="101">
        <v>2.6000000000000002E-2</v>
      </c>
      <c r="N18" s="101">
        <v>5.2000000000000005E-2</v>
      </c>
      <c r="O18" s="97">
        <v>96092.721792112439</v>
      </c>
      <c r="P18" s="99">
        <v>105.24</v>
      </c>
      <c r="Q18" s="97">
        <v>101.12798271311972</v>
      </c>
      <c r="R18" s="98">
        <v>4.3650438482697123E-5</v>
      </c>
      <c r="S18" s="98">
        <v>5.376493860420016E-4</v>
      </c>
      <c r="T18" s="98">
        <v>4.7844788234873793E-5</v>
      </c>
    </row>
    <row r="19" spans="2:41" s="148" customFormat="1">
      <c r="B19" s="90" t="s">
        <v>370</v>
      </c>
      <c r="C19" s="87" t="s">
        <v>371</v>
      </c>
      <c r="D19" s="100" t="s">
        <v>143</v>
      </c>
      <c r="E19" s="100" t="s">
        <v>357</v>
      </c>
      <c r="F19" s="87" t="s">
        <v>372</v>
      </c>
      <c r="G19" s="100" t="s">
        <v>359</v>
      </c>
      <c r="H19" s="87" t="s">
        <v>360</v>
      </c>
      <c r="I19" s="87" t="s">
        <v>183</v>
      </c>
      <c r="J19" s="87"/>
      <c r="K19" s="97">
        <v>4.1399999999999997</v>
      </c>
      <c r="L19" s="100" t="s">
        <v>278</v>
      </c>
      <c r="M19" s="101">
        <v>6.9999999999999993E-3</v>
      </c>
      <c r="N19" s="101">
        <v>9.1999999999999998E-3</v>
      </c>
      <c r="O19" s="97">
        <v>2758267.2310424731</v>
      </c>
      <c r="P19" s="99">
        <v>100.35</v>
      </c>
      <c r="Q19" s="97">
        <v>2767.9212257366044</v>
      </c>
      <c r="R19" s="98">
        <v>5.5613780750425731E-4</v>
      </c>
      <c r="S19" s="98">
        <v>1.4715720690795936E-2</v>
      </c>
      <c r="T19" s="98">
        <v>1.3095347236566541E-3</v>
      </c>
      <c r="AO19" s="150"/>
    </row>
    <row r="20" spans="2:41" s="148" customFormat="1">
      <c r="B20" s="90" t="s">
        <v>373</v>
      </c>
      <c r="C20" s="87" t="s">
        <v>374</v>
      </c>
      <c r="D20" s="100" t="s">
        <v>143</v>
      </c>
      <c r="E20" s="100" t="s">
        <v>357</v>
      </c>
      <c r="F20" s="87" t="s">
        <v>372</v>
      </c>
      <c r="G20" s="100" t="s">
        <v>359</v>
      </c>
      <c r="H20" s="87" t="s">
        <v>360</v>
      </c>
      <c r="I20" s="87" t="s">
        <v>183</v>
      </c>
      <c r="J20" s="87"/>
      <c r="K20" s="97">
        <v>1.5499999999999998</v>
      </c>
      <c r="L20" s="100" t="s">
        <v>278</v>
      </c>
      <c r="M20" s="101">
        <v>4.4999999999999998E-2</v>
      </c>
      <c r="N20" s="101">
        <v>1.0799999999999999E-2</v>
      </c>
      <c r="O20" s="97">
        <v>705662.12174876523</v>
      </c>
      <c r="P20" s="99">
        <v>109.72</v>
      </c>
      <c r="Q20" s="97">
        <v>774.2525066704377</v>
      </c>
      <c r="R20" s="98">
        <v>1.6021141561778196E-3</v>
      </c>
      <c r="S20" s="98">
        <v>4.1163323314154909E-3</v>
      </c>
      <c r="T20" s="98">
        <v>3.6630758597305086E-4</v>
      </c>
    </row>
    <row r="21" spans="2:41" s="148" customFormat="1">
      <c r="B21" s="90" t="s">
        <v>375</v>
      </c>
      <c r="C21" s="87" t="s">
        <v>376</v>
      </c>
      <c r="D21" s="100" t="s">
        <v>143</v>
      </c>
      <c r="E21" s="100" t="s">
        <v>357</v>
      </c>
      <c r="F21" s="87" t="s">
        <v>372</v>
      </c>
      <c r="G21" s="100" t="s">
        <v>359</v>
      </c>
      <c r="H21" s="87" t="s">
        <v>360</v>
      </c>
      <c r="I21" s="87" t="s">
        <v>183</v>
      </c>
      <c r="J21" s="87"/>
      <c r="K21" s="97">
        <v>5.73</v>
      </c>
      <c r="L21" s="100" t="s">
        <v>278</v>
      </c>
      <c r="M21" s="101">
        <v>0.05</v>
      </c>
      <c r="N21" s="101">
        <v>1.1199999999999998E-2</v>
      </c>
      <c r="O21" s="97">
        <v>153511.56658612483</v>
      </c>
      <c r="P21" s="99">
        <v>129.57</v>
      </c>
      <c r="Q21" s="97">
        <v>198.90494450998023</v>
      </c>
      <c r="R21" s="98">
        <v>2.5374736182017454E-4</v>
      </c>
      <c r="S21" s="98">
        <v>1.0574829876699931E-3</v>
      </c>
      <c r="T21" s="98">
        <v>9.4104170711542401E-5</v>
      </c>
    </row>
    <row r="22" spans="2:41" s="148" customFormat="1">
      <c r="B22" s="90" t="s">
        <v>377</v>
      </c>
      <c r="C22" s="87" t="s">
        <v>378</v>
      </c>
      <c r="D22" s="100" t="s">
        <v>143</v>
      </c>
      <c r="E22" s="100" t="s">
        <v>357</v>
      </c>
      <c r="F22" s="87" t="s">
        <v>379</v>
      </c>
      <c r="G22" s="100" t="s">
        <v>359</v>
      </c>
      <c r="H22" s="87" t="s">
        <v>380</v>
      </c>
      <c r="I22" s="87" t="s">
        <v>185</v>
      </c>
      <c r="J22" s="87"/>
      <c r="K22" s="97">
        <v>4.16</v>
      </c>
      <c r="L22" s="100" t="s">
        <v>278</v>
      </c>
      <c r="M22" s="101">
        <v>8.0000000000000002E-3</v>
      </c>
      <c r="N22" s="101">
        <v>9.300000000000001E-3</v>
      </c>
      <c r="O22" s="97">
        <v>648886.79854926607</v>
      </c>
      <c r="P22" s="99">
        <v>100.78</v>
      </c>
      <c r="Q22" s="97">
        <v>653.9481001234152</v>
      </c>
      <c r="R22" s="98">
        <v>1.014596611728388E-3</v>
      </c>
      <c r="S22" s="98">
        <v>3.4767310204544787E-3</v>
      </c>
      <c r="T22" s="98">
        <v>3.093902155228469E-4</v>
      </c>
    </row>
    <row r="23" spans="2:41" s="148" customFormat="1">
      <c r="B23" s="90" t="s">
        <v>381</v>
      </c>
      <c r="C23" s="87" t="s">
        <v>382</v>
      </c>
      <c r="D23" s="100" t="s">
        <v>143</v>
      </c>
      <c r="E23" s="100" t="s">
        <v>357</v>
      </c>
      <c r="F23" s="87" t="s">
        <v>363</v>
      </c>
      <c r="G23" s="100" t="s">
        <v>359</v>
      </c>
      <c r="H23" s="87" t="s">
        <v>380</v>
      </c>
      <c r="I23" s="87" t="s">
        <v>185</v>
      </c>
      <c r="J23" s="87"/>
      <c r="K23" s="97">
        <v>0.91999999999999993</v>
      </c>
      <c r="L23" s="100" t="s">
        <v>278</v>
      </c>
      <c r="M23" s="101">
        <v>5.5E-2</v>
      </c>
      <c r="N23" s="101">
        <v>1.0399999999999998E-2</v>
      </c>
      <c r="O23" s="97">
        <v>623451.59112953569</v>
      </c>
      <c r="P23" s="99">
        <v>134.43</v>
      </c>
      <c r="Q23" s="97">
        <v>838.10593611090371</v>
      </c>
      <c r="R23" s="98">
        <v>4.1905296805545183E-3</v>
      </c>
      <c r="S23" s="98">
        <v>4.455810646064884E-3</v>
      </c>
      <c r="T23" s="98">
        <v>3.9651736300693217E-4</v>
      </c>
    </row>
    <row r="24" spans="2:41" s="148" customFormat="1">
      <c r="B24" s="90" t="s">
        <v>383</v>
      </c>
      <c r="C24" s="87" t="s">
        <v>384</v>
      </c>
      <c r="D24" s="100" t="s">
        <v>143</v>
      </c>
      <c r="E24" s="100" t="s">
        <v>357</v>
      </c>
      <c r="F24" s="87" t="s">
        <v>372</v>
      </c>
      <c r="G24" s="100" t="s">
        <v>359</v>
      </c>
      <c r="H24" s="87" t="s">
        <v>380</v>
      </c>
      <c r="I24" s="87" t="s">
        <v>185</v>
      </c>
      <c r="J24" s="87"/>
      <c r="K24" s="97">
        <v>3.0400000000000005</v>
      </c>
      <c r="L24" s="100" t="s">
        <v>278</v>
      </c>
      <c r="M24" s="101">
        <v>4.0999999999999995E-2</v>
      </c>
      <c r="N24" s="101">
        <v>1.1000000000000001E-2</v>
      </c>
      <c r="O24" s="97">
        <v>3429449.3429318233</v>
      </c>
      <c r="P24" s="99">
        <v>135.38</v>
      </c>
      <c r="Q24" s="97">
        <v>4642.7885030032021</v>
      </c>
      <c r="R24" s="98">
        <v>1.1918163443644136E-3</v>
      </c>
      <c r="S24" s="98">
        <v>2.4683498287944139E-2</v>
      </c>
      <c r="T24" s="98">
        <v>2.1965555604490142E-3</v>
      </c>
    </row>
    <row r="25" spans="2:41" s="148" customFormat="1">
      <c r="B25" s="90" t="s">
        <v>385</v>
      </c>
      <c r="C25" s="87" t="s">
        <v>386</v>
      </c>
      <c r="D25" s="100" t="s">
        <v>143</v>
      </c>
      <c r="E25" s="100" t="s">
        <v>357</v>
      </c>
      <c r="F25" s="87" t="s">
        <v>358</v>
      </c>
      <c r="G25" s="100" t="s">
        <v>359</v>
      </c>
      <c r="H25" s="87" t="s">
        <v>380</v>
      </c>
      <c r="I25" s="87" t="s">
        <v>183</v>
      </c>
      <c r="J25" s="87"/>
      <c r="K25" s="97">
        <v>0.21999999999999997</v>
      </c>
      <c r="L25" s="100" t="s">
        <v>278</v>
      </c>
      <c r="M25" s="101">
        <v>4.0999999999999995E-2</v>
      </c>
      <c r="N25" s="101">
        <v>6.3E-2</v>
      </c>
      <c r="O25" s="97">
        <v>37874.971500994056</v>
      </c>
      <c r="P25" s="99">
        <v>123.55</v>
      </c>
      <c r="Q25" s="97">
        <v>46.794526381524221</v>
      </c>
      <c r="R25" s="98">
        <v>7.0191771743576304E-5</v>
      </c>
      <c r="S25" s="98">
        <v>2.4878424056498817E-4</v>
      </c>
      <c r="T25" s="98">
        <v>2.2139017759569961E-5</v>
      </c>
    </row>
    <row r="26" spans="2:41" s="148" customFormat="1">
      <c r="B26" s="90" t="s">
        <v>387</v>
      </c>
      <c r="C26" s="87" t="s">
        <v>388</v>
      </c>
      <c r="D26" s="100" t="s">
        <v>143</v>
      </c>
      <c r="E26" s="100" t="s">
        <v>357</v>
      </c>
      <c r="F26" s="87" t="s">
        <v>358</v>
      </c>
      <c r="G26" s="100" t="s">
        <v>359</v>
      </c>
      <c r="H26" s="87" t="s">
        <v>380</v>
      </c>
      <c r="I26" s="87" t="s">
        <v>183</v>
      </c>
      <c r="J26" s="87"/>
      <c r="K26" s="97">
        <v>0.5</v>
      </c>
      <c r="L26" s="100" t="s">
        <v>278</v>
      </c>
      <c r="M26" s="101">
        <v>4.9000000000000002E-2</v>
      </c>
      <c r="N26" s="101">
        <v>1.9699999999999995E-2</v>
      </c>
      <c r="O26" s="97">
        <v>880452.13857983984</v>
      </c>
      <c r="P26" s="99">
        <v>135.35</v>
      </c>
      <c r="Q26" s="97">
        <v>1191.6919395769523</v>
      </c>
      <c r="R26" s="98">
        <v>2.3180203415625249E-3</v>
      </c>
      <c r="S26" s="98">
        <v>6.3356592554834812E-3</v>
      </c>
      <c r="T26" s="98">
        <v>5.6380288581459428E-4</v>
      </c>
    </row>
    <row r="27" spans="2:41" s="148" customFormat="1">
      <c r="B27" s="90" t="s">
        <v>389</v>
      </c>
      <c r="C27" s="87" t="s">
        <v>390</v>
      </c>
      <c r="D27" s="100" t="s">
        <v>143</v>
      </c>
      <c r="E27" s="100" t="s">
        <v>357</v>
      </c>
      <c r="F27" s="87" t="s">
        <v>358</v>
      </c>
      <c r="G27" s="100" t="s">
        <v>359</v>
      </c>
      <c r="H27" s="87" t="s">
        <v>380</v>
      </c>
      <c r="I27" s="87" t="s">
        <v>183</v>
      </c>
      <c r="J27" s="87"/>
      <c r="K27" s="97">
        <v>1.67</v>
      </c>
      <c r="L27" s="100" t="s">
        <v>278</v>
      </c>
      <c r="M27" s="101">
        <v>2.6000000000000002E-2</v>
      </c>
      <c r="N27" s="101">
        <v>1.2200000000000003E-2</v>
      </c>
      <c r="O27" s="97">
        <v>2461748.7457119632</v>
      </c>
      <c r="P27" s="99">
        <v>109.43</v>
      </c>
      <c r="Q27" s="97">
        <v>2693.8914678892347</v>
      </c>
      <c r="R27" s="98">
        <v>8.2341460867561681E-4</v>
      </c>
      <c r="S27" s="98">
        <v>1.4322139678027326E-2</v>
      </c>
      <c r="T27" s="98">
        <v>1.2745104109762146E-3</v>
      </c>
    </row>
    <row r="28" spans="2:41" s="148" customFormat="1">
      <c r="B28" s="90" t="s">
        <v>391</v>
      </c>
      <c r="C28" s="87" t="s">
        <v>392</v>
      </c>
      <c r="D28" s="100" t="s">
        <v>143</v>
      </c>
      <c r="E28" s="100" t="s">
        <v>357</v>
      </c>
      <c r="F28" s="87" t="s">
        <v>358</v>
      </c>
      <c r="G28" s="100" t="s">
        <v>359</v>
      </c>
      <c r="H28" s="87" t="s">
        <v>380</v>
      </c>
      <c r="I28" s="87" t="s">
        <v>183</v>
      </c>
      <c r="J28" s="87"/>
      <c r="K28" s="97">
        <v>1.3399999999999999</v>
      </c>
      <c r="L28" s="100" t="s">
        <v>278</v>
      </c>
      <c r="M28" s="101">
        <v>4.4000000000000004E-2</v>
      </c>
      <c r="N28" s="101">
        <v>1.1800000000000001E-2</v>
      </c>
      <c r="O28" s="97">
        <v>1418525.642585157</v>
      </c>
      <c r="P28" s="99">
        <v>122.85</v>
      </c>
      <c r="Q28" s="97">
        <v>1742.6588073314635</v>
      </c>
      <c r="R28" s="98">
        <v>1.3550362627273585E-3</v>
      </c>
      <c r="S28" s="98">
        <v>9.2648880429105542E-3</v>
      </c>
      <c r="T28" s="98">
        <v>8.2447151980610768E-4</v>
      </c>
    </row>
    <row r="29" spans="2:41" s="148" customFormat="1">
      <c r="B29" s="90" t="s">
        <v>393</v>
      </c>
      <c r="C29" s="87" t="s">
        <v>394</v>
      </c>
      <c r="D29" s="100" t="s">
        <v>143</v>
      </c>
      <c r="E29" s="100" t="s">
        <v>357</v>
      </c>
      <c r="F29" s="87" t="s">
        <v>363</v>
      </c>
      <c r="G29" s="100" t="s">
        <v>359</v>
      </c>
      <c r="H29" s="87" t="s">
        <v>380</v>
      </c>
      <c r="I29" s="87" t="s">
        <v>185</v>
      </c>
      <c r="J29" s="87"/>
      <c r="K29" s="97">
        <v>1.3699999999999999</v>
      </c>
      <c r="L29" s="100" t="s">
        <v>278</v>
      </c>
      <c r="M29" s="101">
        <v>3.9E-2</v>
      </c>
      <c r="N29" s="101">
        <v>1.2699999999999999E-2</v>
      </c>
      <c r="O29" s="97">
        <v>806950.65585540258</v>
      </c>
      <c r="P29" s="99">
        <v>126.52</v>
      </c>
      <c r="Q29" s="97">
        <v>1020.953879331526</v>
      </c>
      <c r="R29" s="98">
        <v>7.0355099767936615E-4</v>
      </c>
      <c r="S29" s="98">
        <v>5.4279261948392632E-3</v>
      </c>
      <c r="T29" s="98">
        <v>4.8302478546180473E-4</v>
      </c>
    </row>
    <row r="30" spans="2:41" s="148" customFormat="1">
      <c r="B30" s="90" t="s">
        <v>395</v>
      </c>
      <c r="C30" s="87" t="s">
        <v>396</v>
      </c>
      <c r="D30" s="100" t="s">
        <v>143</v>
      </c>
      <c r="E30" s="100" t="s">
        <v>357</v>
      </c>
      <c r="F30" s="87" t="s">
        <v>363</v>
      </c>
      <c r="G30" s="100" t="s">
        <v>359</v>
      </c>
      <c r="H30" s="87" t="s">
        <v>380</v>
      </c>
      <c r="I30" s="87" t="s">
        <v>185</v>
      </c>
      <c r="J30" s="87"/>
      <c r="K30" s="97">
        <v>3.5499999999999994</v>
      </c>
      <c r="L30" s="100" t="s">
        <v>278</v>
      </c>
      <c r="M30" s="101">
        <v>0.03</v>
      </c>
      <c r="N30" s="101">
        <v>9.5999999999999992E-3</v>
      </c>
      <c r="O30" s="97">
        <v>1214497.7171652617</v>
      </c>
      <c r="P30" s="99">
        <v>114.36</v>
      </c>
      <c r="Q30" s="97">
        <v>1388.8994857857285</v>
      </c>
      <c r="R30" s="98">
        <v>2.8935405953869346E-3</v>
      </c>
      <c r="S30" s="98">
        <v>7.384117983695042E-3</v>
      </c>
      <c r="T30" s="98">
        <v>6.57103998261821E-4</v>
      </c>
    </row>
    <row r="31" spans="2:41" s="148" customFormat="1">
      <c r="B31" s="90" t="s">
        <v>397</v>
      </c>
      <c r="C31" s="87" t="s">
        <v>398</v>
      </c>
      <c r="D31" s="100" t="s">
        <v>143</v>
      </c>
      <c r="E31" s="100" t="s">
        <v>357</v>
      </c>
      <c r="F31" s="87" t="s">
        <v>399</v>
      </c>
      <c r="G31" s="100" t="s">
        <v>400</v>
      </c>
      <c r="H31" s="87" t="s">
        <v>380</v>
      </c>
      <c r="I31" s="87" t="s">
        <v>185</v>
      </c>
      <c r="J31" s="87"/>
      <c r="K31" s="97">
        <v>4.63</v>
      </c>
      <c r="L31" s="100" t="s">
        <v>278</v>
      </c>
      <c r="M31" s="101">
        <v>6.5000000000000006E-3</v>
      </c>
      <c r="N31" s="101">
        <v>9.5999999999999992E-3</v>
      </c>
      <c r="O31" s="97">
        <v>406151.78867597383</v>
      </c>
      <c r="P31" s="99">
        <v>97.84</v>
      </c>
      <c r="Q31" s="97">
        <v>397.3788920866005</v>
      </c>
      <c r="R31" s="98">
        <v>3.2476766280444545E-4</v>
      </c>
      <c r="S31" s="98">
        <v>2.1126745696341659E-3</v>
      </c>
      <c r="T31" s="98">
        <v>1.8800443191699899E-4</v>
      </c>
    </row>
    <row r="32" spans="2:41" s="148" customFormat="1">
      <c r="B32" s="90" t="s">
        <v>401</v>
      </c>
      <c r="C32" s="87" t="s">
        <v>402</v>
      </c>
      <c r="D32" s="100" t="s">
        <v>143</v>
      </c>
      <c r="E32" s="100" t="s">
        <v>357</v>
      </c>
      <c r="F32" s="87" t="s">
        <v>399</v>
      </c>
      <c r="G32" s="100" t="s">
        <v>400</v>
      </c>
      <c r="H32" s="87" t="s">
        <v>380</v>
      </c>
      <c r="I32" s="87" t="s">
        <v>185</v>
      </c>
      <c r="J32" s="87"/>
      <c r="K32" s="97">
        <v>6.56</v>
      </c>
      <c r="L32" s="100" t="s">
        <v>278</v>
      </c>
      <c r="M32" s="101">
        <v>1.6399999999999998E-2</v>
      </c>
      <c r="N32" s="101">
        <v>1.5499999999999998E-2</v>
      </c>
      <c r="O32" s="97">
        <v>623046.72046935023</v>
      </c>
      <c r="P32" s="99">
        <v>100.22</v>
      </c>
      <c r="Q32" s="97">
        <v>624.41744543450261</v>
      </c>
      <c r="R32" s="98">
        <v>6.2124289424491102E-4</v>
      </c>
      <c r="S32" s="98">
        <v>3.3197305747128428E-3</v>
      </c>
      <c r="T32" s="98">
        <v>2.9541893000797323E-4</v>
      </c>
    </row>
    <row r="33" spans="2:20" s="148" customFormat="1">
      <c r="B33" s="90" t="s">
        <v>403</v>
      </c>
      <c r="C33" s="87" t="s">
        <v>404</v>
      </c>
      <c r="D33" s="100" t="s">
        <v>143</v>
      </c>
      <c r="E33" s="100" t="s">
        <v>357</v>
      </c>
      <c r="F33" s="87" t="s">
        <v>372</v>
      </c>
      <c r="G33" s="100" t="s">
        <v>359</v>
      </c>
      <c r="H33" s="87" t="s">
        <v>380</v>
      </c>
      <c r="I33" s="87" t="s">
        <v>185</v>
      </c>
      <c r="J33" s="87"/>
      <c r="K33" s="97">
        <v>4.9800000000000004</v>
      </c>
      <c r="L33" s="100" t="s">
        <v>278</v>
      </c>
      <c r="M33" s="101">
        <v>0.04</v>
      </c>
      <c r="N33" s="101">
        <v>1.0200000000000001E-2</v>
      </c>
      <c r="O33" s="97">
        <v>2388415.6649509785</v>
      </c>
      <c r="P33" s="99">
        <v>121.83</v>
      </c>
      <c r="Q33" s="97">
        <v>2909.8068323396965</v>
      </c>
      <c r="R33" s="98">
        <v>1.0017701980571585E-3</v>
      </c>
      <c r="S33" s="98">
        <v>1.5470058978100198E-2</v>
      </c>
      <c r="T33" s="98">
        <v>1.3766624030523676E-3</v>
      </c>
    </row>
    <row r="34" spans="2:20" s="148" customFormat="1">
      <c r="B34" s="90" t="s">
        <v>405</v>
      </c>
      <c r="C34" s="87" t="s">
        <v>406</v>
      </c>
      <c r="D34" s="100" t="s">
        <v>143</v>
      </c>
      <c r="E34" s="100" t="s">
        <v>357</v>
      </c>
      <c r="F34" s="87" t="s">
        <v>372</v>
      </c>
      <c r="G34" s="100" t="s">
        <v>359</v>
      </c>
      <c r="H34" s="87" t="s">
        <v>380</v>
      </c>
      <c r="I34" s="87" t="s">
        <v>185</v>
      </c>
      <c r="J34" s="87"/>
      <c r="K34" s="97">
        <v>0.47000000000000008</v>
      </c>
      <c r="L34" s="100" t="s">
        <v>278</v>
      </c>
      <c r="M34" s="101">
        <v>5.1900000000000002E-2</v>
      </c>
      <c r="N34" s="101">
        <v>2.3099999999999999E-2</v>
      </c>
      <c r="O34" s="97">
        <v>545140.83833992295</v>
      </c>
      <c r="P34" s="99">
        <v>136.13</v>
      </c>
      <c r="Q34" s="97">
        <v>742.10016992830083</v>
      </c>
      <c r="R34" s="98">
        <v>2.4736672330943361E-3</v>
      </c>
      <c r="S34" s="98">
        <v>3.9453936491096794E-3</v>
      </c>
      <c r="T34" s="98">
        <v>3.5109595313500831E-4</v>
      </c>
    </row>
    <row r="35" spans="2:20" s="148" customFormat="1">
      <c r="B35" s="90" t="s">
        <v>407</v>
      </c>
      <c r="C35" s="87" t="s">
        <v>408</v>
      </c>
      <c r="D35" s="100" t="s">
        <v>143</v>
      </c>
      <c r="E35" s="100" t="s">
        <v>357</v>
      </c>
      <c r="F35" s="87" t="s">
        <v>372</v>
      </c>
      <c r="G35" s="100" t="s">
        <v>359</v>
      </c>
      <c r="H35" s="87" t="s">
        <v>380</v>
      </c>
      <c r="I35" s="87" t="s">
        <v>185</v>
      </c>
      <c r="J35" s="87"/>
      <c r="K35" s="97">
        <v>0.42000000000000004</v>
      </c>
      <c r="L35" s="100" t="s">
        <v>278</v>
      </c>
      <c r="M35" s="101">
        <v>0.05</v>
      </c>
      <c r="N35" s="101">
        <v>2.3000000000000003E-2</v>
      </c>
      <c r="O35" s="97">
        <v>51016.899028601736</v>
      </c>
      <c r="P35" s="99">
        <v>115.04</v>
      </c>
      <c r="Q35" s="97">
        <v>58.689844363039661</v>
      </c>
      <c r="R35" s="98">
        <v>2.8715140569934405E-4</v>
      </c>
      <c r="S35" s="98">
        <v>3.1202598867420312E-4</v>
      </c>
      <c r="T35" s="98">
        <v>2.7766826745205517E-5</v>
      </c>
    </row>
    <row r="36" spans="2:20" s="148" customFormat="1">
      <c r="B36" s="90" t="s">
        <v>409</v>
      </c>
      <c r="C36" s="87" t="s">
        <v>410</v>
      </c>
      <c r="D36" s="100" t="s">
        <v>143</v>
      </c>
      <c r="E36" s="100" t="s">
        <v>357</v>
      </c>
      <c r="F36" s="87" t="s">
        <v>411</v>
      </c>
      <c r="G36" s="100" t="s">
        <v>400</v>
      </c>
      <c r="H36" s="87" t="s">
        <v>412</v>
      </c>
      <c r="I36" s="87" t="s">
        <v>185</v>
      </c>
      <c r="J36" s="87"/>
      <c r="K36" s="97">
        <v>3.33</v>
      </c>
      <c r="L36" s="100" t="s">
        <v>278</v>
      </c>
      <c r="M36" s="101">
        <v>1.6399999999999998E-2</v>
      </c>
      <c r="N36" s="101">
        <v>1.1700000000000002E-2</v>
      </c>
      <c r="O36" s="97">
        <v>404694.16057041235</v>
      </c>
      <c r="P36" s="99">
        <v>101.02</v>
      </c>
      <c r="Q36" s="97">
        <v>408.82204996151017</v>
      </c>
      <c r="R36" s="98">
        <v>6.9832820747963602E-4</v>
      </c>
      <c r="S36" s="98">
        <v>2.1735123975109467E-3</v>
      </c>
      <c r="T36" s="98">
        <v>1.934183188607979E-4</v>
      </c>
    </row>
    <row r="37" spans="2:20" s="148" customFormat="1">
      <c r="B37" s="90" t="s">
        <v>413</v>
      </c>
      <c r="C37" s="87" t="s">
        <v>414</v>
      </c>
      <c r="D37" s="100" t="s">
        <v>143</v>
      </c>
      <c r="E37" s="100" t="s">
        <v>357</v>
      </c>
      <c r="F37" s="87" t="s">
        <v>415</v>
      </c>
      <c r="G37" s="100" t="s">
        <v>416</v>
      </c>
      <c r="H37" s="87" t="s">
        <v>412</v>
      </c>
      <c r="I37" s="87" t="s">
        <v>185</v>
      </c>
      <c r="J37" s="87"/>
      <c r="K37" s="97">
        <v>4.5599999999999996</v>
      </c>
      <c r="L37" s="100" t="s">
        <v>278</v>
      </c>
      <c r="M37" s="101">
        <v>3.7000000000000005E-2</v>
      </c>
      <c r="N37" s="101">
        <v>1.44E-2</v>
      </c>
      <c r="O37" s="97">
        <v>278240.77872535848</v>
      </c>
      <c r="P37" s="99">
        <v>114.06</v>
      </c>
      <c r="Q37" s="97">
        <v>317.36143917822454</v>
      </c>
      <c r="R37" s="98">
        <v>1.1041609805712234E-4</v>
      </c>
      <c r="S37" s="98">
        <v>1.6872598300672131E-3</v>
      </c>
      <c r="T37" s="98">
        <v>1.5014727322773977E-4</v>
      </c>
    </row>
    <row r="38" spans="2:20" s="148" customFormat="1">
      <c r="B38" s="90" t="s">
        <v>419</v>
      </c>
      <c r="C38" s="87" t="s">
        <v>420</v>
      </c>
      <c r="D38" s="100" t="s">
        <v>143</v>
      </c>
      <c r="E38" s="100" t="s">
        <v>357</v>
      </c>
      <c r="F38" s="87" t="s">
        <v>415</v>
      </c>
      <c r="G38" s="100" t="s">
        <v>416</v>
      </c>
      <c r="H38" s="87" t="s">
        <v>412</v>
      </c>
      <c r="I38" s="87" t="s">
        <v>185</v>
      </c>
      <c r="J38" s="87"/>
      <c r="K38" s="97">
        <v>7.97</v>
      </c>
      <c r="L38" s="100" t="s">
        <v>278</v>
      </c>
      <c r="M38" s="101">
        <v>2.2000000000000002E-2</v>
      </c>
      <c r="N38" s="101">
        <v>1.9499999999999997E-2</v>
      </c>
      <c r="O38" s="97">
        <v>746206.00941835204</v>
      </c>
      <c r="P38" s="99">
        <v>101.51</v>
      </c>
      <c r="Q38" s="97">
        <v>757.47371491365902</v>
      </c>
      <c r="R38" s="98">
        <v>1.8936842872841477E-3</v>
      </c>
      <c r="S38" s="98">
        <v>4.0271274758993895E-3</v>
      </c>
      <c r="T38" s="98">
        <v>3.583693505123728E-4</v>
      </c>
    </row>
    <row r="39" spans="2:20" s="148" customFormat="1">
      <c r="B39" s="90" t="s">
        <v>421</v>
      </c>
      <c r="C39" s="87" t="s">
        <v>422</v>
      </c>
      <c r="D39" s="100" t="s">
        <v>143</v>
      </c>
      <c r="E39" s="100" t="s">
        <v>357</v>
      </c>
      <c r="F39" s="87" t="s">
        <v>379</v>
      </c>
      <c r="G39" s="100" t="s">
        <v>359</v>
      </c>
      <c r="H39" s="87" t="s">
        <v>412</v>
      </c>
      <c r="I39" s="87" t="s">
        <v>185</v>
      </c>
      <c r="J39" s="87"/>
      <c r="K39" s="97">
        <v>0.92999999999999994</v>
      </c>
      <c r="L39" s="100" t="s">
        <v>278</v>
      </c>
      <c r="M39" s="101">
        <v>3.85E-2</v>
      </c>
      <c r="N39" s="101">
        <v>1.2199999999999999E-2</v>
      </c>
      <c r="O39" s="97">
        <v>893955.10932787135</v>
      </c>
      <c r="P39" s="99">
        <v>122.61</v>
      </c>
      <c r="Q39" s="97">
        <v>1096.0783615574235</v>
      </c>
      <c r="R39" s="98">
        <v>1.492148215209871E-3</v>
      </c>
      <c r="S39" s="98">
        <v>5.8273273364605437E-3</v>
      </c>
      <c r="T39" s="98">
        <v>5.1856702458219711E-4</v>
      </c>
    </row>
    <row r="40" spans="2:20" s="148" customFormat="1">
      <c r="B40" s="90" t="s">
        <v>423</v>
      </c>
      <c r="C40" s="87" t="s">
        <v>424</v>
      </c>
      <c r="D40" s="100" t="s">
        <v>143</v>
      </c>
      <c r="E40" s="100" t="s">
        <v>357</v>
      </c>
      <c r="F40" s="87" t="s">
        <v>379</v>
      </c>
      <c r="G40" s="100" t="s">
        <v>359</v>
      </c>
      <c r="H40" s="87" t="s">
        <v>412</v>
      </c>
      <c r="I40" s="87" t="s">
        <v>185</v>
      </c>
      <c r="J40" s="87"/>
      <c r="K40" s="97">
        <v>2.92</v>
      </c>
      <c r="L40" s="100" t="s">
        <v>278</v>
      </c>
      <c r="M40" s="101">
        <v>3.1E-2</v>
      </c>
      <c r="N40" s="101">
        <v>1.01E-2</v>
      </c>
      <c r="O40" s="97">
        <v>642530.54860059172</v>
      </c>
      <c r="P40" s="99">
        <v>114.55</v>
      </c>
      <c r="Q40" s="97">
        <v>736.01875813717561</v>
      </c>
      <c r="R40" s="98">
        <v>8.5574919529905183E-4</v>
      </c>
      <c r="S40" s="98">
        <v>3.9130616750304324E-3</v>
      </c>
      <c r="T40" s="98">
        <v>3.4821876868507362E-4</v>
      </c>
    </row>
    <row r="41" spans="2:20" s="148" customFormat="1">
      <c r="B41" s="90" t="s">
        <v>425</v>
      </c>
      <c r="C41" s="87" t="s">
        <v>426</v>
      </c>
      <c r="D41" s="100" t="s">
        <v>143</v>
      </c>
      <c r="E41" s="100" t="s">
        <v>357</v>
      </c>
      <c r="F41" s="87" t="s">
        <v>379</v>
      </c>
      <c r="G41" s="100" t="s">
        <v>359</v>
      </c>
      <c r="H41" s="87" t="s">
        <v>412</v>
      </c>
      <c r="I41" s="87" t="s">
        <v>185</v>
      </c>
      <c r="J41" s="87"/>
      <c r="K41" s="97">
        <v>3.37</v>
      </c>
      <c r="L41" s="100" t="s">
        <v>278</v>
      </c>
      <c r="M41" s="101">
        <v>2.7999999999999997E-2</v>
      </c>
      <c r="N41" s="101">
        <v>9.2999999999999992E-3</v>
      </c>
      <c r="O41" s="97">
        <v>501243.97241812723</v>
      </c>
      <c r="P41" s="99">
        <v>108.96</v>
      </c>
      <c r="Q41" s="97">
        <v>546.15538921719076</v>
      </c>
      <c r="R41" s="98">
        <v>5.5529950618554821E-4</v>
      </c>
      <c r="S41" s="98">
        <v>2.9036484444582714E-3</v>
      </c>
      <c r="T41" s="98">
        <v>2.5839226927485749E-4</v>
      </c>
    </row>
    <row r="42" spans="2:20" s="148" customFormat="1">
      <c r="B42" s="90" t="s">
        <v>427</v>
      </c>
      <c r="C42" s="87" t="s">
        <v>428</v>
      </c>
      <c r="D42" s="100" t="s">
        <v>143</v>
      </c>
      <c r="E42" s="100" t="s">
        <v>357</v>
      </c>
      <c r="F42" s="87" t="s">
        <v>379</v>
      </c>
      <c r="G42" s="100" t="s">
        <v>359</v>
      </c>
      <c r="H42" s="87" t="s">
        <v>412</v>
      </c>
      <c r="I42" s="87" t="s">
        <v>185</v>
      </c>
      <c r="J42" s="87"/>
      <c r="K42" s="97">
        <v>2.62</v>
      </c>
      <c r="L42" s="100" t="s">
        <v>278</v>
      </c>
      <c r="M42" s="101">
        <v>4.2000000000000003E-2</v>
      </c>
      <c r="N42" s="101">
        <v>6.3999999999999994E-3</v>
      </c>
      <c r="O42" s="97">
        <v>5.9623977996224754E-3</v>
      </c>
      <c r="P42" s="99">
        <v>133.18</v>
      </c>
      <c r="Q42" s="97">
        <v>8.1088610074865663E-6</v>
      </c>
      <c r="R42" s="98">
        <v>5.1814470520304207E-11</v>
      </c>
      <c r="S42" s="98">
        <v>4.3110957276214661E-11</v>
      </c>
      <c r="T42" s="98">
        <v>3.8363935215617402E-12</v>
      </c>
    </row>
    <row r="43" spans="2:20" s="148" customFormat="1">
      <c r="B43" s="90" t="s">
        <v>429</v>
      </c>
      <c r="C43" s="87" t="s">
        <v>430</v>
      </c>
      <c r="D43" s="100" t="s">
        <v>143</v>
      </c>
      <c r="E43" s="100" t="s">
        <v>357</v>
      </c>
      <c r="F43" s="87" t="s">
        <v>358</v>
      </c>
      <c r="G43" s="100" t="s">
        <v>359</v>
      </c>
      <c r="H43" s="87" t="s">
        <v>412</v>
      </c>
      <c r="I43" s="87" t="s">
        <v>183</v>
      </c>
      <c r="J43" s="87"/>
      <c r="K43" s="97">
        <v>4.6499999999999995</v>
      </c>
      <c r="L43" s="100" t="s">
        <v>278</v>
      </c>
      <c r="M43" s="101">
        <v>0.04</v>
      </c>
      <c r="N43" s="101">
        <v>1.3199999999999998E-2</v>
      </c>
      <c r="O43" s="97">
        <v>2140922.1130929901</v>
      </c>
      <c r="P43" s="99">
        <v>122.22</v>
      </c>
      <c r="Q43" s="97">
        <v>2616.6350857313464</v>
      </c>
      <c r="R43" s="98">
        <v>1.9382510831359352E-3</v>
      </c>
      <c r="S43" s="98">
        <v>1.3911404238432463E-2</v>
      </c>
      <c r="T43" s="98">
        <v>1.2379595459735737E-3</v>
      </c>
    </row>
    <row r="44" spans="2:20" s="148" customFormat="1">
      <c r="B44" s="90" t="s">
        <v>431</v>
      </c>
      <c r="C44" s="87" t="s">
        <v>432</v>
      </c>
      <c r="D44" s="100" t="s">
        <v>143</v>
      </c>
      <c r="E44" s="100" t="s">
        <v>357</v>
      </c>
      <c r="F44" s="87" t="s">
        <v>433</v>
      </c>
      <c r="G44" s="100" t="s">
        <v>434</v>
      </c>
      <c r="H44" s="87" t="s">
        <v>412</v>
      </c>
      <c r="I44" s="87" t="s">
        <v>185</v>
      </c>
      <c r="J44" s="87"/>
      <c r="K44" s="97">
        <v>3.35</v>
      </c>
      <c r="L44" s="100" t="s">
        <v>278</v>
      </c>
      <c r="M44" s="101">
        <v>4.6500000000000007E-2</v>
      </c>
      <c r="N44" s="101">
        <v>1.1899999999999999E-2</v>
      </c>
      <c r="O44" s="97">
        <v>4309.9600322580554</v>
      </c>
      <c r="P44" s="99">
        <v>133.53</v>
      </c>
      <c r="Q44" s="97">
        <v>5.7550895210560178</v>
      </c>
      <c r="R44" s="98">
        <v>3.7863399814591421E-5</v>
      </c>
      <c r="S44" s="98">
        <v>3.0597073773242586E-5</v>
      </c>
      <c r="T44" s="98">
        <v>2.7227977066326281E-6</v>
      </c>
    </row>
    <row r="45" spans="2:20" s="148" customFormat="1">
      <c r="B45" s="90" t="s">
        <v>435</v>
      </c>
      <c r="C45" s="87" t="s">
        <v>436</v>
      </c>
      <c r="D45" s="100" t="s">
        <v>143</v>
      </c>
      <c r="E45" s="100" t="s">
        <v>357</v>
      </c>
      <c r="F45" s="87" t="s">
        <v>437</v>
      </c>
      <c r="G45" s="100" t="s">
        <v>400</v>
      </c>
      <c r="H45" s="87" t="s">
        <v>412</v>
      </c>
      <c r="I45" s="87" t="s">
        <v>185</v>
      </c>
      <c r="J45" s="87"/>
      <c r="K45" s="97">
        <v>3.4699999999999998</v>
      </c>
      <c r="L45" s="100" t="s">
        <v>278</v>
      </c>
      <c r="M45" s="101">
        <v>3.6400000000000002E-2</v>
      </c>
      <c r="N45" s="101">
        <v>1.1600000000000001E-2</v>
      </c>
      <c r="O45" s="97">
        <v>113341.68510526583</v>
      </c>
      <c r="P45" s="99">
        <v>118.91</v>
      </c>
      <c r="Q45" s="97">
        <v>134.77459651212499</v>
      </c>
      <c r="R45" s="98">
        <v>1.0478102741467445E-3</v>
      </c>
      <c r="S45" s="98">
        <v>7.1653242875774077E-4</v>
      </c>
      <c r="T45" s="98">
        <v>6.3763380387559361E-5</v>
      </c>
    </row>
    <row r="46" spans="2:20" s="148" customFormat="1">
      <c r="B46" s="90" t="s">
        <v>438</v>
      </c>
      <c r="C46" s="87" t="s">
        <v>439</v>
      </c>
      <c r="D46" s="100" t="s">
        <v>143</v>
      </c>
      <c r="E46" s="100" t="s">
        <v>357</v>
      </c>
      <c r="F46" s="87" t="s">
        <v>358</v>
      </c>
      <c r="G46" s="100" t="s">
        <v>359</v>
      </c>
      <c r="H46" s="87" t="s">
        <v>412</v>
      </c>
      <c r="I46" s="87" t="s">
        <v>183</v>
      </c>
      <c r="J46" s="87"/>
      <c r="K46" s="97">
        <v>4.160000000000001</v>
      </c>
      <c r="L46" s="100" t="s">
        <v>278</v>
      </c>
      <c r="M46" s="101">
        <v>0.05</v>
      </c>
      <c r="N46" s="101">
        <v>1.2500000000000001E-2</v>
      </c>
      <c r="O46" s="97">
        <v>915907.82329038938</v>
      </c>
      <c r="P46" s="99">
        <v>128.34</v>
      </c>
      <c r="Q46" s="97">
        <v>1175.4761734669535</v>
      </c>
      <c r="R46" s="98">
        <v>1.1754773489443023E-3</v>
      </c>
      <c r="S46" s="98">
        <v>6.2494477395475413E-3</v>
      </c>
      <c r="T46" s="98">
        <v>5.5613102413215522E-4</v>
      </c>
    </row>
    <row r="47" spans="2:20" s="148" customFormat="1">
      <c r="B47" s="90" t="s">
        <v>440</v>
      </c>
      <c r="C47" s="87" t="s">
        <v>441</v>
      </c>
      <c r="D47" s="100" t="s">
        <v>143</v>
      </c>
      <c r="E47" s="100" t="s">
        <v>357</v>
      </c>
      <c r="F47" s="87" t="s">
        <v>442</v>
      </c>
      <c r="G47" s="100" t="s">
        <v>400</v>
      </c>
      <c r="H47" s="87" t="s">
        <v>412</v>
      </c>
      <c r="I47" s="87" t="s">
        <v>185</v>
      </c>
      <c r="J47" s="87"/>
      <c r="K47" s="97">
        <v>6.07</v>
      </c>
      <c r="L47" s="100" t="s">
        <v>278</v>
      </c>
      <c r="M47" s="101">
        <v>3.0499999999999999E-2</v>
      </c>
      <c r="N47" s="101">
        <v>1.6799999999999999E-2</v>
      </c>
      <c r="O47" s="97">
        <v>277600.37904233311</v>
      </c>
      <c r="P47" s="99">
        <v>109.97</v>
      </c>
      <c r="Q47" s="97">
        <v>305.27714657588871</v>
      </c>
      <c r="R47" s="98">
        <v>1.0636809173270555E-3</v>
      </c>
      <c r="S47" s="98">
        <v>1.623013393778369E-3</v>
      </c>
      <c r="T47" s="98">
        <v>1.4443005821943524E-4</v>
      </c>
    </row>
    <row r="48" spans="2:20" s="148" customFormat="1">
      <c r="B48" s="90" t="s">
        <v>443</v>
      </c>
      <c r="C48" s="87" t="s">
        <v>444</v>
      </c>
      <c r="D48" s="100" t="s">
        <v>143</v>
      </c>
      <c r="E48" s="100" t="s">
        <v>357</v>
      </c>
      <c r="F48" s="87" t="s">
        <v>442</v>
      </c>
      <c r="G48" s="100" t="s">
        <v>400</v>
      </c>
      <c r="H48" s="87" t="s">
        <v>412</v>
      </c>
      <c r="I48" s="87" t="s">
        <v>185</v>
      </c>
      <c r="J48" s="87"/>
      <c r="K48" s="97">
        <v>3.42</v>
      </c>
      <c r="L48" s="100" t="s">
        <v>278</v>
      </c>
      <c r="M48" s="101">
        <v>0.03</v>
      </c>
      <c r="N48" s="101">
        <v>1.3899999999999999E-2</v>
      </c>
      <c r="O48" s="97">
        <v>619264.14811673574</v>
      </c>
      <c r="P48" s="99">
        <v>113.34</v>
      </c>
      <c r="Q48" s="97">
        <v>701.87398767148329</v>
      </c>
      <c r="R48" s="98">
        <v>5.7865025977428053E-4</v>
      </c>
      <c r="S48" s="98">
        <v>3.7315301702489879E-3</v>
      </c>
      <c r="T48" s="98">
        <v>3.3206449299964081E-4</v>
      </c>
    </row>
    <row r="49" spans="2:20" s="148" customFormat="1">
      <c r="B49" s="90" t="s">
        <v>445</v>
      </c>
      <c r="C49" s="87" t="s">
        <v>446</v>
      </c>
      <c r="D49" s="100" t="s">
        <v>143</v>
      </c>
      <c r="E49" s="100" t="s">
        <v>357</v>
      </c>
      <c r="F49" s="87" t="s">
        <v>372</v>
      </c>
      <c r="G49" s="100" t="s">
        <v>359</v>
      </c>
      <c r="H49" s="87" t="s">
        <v>412</v>
      </c>
      <c r="I49" s="87" t="s">
        <v>185</v>
      </c>
      <c r="J49" s="87"/>
      <c r="K49" s="97">
        <v>4.01</v>
      </c>
      <c r="L49" s="100" t="s">
        <v>278</v>
      </c>
      <c r="M49" s="101">
        <v>6.5000000000000002E-2</v>
      </c>
      <c r="N49" s="101">
        <v>1.29E-2</v>
      </c>
      <c r="O49" s="97">
        <v>3818306.0043104324</v>
      </c>
      <c r="P49" s="99">
        <v>135.26</v>
      </c>
      <c r="Q49" s="97">
        <v>5233.007379972154</v>
      </c>
      <c r="R49" s="98">
        <v>3.3225443682362876E-3</v>
      </c>
      <c r="S49" s="98">
        <v>2.7821411339497459E-2</v>
      </c>
      <c r="T49" s="98">
        <v>2.475794762331571E-3</v>
      </c>
    </row>
    <row r="50" spans="2:20" s="148" customFormat="1">
      <c r="B50" s="90" t="s">
        <v>447</v>
      </c>
      <c r="C50" s="87" t="s">
        <v>448</v>
      </c>
      <c r="D50" s="100" t="s">
        <v>143</v>
      </c>
      <c r="E50" s="100" t="s">
        <v>357</v>
      </c>
      <c r="F50" s="87" t="s">
        <v>449</v>
      </c>
      <c r="G50" s="100" t="s">
        <v>434</v>
      </c>
      <c r="H50" s="87" t="s">
        <v>412</v>
      </c>
      <c r="I50" s="87" t="s">
        <v>183</v>
      </c>
      <c r="J50" s="87"/>
      <c r="K50" s="97">
        <v>1.61</v>
      </c>
      <c r="L50" s="100" t="s">
        <v>278</v>
      </c>
      <c r="M50" s="101">
        <v>4.4000000000000004E-2</v>
      </c>
      <c r="N50" s="101">
        <v>1.2199999999999999E-2</v>
      </c>
      <c r="O50" s="97">
        <v>4793.0761927517142</v>
      </c>
      <c r="P50" s="99">
        <v>115.3</v>
      </c>
      <c r="Q50" s="97">
        <v>5.526417017189865</v>
      </c>
      <c r="R50" s="98">
        <v>3.0747205803643322E-5</v>
      </c>
      <c r="S50" s="98">
        <v>2.9381330830390683E-5</v>
      </c>
      <c r="T50" s="98">
        <v>2.6146101681384475E-6</v>
      </c>
    </row>
    <row r="51" spans="2:20" s="148" customFormat="1">
      <c r="B51" s="90" t="s">
        <v>450</v>
      </c>
      <c r="C51" s="87" t="s">
        <v>451</v>
      </c>
      <c r="D51" s="100" t="s">
        <v>143</v>
      </c>
      <c r="E51" s="100" t="s">
        <v>357</v>
      </c>
      <c r="F51" s="87" t="s">
        <v>452</v>
      </c>
      <c r="G51" s="100" t="s">
        <v>453</v>
      </c>
      <c r="H51" s="87" t="s">
        <v>454</v>
      </c>
      <c r="I51" s="87" t="s">
        <v>185</v>
      </c>
      <c r="J51" s="87"/>
      <c r="K51" s="97">
        <v>9.27</v>
      </c>
      <c r="L51" s="100" t="s">
        <v>278</v>
      </c>
      <c r="M51" s="101">
        <v>5.1500000000000004E-2</v>
      </c>
      <c r="N51" s="101">
        <v>5.0900000000000001E-2</v>
      </c>
      <c r="O51" s="97">
        <v>1189423.8787513711</v>
      </c>
      <c r="P51" s="99">
        <v>121.31</v>
      </c>
      <c r="Q51" s="97">
        <v>1442.8900317410885</v>
      </c>
      <c r="R51" s="98">
        <v>4.0633091874426247E-4</v>
      </c>
      <c r="S51" s="98">
        <v>7.6711600377951271E-3</v>
      </c>
      <c r="T51" s="98">
        <v>6.8264753397386381E-4</v>
      </c>
    </row>
    <row r="52" spans="2:20" s="148" customFormat="1">
      <c r="B52" s="90" t="s">
        <v>455</v>
      </c>
      <c r="C52" s="87" t="s">
        <v>456</v>
      </c>
      <c r="D52" s="100" t="s">
        <v>143</v>
      </c>
      <c r="E52" s="100" t="s">
        <v>357</v>
      </c>
      <c r="F52" s="87" t="s">
        <v>457</v>
      </c>
      <c r="G52" s="100" t="s">
        <v>400</v>
      </c>
      <c r="H52" s="87" t="s">
        <v>454</v>
      </c>
      <c r="I52" s="87" t="s">
        <v>185</v>
      </c>
      <c r="J52" s="87"/>
      <c r="K52" s="97">
        <v>1.94</v>
      </c>
      <c r="L52" s="100" t="s">
        <v>278</v>
      </c>
      <c r="M52" s="101">
        <v>4.9500000000000002E-2</v>
      </c>
      <c r="N52" s="101">
        <v>1.4000000000000002E-2</v>
      </c>
      <c r="O52" s="97">
        <v>23797.396129656096</v>
      </c>
      <c r="P52" s="99">
        <v>128.96</v>
      </c>
      <c r="Q52" s="97">
        <v>30.689123300812639</v>
      </c>
      <c r="R52" s="98">
        <v>5.9482252192286244E-5</v>
      </c>
      <c r="S52" s="98">
        <v>1.6315947236539302E-4</v>
      </c>
      <c r="T52" s="98">
        <v>1.4519370069969978E-5</v>
      </c>
    </row>
    <row r="53" spans="2:20" s="148" customFormat="1">
      <c r="B53" s="90" t="s">
        <v>458</v>
      </c>
      <c r="C53" s="87" t="s">
        <v>459</v>
      </c>
      <c r="D53" s="100" t="s">
        <v>143</v>
      </c>
      <c r="E53" s="100" t="s">
        <v>357</v>
      </c>
      <c r="F53" s="87" t="s">
        <v>457</v>
      </c>
      <c r="G53" s="100" t="s">
        <v>400</v>
      </c>
      <c r="H53" s="87" t="s">
        <v>454</v>
      </c>
      <c r="I53" s="87" t="s">
        <v>185</v>
      </c>
      <c r="J53" s="87"/>
      <c r="K53" s="97">
        <v>4.76</v>
      </c>
      <c r="L53" s="100" t="s">
        <v>278</v>
      </c>
      <c r="M53" s="101">
        <v>4.8000000000000001E-2</v>
      </c>
      <c r="N53" s="101">
        <v>1.72E-2</v>
      </c>
      <c r="O53" s="97">
        <v>852885.73169061251</v>
      </c>
      <c r="P53" s="99">
        <v>119.13</v>
      </c>
      <c r="Q53" s="97">
        <v>1016.0428068093279</v>
      </c>
      <c r="R53" s="98">
        <v>9.8123165150875206E-4</v>
      </c>
      <c r="S53" s="98">
        <v>5.4018163580213177E-3</v>
      </c>
      <c r="T53" s="98">
        <v>4.8070130170857657E-4</v>
      </c>
    </row>
    <row r="54" spans="2:20" s="148" customFormat="1">
      <c r="B54" s="90" t="s">
        <v>460</v>
      </c>
      <c r="C54" s="87" t="s">
        <v>461</v>
      </c>
      <c r="D54" s="100" t="s">
        <v>143</v>
      </c>
      <c r="E54" s="100" t="s">
        <v>357</v>
      </c>
      <c r="F54" s="87" t="s">
        <v>457</v>
      </c>
      <c r="G54" s="100" t="s">
        <v>400</v>
      </c>
      <c r="H54" s="87" t="s">
        <v>454</v>
      </c>
      <c r="I54" s="87" t="s">
        <v>185</v>
      </c>
      <c r="J54" s="87"/>
      <c r="K54" s="97">
        <v>2.89</v>
      </c>
      <c r="L54" s="100" t="s">
        <v>278</v>
      </c>
      <c r="M54" s="101">
        <v>4.9000000000000002E-2</v>
      </c>
      <c r="N54" s="101">
        <v>1.3300000000000001E-2</v>
      </c>
      <c r="O54" s="97">
        <v>504097.36231268942</v>
      </c>
      <c r="P54" s="99">
        <v>118.5</v>
      </c>
      <c r="Q54" s="97">
        <v>597.35537225608277</v>
      </c>
      <c r="R54" s="98">
        <v>1.2061466235025655E-3</v>
      </c>
      <c r="S54" s="98">
        <v>3.1758544027666821E-3</v>
      </c>
      <c r="T54" s="98">
        <v>2.8261555822420894E-4</v>
      </c>
    </row>
    <row r="55" spans="2:20" s="148" customFormat="1">
      <c r="B55" s="90" t="s">
        <v>462</v>
      </c>
      <c r="C55" s="87" t="s">
        <v>463</v>
      </c>
      <c r="D55" s="100" t="s">
        <v>143</v>
      </c>
      <c r="E55" s="100" t="s">
        <v>357</v>
      </c>
      <c r="F55" s="87" t="s">
        <v>464</v>
      </c>
      <c r="G55" s="100" t="s">
        <v>400</v>
      </c>
      <c r="H55" s="87" t="s">
        <v>454</v>
      </c>
      <c r="I55" s="87" t="s">
        <v>185</v>
      </c>
      <c r="J55" s="87"/>
      <c r="K55" s="97">
        <v>1.38</v>
      </c>
      <c r="L55" s="100" t="s">
        <v>278</v>
      </c>
      <c r="M55" s="101">
        <v>5.5E-2</v>
      </c>
      <c r="N55" s="101">
        <v>1.34E-2</v>
      </c>
      <c r="O55" s="97">
        <v>13062.492648186515</v>
      </c>
      <c r="P55" s="99">
        <v>126.9</v>
      </c>
      <c r="Q55" s="97">
        <v>16.576303003601549</v>
      </c>
      <c r="R55" s="98">
        <v>2.2161084426749108E-4</v>
      </c>
      <c r="S55" s="98">
        <v>8.8128319122263466E-5</v>
      </c>
      <c r="T55" s="98">
        <v>7.8424357497000478E-6</v>
      </c>
    </row>
    <row r="56" spans="2:20" s="148" customFormat="1">
      <c r="B56" s="90" t="s">
        <v>465</v>
      </c>
      <c r="C56" s="87" t="s">
        <v>466</v>
      </c>
      <c r="D56" s="100" t="s">
        <v>143</v>
      </c>
      <c r="E56" s="100" t="s">
        <v>357</v>
      </c>
      <c r="F56" s="87" t="s">
        <v>464</v>
      </c>
      <c r="G56" s="100" t="s">
        <v>400</v>
      </c>
      <c r="H56" s="87" t="s">
        <v>454</v>
      </c>
      <c r="I56" s="87" t="s">
        <v>185</v>
      </c>
      <c r="J56" s="87"/>
      <c r="K56" s="97">
        <v>3.6100000000000003</v>
      </c>
      <c r="L56" s="100" t="s">
        <v>278</v>
      </c>
      <c r="M56" s="101">
        <v>5.8499999999999996E-2</v>
      </c>
      <c r="N56" s="101">
        <v>1.8100000000000002E-2</v>
      </c>
      <c r="O56" s="97">
        <v>395651.23032363702</v>
      </c>
      <c r="P56" s="99">
        <v>124.07</v>
      </c>
      <c r="Q56" s="97">
        <v>490.88448773667216</v>
      </c>
      <c r="R56" s="98">
        <v>2.7799792995751143E-4</v>
      </c>
      <c r="S56" s="98">
        <v>2.6097993489879474E-3</v>
      </c>
      <c r="T56" s="98">
        <v>2.3224298293550967E-4</v>
      </c>
    </row>
    <row r="57" spans="2:20" s="148" customFormat="1">
      <c r="B57" s="90" t="s">
        <v>467</v>
      </c>
      <c r="C57" s="87" t="s">
        <v>468</v>
      </c>
      <c r="D57" s="100" t="s">
        <v>143</v>
      </c>
      <c r="E57" s="100" t="s">
        <v>357</v>
      </c>
      <c r="F57" s="87" t="s">
        <v>469</v>
      </c>
      <c r="G57" s="100" t="s">
        <v>400</v>
      </c>
      <c r="H57" s="87" t="s">
        <v>454</v>
      </c>
      <c r="I57" s="87" t="s">
        <v>183</v>
      </c>
      <c r="J57" s="87"/>
      <c r="K57" s="97">
        <v>1.22</v>
      </c>
      <c r="L57" s="100" t="s">
        <v>278</v>
      </c>
      <c r="M57" s="101">
        <v>4.5499999999999999E-2</v>
      </c>
      <c r="N57" s="101">
        <v>1.0500000000000002E-2</v>
      </c>
      <c r="O57" s="97">
        <v>222589.36512612907</v>
      </c>
      <c r="P57" s="99">
        <v>126.83</v>
      </c>
      <c r="Q57" s="97">
        <v>282.31009208949729</v>
      </c>
      <c r="R57" s="98">
        <v>6.6540823938165516E-4</v>
      </c>
      <c r="S57" s="98">
        <v>1.5009084885630537E-3</v>
      </c>
      <c r="T57" s="98">
        <v>1.3356408592571869E-4</v>
      </c>
    </row>
    <row r="58" spans="2:20" s="148" customFormat="1">
      <c r="B58" s="90" t="s">
        <v>470</v>
      </c>
      <c r="C58" s="87" t="s">
        <v>471</v>
      </c>
      <c r="D58" s="100" t="s">
        <v>143</v>
      </c>
      <c r="E58" s="100" t="s">
        <v>357</v>
      </c>
      <c r="F58" s="87" t="s">
        <v>469</v>
      </c>
      <c r="G58" s="100" t="s">
        <v>400</v>
      </c>
      <c r="H58" s="87" t="s">
        <v>454</v>
      </c>
      <c r="I58" s="87" t="s">
        <v>183</v>
      </c>
      <c r="J58" s="87"/>
      <c r="K58" s="97">
        <v>6.6199999999999992</v>
      </c>
      <c r="L58" s="100" t="s">
        <v>278</v>
      </c>
      <c r="M58" s="101">
        <v>4.7500000000000001E-2</v>
      </c>
      <c r="N58" s="101">
        <v>2.2099999999999998E-2</v>
      </c>
      <c r="O58" s="97">
        <v>368794.69530712481</v>
      </c>
      <c r="P58" s="99">
        <v>143.41</v>
      </c>
      <c r="Q58" s="97">
        <v>528.88847598621362</v>
      </c>
      <c r="R58" s="98">
        <v>4.3137488835002537E-4</v>
      </c>
      <c r="S58" s="98">
        <v>2.8118484792220323E-3</v>
      </c>
      <c r="T58" s="98">
        <v>2.5022309804408538E-4</v>
      </c>
    </row>
    <row r="59" spans="2:20" s="148" customFormat="1">
      <c r="B59" s="90" t="s">
        <v>472</v>
      </c>
      <c r="C59" s="87" t="s">
        <v>473</v>
      </c>
      <c r="D59" s="100" t="s">
        <v>143</v>
      </c>
      <c r="E59" s="100" t="s">
        <v>357</v>
      </c>
      <c r="F59" s="87" t="s">
        <v>474</v>
      </c>
      <c r="G59" s="100" t="s">
        <v>400</v>
      </c>
      <c r="H59" s="87" t="s">
        <v>454</v>
      </c>
      <c r="I59" s="87" t="s">
        <v>185</v>
      </c>
      <c r="J59" s="87"/>
      <c r="K59" s="97">
        <v>1.8399999999999999</v>
      </c>
      <c r="L59" s="100" t="s">
        <v>278</v>
      </c>
      <c r="M59" s="101">
        <v>4.9500000000000002E-2</v>
      </c>
      <c r="N59" s="101">
        <v>1.7899999999999999E-2</v>
      </c>
      <c r="O59" s="97">
        <v>61340.115159729394</v>
      </c>
      <c r="P59" s="99">
        <v>130.44999999999999</v>
      </c>
      <c r="Q59" s="97">
        <v>80.018180559403532</v>
      </c>
      <c r="R59" s="98">
        <v>1.2529276801262642E-4</v>
      </c>
      <c r="S59" s="98">
        <v>4.2541860814138404E-4</v>
      </c>
      <c r="T59" s="98">
        <v>3.7857502949160252E-5</v>
      </c>
    </row>
    <row r="60" spans="2:20" s="148" customFormat="1">
      <c r="B60" s="90" t="s">
        <v>475</v>
      </c>
      <c r="C60" s="87" t="s">
        <v>476</v>
      </c>
      <c r="D60" s="100" t="s">
        <v>143</v>
      </c>
      <c r="E60" s="100" t="s">
        <v>357</v>
      </c>
      <c r="F60" s="87" t="s">
        <v>474</v>
      </c>
      <c r="G60" s="100" t="s">
        <v>400</v>
      </c>
      <c r="H60" s="87" t="s">
        <v>454</v>
      </c>
      <c r="I60" s="87" t="s">
        <v>185</v>
      </c>
      <c r="J60" s="87"/>
      <c r="K60" s="97">
        <v>3.2600000000000002</v>
      </c>
      <c r="L60" s="100" t="s">
        <v>278</v>
      </c>
      <c r="M60" s="101">
        <v>6.5000000000000002E-2</v>
      </c>
      <c r="N60" s="101">
        <v>1.43E-2</v>
      </c>
      <c r="O60" s="97">
        <v>892001.95468854019</v>
      </c>
      <c r="P60" s="99">
        <v>133.88999999999999</v>
      </c>
      <c r="Q60" s="97">
        <v>1194.3013891748508</v>
      </c>
      <c r="R60" s="98">
        <v>1.675605415363595E-3</v>
      </c>
      <c r="S60" s="98">
        <v>6.3495324579006364E-3</v>
      </c>
      <c r="T60" s="98">
        <v>5.6503744582530073E-4</v>
      </c>
    </row>
    <row r="61" spans="2:20" s="148" customFormat="1">
      <c r="B61" s="90" t="s">
        <v>477</v>
      </c>
      <c r="C61" s="87" t="s">
        <v>478</v>
      </c>
      <c r="D61" s="100" t="s">
        <v>143</v>
      </c>
      <c r="E61" s="100" t="s">
        <v>357</v>
      </c>
      <c r="F61" s="87" t="s">
        <v>474</v>
      </c>
      <c r="G61" s="100" t="s">
        <v>400</v>
      </c>
      <c r="H61" s="87" t="s">
        <v>454</v>
      </c>
      <c r="I61" s="87" t="s">
        <v>185</v>
      </c>
      <c r="J61" s="87"/>
      <c r="K61" s="97">
        <v>3.9000000000000004</v>
      </c>
      <c r="L61" s="100" t="s">
        <v>278</v>
      </c>
      <c r="M61" s="101">
        <v>5.0999999999999997E-2</v>
      </c>
      <c r="N61" s="101">
        <v>2.1899999999999999E-2</v>
      </c>
      <c r="O61" s="97">
        <v>346558.48125403037</v>
      </c>
      <c r="P61" s="99">
        <v>136.22999999999999</v>
      </c>
      <c r="Q61" s="97">
        <v>472.11661956329112</v>
      </c>
      <c r="R61" s="98">
        <v>2.2818063673298437E-4</v>
      </c>
      <c r="S61" s="98">
        <v>2.5100195202004947E-3</v>
      </c>
      <c r="T61" s="98">
        <v>2.2336369300719443E-4</v>
      </c>
    </row>
    <row r="62" spans="2:20" s="148" customFormat="1">
      <c r="B62" s="90" t="s">
        <v>479</v>
      </c>
      <c r="C62" s="87" t="s">
        <v>480</v>
      </c>
      <c r="D62" s="100" t="s">
        <v>143</v>
      </c>
      <c r="E62" s="100" t="s">
        <v>357</v>
      </c>
      <c r="F62" s="87" t="s">
        <v>474</v>
      </c>
      <c r="G62" s="100" t="s">
        <v>400</v>
      </c>
      <c r="H62" s="87" t="s">
        <v>454</v>
      </c>
      <c r="I62" s="87" t="s">
        <v>185</v>
      </c>
      <c r="J62" s="87"/>
      <c r="K62" s="97">
        <v>1.6199999999999999</v>
      </c>
      <c r="L62" s="100" t="s">
        <v>278</v>
      </c>
      <c r="M62" s="101">
        <v>5.2999999999999999E-2</v>
      </c>
      <c r="N62" s="101">
        <v>1.83E-2</v>
      </c>
      <c r="O62" s="97">
        <v>89156.201272750535</v>
      </c>
      <c r="P62" s="99">
        <v>123.08</v>
      </c>
      <c r="Q62" s="97">
        <v>109.73345231032869</v>
      </c>
      <c r="R62" s="98">
        <v>1.2710052984349929E-4</v>
      </c>
      <c r="S62" s="98">
        <v>5.8340057499499018E-4</v>
      </c>
      <c r="T62" s="98">
        <v>5.1916132876525513E-5</v>
      </c>
    </row>
    <row r="63" spans="2:20" s="148" customFormat="1">
      <c r="B63" s="90" t="s">
        <v>481</v>
      </c>
      <c r="C63" s="87" t="s">
        <v>482</v>
      </c>
      <c r="D63" s="100" t="s">
        <v>143</v>
      </c>
      <c r="E63" s="100" t="s">
        <v>357</v>
      </c>
      <c r="F63" s="87" t="s">
        <v>483</v>
      </c>
      <c r="G63" s="100" t="s">
        <v>400</v>
      </c>
      <c r="H63" s="87" t="s">
        <v>454</v>
      </c>
      <c r="I63" s="87" t="s">
        <v>185</v>
      </c>
      <c r="J63" s="87"/>
      <c r="K63" s="97">
        <v>2.9499999999999997</v>
      </c>
      <c r="L63" s="100" t="s">
        <v>278</v>
      </c>
      <c r="M63" s="101">
        <v>4.9500000000000002E-2</v>
      </c>
      <c r="N63" s="101">
        <v>2.1299999999999996E-2</v>
      </c>
      <c r="O63" s="97">
        <v>304221.52169416304</v>
      </c>
      <c r="P63" s="99">
        <v>111.14</v>
      </c>
      <c r="Q63" s="97">
        <v>338.11180605095552</v>
      </c>
      <c r="R63" s="98">
        <v>8.4527951512738887E-4</v>
      </c>
      <c r="S63" s="98">
        <v>1.7975796615318505E-3</v>
      </c>
      <c r="T63" s="98">
        <v>1.5996450563153573E-4</v>
      </c>
    </row>
    <row r="64" spans="2:20" s="148" customFormat="1">
      <c r="B64" s="90" t="s">
        <v>484</v>
      </c>
      <c r="C64" s="87" t="s">
        <v>485</v>
      </c>
      <c r="D64" s="100" t="s">
        <v>143</v>
      </c>
      <c r="E64" s="100" t="s">
        <v>357</v>
      </c>
      <c r="F64" s="87" t="s">
        <v>486</v>
      </c>
      <c r="G64" s="100" t="s">
        <v>359</v>
      </c>
      <c r="H64" s="87" t="s">
        <v>454</v>
      </c>
      <c r="I64" s="87" t="s">
        <v>185</v>
      </c>
      <c r="J64" s="87"/>
      <c r="K64" s="97">
        <v>4.5799999999999992</v>
      </c>
      <c r="L64" s="100" t="s">
        <v>278</v>
      </c>
      <c r="M64" s="101">
        <v>3.85E-2</v>
      </c>
      <c r="N64" s="101">
        <v>1.1199999999999998E-2</v>
      </c>
      <c r="O64" s="97">
        <v>383332.16592298192</v>
      </c>
      <c r="P64" s="99">
        <v>121.21</v>
      </c>
      <c r="Q64" s="97">
        <v>464.63692341190409</v>
      </c>
      <c r="R64" s="98">
        <v>1.0908685718455816E-3</v>
      </c>
      <c r="S64" s="98">
        <v>2.4702535332235564E-3</v>
      </c>
      <c r="T64" s="98">
        <v>2.1982496446912495E-4</v>
      </c>
    </row>
    <row r="65" spans="2:20" s="148" customFormat="1">
      <c r="B65" s="90" t="s">
        <v>487</v>
      </c>
      <c r="C65" s="87" t="s">
        <v>488</v>
      </c>
      <c r="D65" s="100" t="s">
        <v>143</v>
      </c>
      <c r="E65" s="100" t="s">
        <v>357</v>
      </c>
      <c r="F65" s="87" t="s">
        <v>486</v>
      </c>
      <c r="G65" s="100" t="s">
        <v>359</v>
      </c>
      <c r="H65" s="87" t="s">
        <v>454</v>
      </c>
      <c r="I65" s="87" t="s">
        <v>183</v>
      </c>
      <c r="J65" s="87"/>
      <c r="K65" s="97">
        <v>0.67</v>
      </c>
      <c r="L65" s="100" t="s">
        <v>278</v>
      </c>
      <c r="M65" s="101">
        <v>4.2900000000000001E-2</v>
      </c>
      <c r="N65" s="101">
        <v>2.5699999999999997E-2</v>
      </c>
      <c r="O65" s="97">
        <v>194423.69599824687</v>
      </c>
      <c r="P65" s="99">
        <v>121.17</v>
      </c>
      <c r="Q65" s="97">
        <v>235.58319170080824</v>
      </c>
      <c r="R65" s="98">
        <v>4.1494351477094487E-4</v>
      </c>
      <c r="S65" s="98">
        <v>1.2524837832379948E-3</v>
      </c>
      <c r="T65" s="98">
        <v>1.1145706278543775E-4</v>
      </c>
    </row>
    <row r="66" spans="2:20" s="148" customFormat="1">
      <c r="B66" s="90" t="s">
        <v>489</v>
      </c>
      <c r="C66" s="87" t="s">
        <v>490</v>
      </c>
      <c r="D66" s="100" t="s">
        <v>143</v>
      </c>
      <c r="E66" s="100" t="s">
        <v>357</v>
      </c>
      <c r="F66" s="87" t="s">
        <v>486</v>
      </c>
      <c r="G66" s="100" t="s">
        <v>359</v>
      </c>
      <c r="H66" s="87" t="s">
        <v>454</v>
      </c>
      <c r="I66" s="87" t="s">
        <v>183</v>
      </c>
      <c r="J66" s="87"/>
      <c r="K66" s="97">
        <v>3.63</v>
      </c>
      <c r="L66" s="100" t="s">
        <v>278</v>
      </c>
      <c r="M66" s="101">
        <v>4.7500000000000001E-2</v>
      </c>
      <c r="N66" s="101">
        <v>9.0000000000000011E-3</v>
      </c>
      <c r="O66" s="97">
        <v>273419.34536867175</v>
      </c>
      <c r="P66" s="99">
        <v>134.80000000000001</v>
      </c>
      <c r="Q66" s="97">
        <v>368.56927636448995</v>
      </c>
      <c r="R66" s="98">
        <v>7.2564734647959832E-4</v>
      </c>
      <c r="S66" s="98">
        <v>1.9595075451416537E-3</v>
      </c>
      <c r="T66" s="98">
        <v>1.7437427806272213E-4</v>
      </c>
    </row>
    <row r="67" spans="2:20" s="148" customFormat="1">
      <c r="B67" s="90" t="s">
        <v>491</v>
      </c>
      <c r="C67" s="87" t="s">
        <v>492</v>
      </c>
      <c r="D67" s="100" t="s">
        <v>143</v>
      </c>
      <c r="E67" s="100" t="s">
        <v>357</v>
      </c>
      <c r="F67" s="87" t="s">
        <v>493</v>
      </c>
      <c r="G67" s="100" t="s">
        <v>359</v>
      </c>
      <c r="H67" s="87" t="s">
        <v>454</v>
      </c>
      <c r="I67" s="87" t="s">
        <v>185</v>
      </c>
      <c r="J67" s="87"/>
      <c r="K67" s="97">
        <v>3.86</v>
      </c>
      <c r="L67" s="100" t="s">
        <v>278</v>
      </c>
      <c r="M67" s="101">
        <v>3.5499999999999997E-2</v>
      </c>
      <c r="N67" s="101">
        <v>1.24E-2</v>
      </c>
      <c r="O67" s="97">
        <v>262988.33552471653</v>
      </c>
      <c r="P67" s="99">
        <v>118.22</v>
      </c>
      <c r="Q67" s="97">
        <v>310.90479842983063</v>
      </c>
      <c r="R67" s="98">
        <v>9.715774950932207E-4</v>
      </c>
      <c r="S67" s="98">
        <v>1.6529329420869054E-3</v>
      </c>
      <c r="T67" s="98">
        <v>1.4709256372965853E-4</v>
      </c>
    </row>
    <row r="68" spans="2:20" s="148" customFormat="1">
      <c r="B68" s="90" t="s">
        <v>494</v>
      </c>
      <c r="C68" s="87" t="s">
        <v>495</v>
      </c>
      <c r="D68" s="100" t="s">
        <v>143</v>
      </c>
      <c r="E68" s="100" t="s">
        <v>357</v>
      </c>
      <c r="F68" s="87" t="s">
        <v>493</v>
      </c>
      <c r="G68" s="100" t="s">
        <v>359</v>
      </c>
      <c r="H68" s="87" t="s">
        <v>454</v>
      </c>
      <c r="I68" s="87" t="s">
        <v>185</v>
      </c>
      <c r="J68" s="87"/>
      <c r="K68" s="97">
        <v>2.83</v>
      </c>
      <c r="L68" s="100" t="s">
        <v>278</v>
      </c>
      <c r="M68" s="101">
        <v>4.6500000000000007E-2</v>
      </c>
      <c r="N68" s="101">
        <v>1.1199999999999998E-2</v>
      </c>
      <c r="O68" s="97">
        <v>543931.87775849667</v>
      </c>
      <c r="P68" s="99">
        <v>131.66</v>
      </c>
      <c r="Q68" s="97">
        <v>716.14068099968461</v>
      </c>
      <c r="R68" s="98">
        <v>1.092006005194269E-3</v>
      </c>
      <c r="S68" s="98">
        <v>3.8073793932134827E-3</v>
      </c>
      <c r="T68" s="98">
        <v>3.3881422638487048E-4</v>
      </c>
    </row>
    <row r="69" spans="2:20" s="148" customFormat="1">
      <c r="B69" s="90" t="s">
        <v>496</v>
      </c>
      <c r="C69" s="87" t="s">
        <v>497</v>
      </c>
      <c r="D69" s="100" t="s">
        <v>143</v>
      </c>
      <c r="E69" s="100" t="s">
        <v>357</v>
      </c>
      <c r="F69" s="87" t="s">
        <v>493</v>
      </c>
      <c r="G69" s="100" t="s">
        <v>359</v>
      </c>
      <c r="H69" s="87" t="s">
        <v>454</v>
      </c>
      <c r="I69" s="87" t="s">
        <v>185</v>
      </c>
      <c r="J69" s="87"/>
      <c r="K69" s="97">
        <v>6.55</v>
      </c>
      <c r="L69" s="100" t="s">
        <v>278</v>
      </c>
      <c r="M69" s="101">
        <v>1.4999999999999999E-2</v>
      </c>
      <c r="N69" s="101">
        <v>1.5699999999999999E-2</v>
      </c>
      <c r="O69" s="97">
        <v>959560.35015035653</v>
      </c>
      <c r="P69" s="99">
        <v>100.11</v>
      </c>
      <c r="Q69" s="97">
        <v>960.61583503498196</v>
      </c>
      <c r="R69" s="98">
        <v>1.3786006630764445E-3</v>
      </c>
      <c r="S69" s="98">
        <v>5.1071375110281767E-3</v>
      </c>
      <c r="T69" s="98">
        <v>4.5447817675445972E-4</v>
      </c>
    </row>
    <row r="70" spans="2:20" s="148" customFormat="1">
      <c r="B70" s="90" t="s">
        <v>498</v>
      </c>
      <c r="C70" s="87" t="s">
        <v>499</v>
      </c>
      <c r="D70" s="100" t="s">
        <v>143</v>
      </c>
      <c r="E70" s="100" t="s">
        <v>357</v>
      </c>
      <c r="F70" s="87" t="s">
        <v>433</v>
      </c>
      <c r="G70" s="100" t="s">
        <v>434</v>
      </c>
      <c r="H70" s="87" t="s">
        <v>454</v>
      </c>
      <c r="I70" s="87" t="s">
        <v>185</v>
      </c>
      <c r="J70" s="87"/>
      <c r="K70" s="97">
        <v>6.58</v>
      </c>
      <c r="L70" s="100" t="s">
        <v>278</v>
      </c>
      <c r="M70" s="101">
        <v>3.85E-2</v>
      </c>
      <c r="N70" s="101">
        <v>1.5600000000000001E-2</v>
      </c>
      <c r="O70" s="97">
        <v>101189.9756710097</v>
      </c>
      <c r="P70" s="99">
        <v>119.1</v>
      </c>
      <c r="Q70" s="97">
        <v>120.51726891838724</v>
      </c>
      <c r="R70" s="98">
        <v>5.031051496825475E-4</v>
      </c>
      <c r="S70" s="98">
        <v>6.4073299894889981E-4</v>
      </c>
      <c r="T70" s="98">
        <v>5.7018078036847006E-5</v>
      </c>
    </row>
    <row r="71" spans="2:20" s="148" customFormat="1">
      <c r="B71" s="90" t="s">
        <v>500</v>
      </c>
      <c r="C71" s="87" t="s">
        <v>501</v>
      </c>
      <c r="D71" s="100" t="s">
        <v>143</v>
      </c>
      <c r="E71" s="100" t="s">
        <v>357</v>
      </c>
      <c r="F71" s="87" t="s">
        <v>433</v>
      </c>
      <c r="G71" s="100" t="s">
        <v>434</v>
      </c>
      <c r="H71" s="87" t="s">
        <v>454</v>
      </c>
      <c r="I71" s="87" t="s">
        <v>185</v>
      </c>
      <c r="J71" s="87"/>
      <c r="K71" s="97">
        <v>4.1100000000000003</v>
      </c>
      <c r="L71" s="100" t="s">
        <v>278</v>
      </c>
      <c r="M71" s="101">
        <v>3.9E-2</v>
      </c>
      <c r="N71" s="101">
        <v>1.1600000000000001E-2</v>
      </c>
      <c r="O71" s="97">
        <v>366268.02191637439</v>
      </c>
      <c r="P71" s="99">
        <v>120.33</v>
      </c>
      <c r="Q71" s="97">
        <v>440.73030259394852</v>
      </c>
      <c r="R71" s="98">
        <v>2.2143634963834977E-3</v>
      </c>
      <c r="S71" s="98">
        <v>2.3431534006956955E-3</v>
      </c>
      <c r="T71" s="98">
        <v>2.0851447275595326E-4</v>
      </c>
    </row>
    <row r="72" spans="2:20" s="148" customFormat="1">
      <c r="B72" s="90" t="s">
        <v>502</v>
      </c>
      <c r="C72" s="87" t="s">
        <v>503</v>
      </c>
      <c r="D72" s="100" t="s">
        <v>143</v>
      </c>
      <c r="E72" s="100" t="s">
        <v>357</v>
      </c>
      <c r="F72" s="87" t="s">
        <v>433</v>
      </c>
      <c r="G72" s="100" t="s">
        <v>434</v>
      </c>
      <c r="H72" s="87" t="s">
        <v>454</v>
      </c>
      <c r="I72" s="87" t="s">
        <v>185</v>
      </c>
      <c r="J72" s="87"/>
      <c r="K72" s="97">
        <v>4.96</v>
      </c>
      <c r="L72" s="100" t="s">
        <v>278</v>
      </c>
      <c r="M72" s="101">
        <v>3.9E-2</v>
      </c>
      <c r="N72" s="101">
        <v>1.38E-2</v>
      </c>
      <c r="O72" s="97">
        <v>405822.90281334665</v>
      </c>
      <c r="P72" s="99">
        <v>121.79</v>
      </c>
      <c r="Q72" s="97">
        <v>494.25170562580217</v>
      </c>
      <c r="R72" s="98">
        <v>1.2386251887397696E-3</v>
      </c>
      <c r="S72" s="98">
        <v>2.6277012450031789E-3</v>
      </c>
      <c r="T72" s="98">
        <v>2.3383605166410405E-4</v>
      </c>
    </row>
    <row r="73" spans="2:20" s="148" customFormat="1">
      <c r="B73" s="90" t="s">
        <v>504</v>
      </c>
      <c r="C73" s="87" t="s">
        <v>505</v>
      </c>
      <c r="D73" s="100" t="s">
        <v>143</v>
      </c>
      <c r="E73" s="100" t="s">
        <v>357</v>
      </c>
      <c r="F73" s="87" t="s">
        <v>433</v>
      </c>
      <c r="G73" s="100" t="s">
        <v>434</v>
      </c>
      <c r="H73" s="87" t="s">
        <v>454</v>
      </c>
      <c r="I73" s="87" t="s">
        <v>185</v>
      </c>
      <c r="J73" s="87"/>
      <c r="K73" s="97">
        <v>7.339999999999999</v>
      </c>
      <c r="L73" s="100" t="s">
        <v>278</v>
      </c>
      <c r="M73" s="101">
        <v>3.85E-2</v>
      </c>
      <c r="N73" s="101">
        <v>1.9099999999999995E-2</v>
      </c>
      <c r="O73" s="97">
        <v>89762.873340894832</v>
      </c>
      <c r="P73" s="99">
        <v>118.11</v>
      </c>
      <c r="Q73" s="97">
        <v>106.01893619717458</v>
      </c>
      <c r="R73" s="98">
        <v>4.2407574478869832E-4</v>
      </c>
      <c r="S73" s="98">
        <v>5.6365225950306714E-4</v>
      </c>
      <c r="T73" s="98">
        <v>5.0158753444434572E-5</v>
      </c>
    </row>
    <row r="74" spans="2:20" s="148" customFormat="1">
      <c r="B74" s="90" t="s">
        <v>506</v>
      </c>
      <c r="C74" s="87" t="s">
        <v>507</v>
      </c>
      <c r="D74" s="100" t="s">
        <v>143</v>
      </c>
      <c r="E74" s="100" t="s">
        <v>357</v>
      </c>
      <c r="F74" s="87" t="s">
        <v>508</v>
      </c>
      <c r="G74" s="100" t="s">
        <v>509</v>
      </c>
      <c r="H74" s="87" t="s">
        <v>454</v>
      </c>
      <c r="I74" s="87" t="s">
        <v>185</v>
      </c>
      <c r="J74" s="87"/>
      <c r="K74" s="97">
        <v>0.9700000000000002</v>
      </c>
      <c r="L74" s="100" t="s">
        <v>278</v>
      </c>
      <c r="M74" s="101">
        <v>1.2800000000000001E-2</v>
      </c>
      <c r="N74" s="101">
        <v>1.5600000000000001E-2</v>
      </c>
      <c r="O74" s="97">
        <v>137503.14953749327</v>
      </c>
      <c r="P74" s="99">
        <v>100.21</v>
      </c>
      <c r="Q74" s="97">
        <v>137.79191275585541</v>
      </c>
      <c r="R74" s="98">
        <v>8.3510250155063891E-4</v>
      </c>
      <c r="S74" s="98">
        <v>7.3257406414305474E-4</v>
      </c>
      <c r="T74" s="98">
        <v>6.519090670466643E-5</v>
      </c>
    </row>
    <row r="75" spans="2:20" s="148" customFormat="1">
      <c r="B75" s="90" t="s">
        <v>510</v>
      </c>
      <c r="C75" s="87" t="s">
        <v>511</v>
      </c>
      <c r="D75" s="100" t="s">
        <v>143</v>
      </c>
      <c r="E75" s="100" t="s">
        <v>357</v>
      </c>
      <c r="F75" s="87" t="s">
        <v>512</v>
      </c>
      <c r="G75" s="100" t="s">
        <v>434</v>
      </c>
      <c r="H75" s="87" t="s">
        <v>454</v>
      </c>
      <c r="I75" s="87" t="s">
        <v>183</v>
      </c>
      <c r="J75" s="87"/>
      <c r="K75" s="97">
        <v>5.0500000000000007</v>
      </c>
      <c r="L75" s="100" t="s">
        <v>278</v>
      </c>
      <c r="M75" s="101">
        <v>3.7499999999999999E-2</v>
      </c>
      <c r="N75" s="101">
        <v>1.5800000000000002E-2</v>
      </c>
      <c r="O75" s="97">
        <v>1077796.6064841661</v>
      </c>
      <c r="P75" s="99">
        <v>120.65</v>
      </c>
      <c r="Q75" s="97">
        <v>1300.3616393033706</v>
      </c>
      <c r="R75" s="98">
        <v>1.6785329144416127E-3</v>
      </c>
      <c r="S75" s="98">
        <v>6.9134043639271173E-3</v>
      </c>
      <c r="T75" s="98">
        <v>6.1521574535622217E-4</v>
      </c>
    </row>
    <row r="76" spans="2:20" s="148" customFormat="1">
      <c r="B76" s="90" t="s">
        <v>513</v>
      </c>
      <c r="C76" s="87" t="s">
        <v>514</v>
      </c>
      <c r="D76" s="100" t="s">
        <v>143</v>
      </c>
      <c r="E76" s="100" t="s">
        <v>357</v>
      </c>
      <c r="F76" s="87" t="s">
        <v>512</v>
      </c>
      <c r="G76" s="100" t="s">
        <v>434</v>
      </c>
      <c r="H76" s="87" t="s">
        <v>454</v>
      </c>
      <c r="I76" s="87" t="s">
        <v>183</v>
      </c>
      <c r="J76" s="87"/>
      <c r="K76" s="97">
        <v>8.5</v>
      </c>
      <c r="L76" s="100" t="s">
        <v>278</v>
      </c>
      <c r="M76" s="101">
        <v>2.4799999999999999E-2</v>
      </c>
      <c r="N76" s="101">
        <v>2.3599999999999999E-2</v>
      </c>
      <c r="O76" s="97">
        <v>261021.85087187274</v>
      </c>
      <c r="P76" s="99">
        <v>101.5</v>
      </c>
      <c r="Q76" s="97">
        <v>264.93716790263477</v>
      </c>
      <c r="R76" s="98">
        <v>1.0307716198337722E-3</v>
      </c>
      <c r="S76" s="98">
        <v>1.4085449134948339E-3</v>
      </c>
      <c r="T76" s="98">
        <v>1.2534475971707755E-4</v>
      </c>
    </row>
    <row r="77" spans="2:20" s="148" customFormat="1">
      <c r="B77" s="90" t="s">
        <v>515</v>
      </c>
      <c r="C77" s="87" t="s">
        <v>516</v>
      </c>
      <c r="D77" s="100" t="s">
        <v>143</v>
      </c>
      <c r="E77" s="100" t="s">
        <v>357</v>
      </c>
      <c r="F77" s="87" t="s">
        <v>517</v>
      </c>
      <c r="G77" s="100" t="s">
        <v>400</v>
      </c>
      <c r="H77" s="87" t="s">
        <v>454</v>
      </c>
      <c r="I77" s="87" t="s">
        <v>185</v>
      </c>
      <c r="J77" s="87"/>
      <c r="K77" s="97">
        <v>3.97</v>
      </c>
      <c r="L77" s="100" t="s">
        <v>278</v>
      </c>
      <c r="M77" s="101">
        <v>5.0999999999999997E-2</v>
      </c>
      <c r="N77" s="101">
        <v>1.4100000000000001E-2</v>
      </c>
      <c r="O77" s="97">
        <v>1657482.821166069</v>
      </c>
      <c r="P77" s="99">
        <v>127.04</v>
      </c>
      <c r="Q77" s="97">
        <v>2152.2364819829481</v>
      </c>
      <c r="R77" s="98">
        <v>1.8532063247364485E-3</v>
      </c>
      <c r="S77" s="98">
        <v>1.1442417737511224E-2</v>
      </c>
      <c r="T77" s="98">
        <v>1.0182473332228826E-3</v>
      </c>
    </row>
    <row r="78" spans="2:20" s="148" customFormat="1">
      <c r="B78" s="90" t="s">
        <v>518</v>
      </c>
      <c r="C78" s="87" t="s">
        <v>519</v>
      </c>
      <c r="D78" s="100" t="s">
        <v>143</v>
      </c>
      <c r="E78" s="100" t="s">
        <v>357</v>
      </c>
      <c r="F78" s="87" t="s">
        <v>517</v>
      </c>
      <c r="G78" s="100" t="s">
        <v>400</v>
      </c>
      <c r="H78" s="87" t="s">
        <v>454</v>
      </c>
      <c r="I78" s="87" t="s">
        <v>185</v>
      </c>
      <c r="J78" s="87"/>
      <c r="K78" s="97">
        <v>4.2799999999999994</v>
      </c>
      <c r="L78" s="100" t="s">
        <v>278</v>
      </c>
      <c r="M78" s="101">
        <v>3.4000000000000002E-2</v>
      </c>
      <c r="N78" s="101">
        <v>1.44E-2</v>
      </c>
      <c r="O78" s="97">
        <v>582780.49498740619</v>
      </c>
      <c r="P78" s="99">
        <v>110.65</v>
      </c>
      <c r="Q78" s="97">
        <v>644.84663630195325</v>
      </c>
      <c r="R78" s="98">
        <v>1.8454826043517482E-3</v>
      </c>
      <c r="S78" s="98">
        <v>3.4283428661137146E-3</v>
      </c>
      <c r="T78" s="98">
        <v>3.0508421042433205E-4</v>
      </c>
    </row>
    <row r="79" spans="2:20" s="148" customFormat="1">
      <c r="B79" s="90" t="s">
        <v>520</v>
      </c>
      <c r="C79" s="87" t="s">
        <v>521</v>
      </c>
      <c r="D79" s="100" t="s">
        <v>143</v>
      </c>
      <c r="E79" s="100" t="s">
        <v>357</v>
      </c>
      <c r="F79" s="87" t="s">
        <v>517</v>
      </c>
      <c r="G79" s="100" t="s">
        <v>400</v>
      </c>
      <c r="H79" s="87" t="s">
        <v>454</v>
      </c>
      <c r="I79" s="87" t="s">
        <v>185</v>
      </c>
      <c r="J79" s="87"/>
      <c r="K79" s="97">
        <v>5.31</v>
      </c>
      <c r="L79" s="100" t="s">
        <v>278</v>
      </c>
      <c r="M79" s="101">
        <v>2.5499999999999998E-2</v>
      </c>
      <c r="N79" s="101">
        <v>1.7100000000000001E-2</v>
      </c>
      <c r="O79" s="97">
        <v>597369.69059665466</v>
      </c>
      <c r="P79" s="99">
        <v>104.84</v>
      </c>
      <c r="Q79" s="97">
        <v>633.92028237360091</v>
      </c>
      <c r="R79" s="98">
        <v>6.8479785463661257E-4</v>
      </c>
      <c r="S79" s="98">
        <v>3.3702526390207727E-3</v>
      </c>
      <c r="T79" s="98">
        <v>2.999148292515236E-4</v>
      </c>
    </row>
    <row r="80" spans="2:20" s="148" customFormat="1">
      <c r="B80" s="90" t="s">
        <v>522</v>
      </c>
      <c r="C80" s="87" t="s">
        <v>523</v>
      </c>
      <c r="D80" s="100" t="s">
        <v>143</v>
      </c>
      <c r="E80" s="100" t="s">
        <v>357</v>
      </c>
      <c r="F80" s="87" t="s">
        <v>517</v>
      </c>
      <c r="G80" s="100" t="s">
        <v>400</v>
      </c>
      <c r="H80" s="87" t="s">
        <v>454</v>
      </c>
      <c r="I80" s="87" t="s">
        <v>185</v>
      </c>
      <c r="J80" s="87"/>
      <c r="K80" s="97">
        <v>4.08</v>
      </c>
      <c r="L80" s="100" t="s">
        <v>278</v>
      </c>
      <c r="M80" s="101">
        <v>4.9000000000000002E-2</v>
      </c>
      <c r="N80" s="101">
        <v>1.7799999999999996E-2</v>
      </c>
      <c r="O80" s="97">
        <v>692858.74513061787</v>
      </c>
      <c r="P80" s="99">
        <v>116.77</v>
      </c>
      <c r="Q80" s="97">
        <v>809.05115541562122</v>
      </c>
      <c r="R80" s="98">
        <v>8.0039077990514405E-4</v>
      </c>
      <c r="S80" s="98">
        <v>4.3013401960142967E-3</v>
      </c>
      <c r="T80" s="98">
        <v>3.8277121884107863E-4</v>
      </c>
    </row>
    <row r="81" spans="2:20" s="148" customFormat="1">
      <c r="B81" s="90" t="s">
        <v>524</v>
      </c>
      <c r="C81" s="87" t="s">
        <v>525</v>
      </c>
      <c r="D81" s="100" t="s">
        <v>143</v>
      </c>
      <c r="E81" s="100" t="s">
        <v>357</v>
      </c>
      <c r="F81" s="87" t="s">
        <v>526</v>
      </c>
      <c r="G81" s="100" t="s">
        <v>434</v>
      </c>
      <c r="H81" s="87" t="s">
        <v>454</v>
      </c>
      <c r="I81" s="87" t="s">
        <v>183</v>
      </c>
      <c r="J81" s="87"/>
      <c r="K81" s="97">
        <v>3.3200000000000003</v>
      </c>
      <c r="L81" s="100" t="s">
        <v>278</v>
      </c>
      <c r="M81" s="101">
        <v>4.0500000000000001E-2</v>
      </c>
      <c r="N81" s="101">
        <v>1.1099999999999999E-2</v>
      </c>
      <c r="O81" s="97">
        <v>59989.691920588819</v>
      </c>
      <c r="P81" s="99">
        <v>133.72</v>
      </c>
      <c r="Q81" s="97">
        <v>80.218216382125831</v>
      </c>
      <c r="R81" s="98">
        <v>3.1514281284817269E-4</v>
      </c>
      <c r="S81" s="98">
        <v>4.2648210347064563E-4</v>
      </c>
      <c r="T81" s="98">
        <v>3.7952142151097932E-5</v>
      </c>
    </row>
    <row r="82" spans="2:20" s="148" customFormat="1">
      <c r="B82" s="90" t="s">
        <v>527</v>
      </c>
      <c r="C82" s="87" t="s">
        <v>528</v>
      </c>
      <c r="D82" s="100" t="s">
        <v>143</v>
      </c>
      <c r="E82" s="100" t="s">
        <v>357</v>
      </c>
      <c r="F82" s="87" t="s">
        <v>526</v>
      </c>
      <c r="G82" s="100" t="s">
        <v>434</v>
      </c>
      <c r="H82" s="87" t="s">
        <v>454</v>
      </c>
      <c r="I82" s="87" t="s">
        <v>183</v>
      </c>
      <c r="J82" s="87"/>
      <c r="K82" s="97">
        <v>1.97</v>
      </c>
      <c r="L82" s="100" t="s">
        <v>278</v>
      </c>
      <c r="M82" s="101">
        <v>4.2800000000000005E-2</v>
      </c>
      <c r="N82" s="101">
        <v>1.1700000000000002E-2</v>
      </c>
      <c r="O82" s="97">
        <v>57712.297318995952</v>
      </c>
      <c r="P82" s="99">
        <v>129.18</v>
      </c>
      <c r="Q82" s="97">
        <v>74.552745992924557</v>
      </c>
      <c r="R82" s="98">
        <v>2.6057235481896505E-4</v>
      </c>
      <c r="S82" s="98">
        <v>3.9636149199721973E-4</v>
      </c>
      <c r="T82" s="98">
        <v>3.5271744265665606E-5</v>
      </c>
    </row>
    <row r="83" spans="2:20" s="148" customFormat="1">
      <c r="B83" s="90" t="s">
        <v>529</v>
      </c>
      <c r="C83" s="87" t="s">
        <v>530</v>
      </c>
      <c r="D83" s="100" t="s">
        <v>143</v>
      </c>
      <c r="E83" s="100" t="s">
        <v>357</v>
      </c>
      <c r="F83" s="87" t="s">
        <v>486</v>
      </c>
      <c r="G83" s="100" t="s">
        <v>359</v>
      </c>
      <c r="H83" s="87" t="s">
        <v>454</v>
      </c>
      <c r="I83" s="87" t="s">
        <v>183</v>
      </c>
      <c r="J83" s="87"/>
      <c r="K83" s="97">
        <v>2.34</v>
      </c>
      <c r="L83" s="100" t="s">
        <v>278</v>
      </c>
      <c r="M83" s="101">
        <v>5.2499999999999998E-2</v>
      </c>
      <c r="N83" s="101">
        <v>1.1300000000000001E-2</v>
      </c>
      <c r="O83" s="97">
        <v>434739.88820255332</v>
      </c>
      <c r="P83" s="99">
        <v>134.93</v>
      </c>
      <c r="Q83" s="97">
        <v>586.59452876674607</v>
      </c>
      <c r="R83" s="98">
        <v>1.2220719349307209E-3</v>
      </c>
      <c r="S83" s="98">
        <v>3.118644115958644E-3</v>
      </c>
      <c r="T83" s="98">
        <v>2.7752448190523931E-4</v>
      </c>
    </row>
    <row r="84" spans="2:20" s="148" customFormat="1">
      <c r="B84" s="90" t="s">
        <v>531</v>
      </c>
      <c r="C84" s="87" t="s">
        <v>532</v>
      </c>
      <c r="D84" s="100" t="s">
        <v>143</v>
      </c>
      <c r="E84" s="100" t="s">
        <v>357</v>
      </c>
      <c r="F84" s="87" t="s">
        <v>486</v>
      </c>
      <c r="G84" s="100" t="s">
        <v>359</v>
      </c>
      <c r="H84" s="87" t="s">
        <v>454</v>
      </c>
      <c r="I84" s="87" t="s">
        <v>183</v>
      </c>
      <c r="J84" s="87"/>
      <c r="K84" s="97">
        <v>1.2100000000000002</v>
      </c>
      <c r="L84" s="100" t="s">
        <v>278</v>
      </c>
      <c r="M84" s="101">
        <v>5.5E-2</v>
      </c>
      <c r="N84" s="101">
        <v>1.0700000000000001E-2</v>
      </c>
      <c r="O84" s="97">
        <v>123814.84671670524</v>
      </c>
      <c r="P84" s="99">
        <v>135.82</v>
      </c>
      <c r="Q84" s="97">
        <v>168.165321846268</v>
      </c>
      <c r="R84" s="98">
        <v>7.0068884102611657E-4</v>
      </c>
      <c r="S84" s="98">
        <v>8.9405503421034651E-4</v>
      </c>
      <c r="T84" s="98">
        <v>7.9560908823906272E-5</v>
      </c>
    </row>
    <row r="85" spans="2:20" s="148" customFormat="1">
      <c r="B85" s="90" t="s">
        <v>533</v>
      </c>
      <c r="C85" s="87" t="s">
        <v>534</v>
      </c>
      <c r="D85" s="100" t="s">
        <v>143</v>
      </c>
      <c r="E85" s="100" t="s">
        <v>357</v>
      </c>
      <c r="F85" s="87" t="s">
        <v>449</v>
      </c>
      <c r="G85" s="100" t="s">
        <v>434</v>
      </c>
      <c r="H85" s="87" t="s">
        <v>454</v>
      </c>
      <c r="I85" s="87" t="s">
        <v>183</v>
      </c>
      <c r="J85" s="87"/>
      <c r="K85" s="97">
        <v>3.5300000000000002</v>
      </c>
      <c r="L85" s="100" t="s">
        <v>278</v>
      </c>
      <c r="M85" s="101">
        <v>3.6000000000000004E-2</v>
      </c>
      <c r="N85" s="101">
        <v>1.2699999999999999E-2</v>
      </c>
      <c r="O85" s="97">
        <v>702072.65095023206</v>
      </c>
      <c r="P85" s="99">
        <v>115.59</v>
      </c>
      <c r="Q85" s="97">
        <v>811.52577611959714</v>
      </c>
      <c r="R85" s="98">
        <v>1.9615717603540563E-3</v>
      </c>
      <c r="S85" s="98">
        <v>4.3144965773291872E-3</v>
      </c>
      <c r="T85" s="98">
        <v>3.8394198978268073E-4</v>
      </c>
    </row>
    <row r="86" spans="2:20" s="148" customFormat="1">
      <c r="B86" s="90" t="s">
        <v>535</v>
      </c>
      <c r="C86" s="87" t="s">
        <v>536</v>
      </c>
      <c r="D86" s="100" t="s">
        <v>143</v>
      </c>
      <c r="E86" s="100" t="s">
        <v>357</v>
      </c>
      <c r="F86" s="87" t="s">
        <v>537</v>
      </c>
      <c r="G86" s="100" t="s">
        <v>400</v>
      </c>
      <c r="H86" s="87" t="s">
        <v>454</v>
      </c>
      <c r="I86" s="87" t="s">
        <v>185</v>
      </c>
      <c r="J86" s="87"/>
      <c r="K86" s="97">
        <v>3.17</v>
      </c>
      <c r="L86" s="100" t="s">
        <v>278</v>
      </c>
      <c r="M86" s="101">
        <v>3.9E-2</v>
      </c>
      <c r="N86" s="101">
        <v>1.2000000000000002E-2</v>
      </c>
      <c r="O86" s="97">
        <v>206771.71833403921</v>
      </c>
      <c r="P86" s="99">
        <v>117.25</v>
      </c>
      <c r="Q86" s="97">
        <v>242.43982586798759</v>
      </c>
      <c r="R86" s="98">
        <v>5.3029009362358295E-4</v>
      </c>
      <c r="S86" s="98">
        <v>1.2889372459828847E-3</v>
      </c>
      <c r="T86" s="98">
        <v>1.1470101367748037E-4</v>
      </c>
    </row>
    <row r="87" spans="2:20" s="148" customFormat="1">
      <c r="B87" s="90" t="s">
        <v>538</v>
      </c>
      <c r="C87" s="87" t="s">
        <v>539</v>
      </c>
      <c r="D87" s="100" t="s">
        <v>143</v>
      </c>
      <c r="E87" s="100" t="s">
        <v>357</v>
      </c>
      <c r="F87" s="87" t="s">
        <v>537</v>
      </c>
      <c r="G87" s="100" t="s">
        <v>400</v>
      </c>
      <c r="H87" s="87" t="s">
        <v>454</v>
      </c>
      <c r="I87" s="87" t="s">
        <v>185</v>
      </c>
      <c r="J87" s="87"/>
      <c r="K87" s="97">
        <v>5.8</v>
      </c>
      <c r="L87" s="100" t="s">
        <v>278</v>
      </c>
      <c r="M87" s="101">
        <v>0.04</v>
      </c>
      <c r="N87" s="101">
        <v>1.6700000000000003E-2</v>
      </c>
      <c r="O87" s="97">
        <v>721351.72199367755</v>
      </c>
      <c r="P87" s="99">
        <v>114.1</v>
      </c>
      <c r="Q87" s="97">
        <v>823.06233066311177</v>
      </c>
      <c r="R87" s="98">
        <v>1.3989124723889513E-3</v>
      </c>
      <c r="S87" s="98">
        <v>4.3758309508720302E-3</v>
      </c>
      <c r="T87" s="98">
        <v>3.8940006374288562E-4</v>
      </c>
    </row>
    <row r="88" spans="2:20" s="148" customFormat="1">
      <c r="B88" s="90" t="s">
        <v>540</v>
      </c>
      <c r="C88" s="87" t="s">
        <v>541</v>
      </c>
      <c r="D88" s="100" t="s">
        <v>143</v>
      </c>
      <c r="E88" s="100" t="s">
        <v>357</v>
      </c>
      <c r="F88" s="87" t="s">
        <v>537</v>
      </c>
      <c r="G88" s="100" t="s">
        <v>400</v>
      </c>
      <c r="H88" s="87" t="s">
        <v>454</v>
      </c>
      <c r="I88" s="87" t="s">
        <v>185</v>
      </c>
      <c r="J88" s="87"/>
      <c r="K88" s="97">
        <v>7.41</v>
      </c>
      <c r="L88" s="100" t="s">
        <v>278</v>
      </c>
      <c r="M88" s="101">
        <v>0.04</v>
      </c>
      <c r="N88" s="101">
        <v>2.1299999999999999E-2</v>
      </c>
      <c r="O88" s="97">
        <v>310688.62454272795</v>
      </c>
      <c r="P88" s="99">
        <v>114.77</v>
      </c>
      <c r="Q88" s="97">
        <v>356.57734416602131</v>
      </c>
      <c r="R88" s="98">
        <v>2.4773325934166661E-3</v>
      </c>
      <c r="S88" s="98">
        <v>1.8957521451921249E-3</v>
      </c>
      <c r="T88" s="98">
        <v>1.6870075980229845E-4</v>
      </c>
    </row>
    <row r="89" spans="2:20" s="148" customFormat="1">
      <c r="B89" s="90" t="s">
        <v>542</v>
      </c>
      <c r="C89" s="87" t="s">
        <v>543</v>
      </c>
      <c r="D89" s="100" t="s">
        <v>143</v>
      </c>
      <c r="E89" s="100" t="s">
        <v>357</v>
      </c>
      <c r="F89" s="87" t="s">
        <v>372</v>
      </c>
      <c r="G89" s="100" t="s">
        <v>359</v>
      </c>
      <c r="H89" s="87" t="s">
        <v>544</v>
      </c>
      <c r="I89" s="87" t="s">
        <v>185</v>
      </c>
      <c r="J89" s="87"/>
      <c r="K89" s="97">
        <v>0.97</v>
      </c>
      <c r="L89" s="100" t="s">
        <v>278</v>
      </c>
      <c r="M89" s="101">
        <v>6.5000000000000002E-2</v>
      </c>
      <c r="N89" s="101">
        <v>1.3000000000000001E-2</v>
      </c>
      <c r="O89" s="97">
        <v>565829.35702178266</v>
      </c>
      <c r="P89" s="99">
        <v>135.28</v>
      </c>
      <c r="Q89" s="97">
        <v>765.45395316784482</v>
      </c>
      <c r="R89" s="98">
        <v>1.1323283330885281E-3</v>
      </c>
      <c r="S89" s="98">
        <v>4.0695546071712893E-3</v>
      </c>
      <c r="T89" s="98">
        <v>3.6214489115989551E-4</v>
      </c>
    </row>
    <row r="90" spans="2:20" s="148" customFormat="1">
      <c r="B90" s="90" t="s">
        <v>545</v>
      </c>
      <c r="C90" s="87" t="s">
        <v>546</v>
      </c>
      <c r="D90" s="100" t="s">
        <v>143</v>
      </c>
      <c r="E90" s="100" t="s">
        <v>357</v>
      </c>
      <c r="F90" s="87" t="s">
        <v>547</v>
      </c>
      <c r="G90" s="100" t="s">
        <v>359</v>
      </c>
      <c r="H90" s="87" t="s">
        <v>544</v>
      </c>
      <c r="I90" s="87" t="s">
        <v>183</v>
      </c>
      <c r="J90" s="87"/>
      <c r="K90" s="97">
        <v>4.16</v>
      </c>
      <c r="L90" s="100" t="s">
        <v>278</v>
      </c>
      <c r="M90" s="101">
        <v>4.1500000000000002E-2</v>
      </c>
      <c r="N90" s="101">
        <v>1.2199999999999999E-2</v>
      </c>
      <c r="O90" s="97">
        <v>68566.501464054541</v>
      </c>
      <c r="P90" s="99">
        <v>117.93</v>
      </c>
      <c r="Q90" s="97">
        <v>80.860473232817824</v>
      </c>
      <c r="R90" s="98">
        <v>2.6873319009228415E-4</v>
      </c>
      <c r="S90" s="98">
        <v>4.2989667767841358E-4</v>
      </c>
      <c r="T90" s="98">
        <v>3.825600110476585E-5</v>
      </c>
    </row>
    <row r="91" spans="2:20" s="148" customFormat="1">
      <c r="B91" s="90" t="s">
        <v>548</v>
      </c>
      <c r="C91" s="87" t="s">
        <v>549</v>
      </c>
      <c r="D91" s="100" t="s">
        <v>143</v>
      </c>
      <c r="E91" s="100" t="s">
        <v>357</v>
      </c>
      <c r="F91" s="87" t="s">
        <v>550</v>
      </c>
      <c r="G91" s="100" t="s">
        <v>400</v>
      </c>
      <c r="H91" s="87" t="s">
        <v>544</v>
      </c>
      <c r="I91" s="87" t="s">
        <v>185</v>
      </c>
      <c r="J91" s="87"/>
      <c r="K91" s="97">
        <v>4.76</v>
      </c>
      <c r="L91" s="100" t="s">
        <v>278</v>
      </c>
      <c r="M91" s="101">
        <v>2.8500000000000001E-2</v>
      </c>
      <c r="N91" s="101">
        <v>1.8600000000000002E-2</v>
      </c>
      <c r="O91" s="97">
        <v>438766.05097832857</v>
      </c>
      <c r="P91" s="99">
        <v>106.14</v>
      </c>
      <c r="Q91" s="97">
        <v>465.70630139889022</v>
      </c>
      <c r="R91" s="98">
        <v>8.4609720199566691E-4</v>
      </c>
      <c r="S91" s="98">
        <v>2.4759389073675353E-3</v>
      </c>
      <c r="T91" s="98">
        <v>2.203308992456104E-4</v>
      </c>
    </row>
    <row r="92" spans="2:20" s="148" customFormat="1">
      <c r="B92" s="90" t="s">
        <v>551</v>
      </c>
      <c r="C92" s="87" t="s">
        <v>552</v>
      </c>
      <c r="D92" s="100" t="s">
        <v>143</v>
      </c>
      <c r="E92" s="100" t="s">
        <v>357</v>
      </c>
      <c r="F92" s="87" t="s">
        <v>550</v>
      </c>
      <c r="G92" s="100" t="s">
        <v>400</v>
      </c>
      <c r="H92" s="87" t="s">
        <v>544</v>
      </c>
      <c r="I92" s="87" t="s">
        <v>185</v>
      </c>
      <c r="J92" s="87"/>
      <c r="K92" s="97">
        <v>3.5200000000000005</v>
      </c>
      <c r="L92" s="100" t="s">
        <v>278</v>
      </c>
      <c r="M92" s="101">
        <v>3.7699999999999997E-2</v>
      </c>
      <c r="N92" s="101">
        <v>1.06E-2</v>
      </c>
      <c r="O92" s="97">
        <v>103681.75138593483</v>
      </c>
      <c r="P92" s="99">
        <v>118.58</v>
      </c>
      <c r="Q92" s="97">
        <v>125.05804529426429</v>
      </c>
      <c r="R92" s="98">
        <v>3.0849101944151419E-4</v>
      </c>
      <c r="S92" s="98">
        <v>6.6487414727547066E-4</v>
      </c>
      <c r="T92" s="98">
        <v>5.9166370510375895E-5</v>
      </c>
    </row>
    <row r="93" spans="2:20" s="148" customFormat="1">
      <c r="B93" s="90" t="s">
        <v>553</v>
      </c>
      <c r="C93" s="87" t="s">
        <v>554</v>
      </c>
      <c r="D93" s="100" t="s">
        <v>143</v>
      </c>
      <c r="E93" s="100" t="s">
        <v>357</v>
      </c>
      <c r="F93" s="87" t="s">
        <v>555</v>
      </c>
      <c r="G93" s="100" t="s">
        <v>400</v>
      </c>
      <c r="H93" s="87" t="s">
        <v>544</v>
      </c>
      <c r="I93" s="87" t="s">
        <v>185</v>
      </c>
      <c r="J93" s="87"/>
      <c r="K93" s="97">
        <v>2.38</v>
      </c>
      <c r="L93" s="100" t="s">
        <v>278</v>
      </c>
      <c r="M93" s="101">
        <v>4.8000000000000001E-2</v>
      </c>
      <c r="N93" s="101">
        <v>1.7999999999999999E-2</v>
      </c>
      <c r="O93" s="97">
        <v>214174.44469975139</v>
      </c>
      <c r="P93" s="99">
        <v>114.37</v>
      </c>
      <c r="Q93" s="97">
        <v>244.951300629755</v>
      </c>
      <c r="R93" s="98">
        <v>8.5719240141991532E-4</v>
      </c>
      <c r="S93" s="98">
        <v>1.3022895627946888E-3</v>
      </c>
      <c r="T93" s="98">
        <v>1.1588922068913277E-4</v>
      </c>
    </row>
    <row r="94" spans="2:20" s="148" customFormat="1">
      <c r="B94" s="90" t="s">
        <v>556</v>
      </c>
      <c r="C94" s="87" t="s">
        <v>557</v>
      </c>
      <c r="D94" s="100" t="s">
        <v>143</v>
      </c>
      <c r="E94" s="100" t="s">
        <v>357</v>
      </c>
      <c r="F94" s="87" t="s">
        <v>555</v>
      </c>
      <c r="G94" s="100" t="s">
        <v>400</v>
      </c>
      <c r="H94" s="87" t="s">
        <v>544</v>
      </c>
      <c r="I94" s="87" t="s">
        <v>185</v>
      </c>
      <c r="J94" s="87"/>
      <c r="K94" s="97">
        <v>5.65</v>
      </c>
      <c r="L94" s="100" t="s">
        <v>278</v>
      </c>
      <c r="M94" s="101">
        <v>3.2899999999999999E-2</v>
      </c>
      <c r="N94" s="101">
        <v>2.1099999999999997E-2</v>
      </c>
      <c r="O94" s="97">
        <v>495560.16026231891</v>
      </c>
      <c r="P94" s="99">
        <v>107.1</v>
      </c>
      <c r="Q94" s="97">
        <v>530.62662942284135</v>
      </c>
      <c r="R94" s="98">
        <v>2.412476961382031E-3</v>
      </c>
      <c r="S94" s="98">
        <v>2.8210894143517354E-3</v>
      </c>
      <c r="T94" s="98">
        <v>2.5104543802224042E-4</v>
      </c>
    </row>
    <row r="95" spans="2:20" s="148" customFormat="1">
      <c r="B95" s="90" t="s">
        <v>558</v>
      </c>
      <c r="C95" s="87" t="s">
        <v>559</v>
      </c>
      <c r="D95" s="100" t="s">
        <v>143</v>
      </c>
      <c r="E95" s="100" t="s">
        <v>357</v>
      </c>
      <c r="F95" s="87" t="s">
        <v>486</v>
      </c>
      <c r="G95" s="100" t="s">
        <v>359</v>
      </c>
      <c r="H95" s="87" t="s">
        <v>544</v>
      </c>
      <c r="I95" s="87" t="s">
        <v>185</v>
      </c>
      <c r="J95" s="87"/>
      <c r="K95" s="97">
        <v>3.8099999999999996</v>
      </c>
      <c r="L95" s="100" t="s">
        <v>278</v>
      </c>
      <c r="M95" s="101">
        <v>6.4000000000000001E-2</v>
      </c>
      <c r="N95" s="101">
        <v>1.3699999999999999E-2</v>
      </c>
      <c r="O95" s="97">
        <v>2795845.8155647824</v>
      </c>
      <c r="P95" s="99">
        <v>137.25</v>
      </c>
      <c r="Q95" s="97">
        <v>3837.2985923949309</v>
      </c>
      <c r="R95" s="98">
        <v>3.0649827153018203E-3</v>
      </c>
      <c r="S95" s="98">
        <v>2.0401091536787028E-2</v>
      </c>
      <c r="T95" s="98">
        <v>1.8154692066580332E-3</v>
      </c>
    </row>
    <row r="96" spans="2:20" s="148" customFormat="1">
      <c r="B96" s="90" t="s">
        <v>560</v>
      </c>
      <c r="C96" s="87" t="s">
        <v>561</v>
      </c>
      <c r="D96" s="100" t="s">
        <v>143</v>
      </c>
      <c r="E96" s="100" t="s">
        <v>357</v>
      </c>
      <c r="F96" s="87" t="s">
        <v>562</v>
      </c>
      <c r="G96" s="100" t="s">
        <v>509</v>
      </c>
      <c r="H96" s="87" t="s">
        <v>544</v>
      </c>
      <c r="I96" s="87" t="s">
        <v>183</v>
      </c>
      <c r="J96" s="87"/>
      <c r="K96" s="97">
        <v>3.6399999999999997</v>
      </c>
      <c r="L96" s="100" t="s">
        <v>278</v>
      </c>
      <c r="M96" s="101">
        <v>6.0999999999999999E-2</v>
      </c>
      <c r="N96" s="101">
        <v>2.1299999999999999E-2</v>
      </c>
      <c r="O96" s="97">
        <v>44111.035250758199</v>
      </c>
      <c r="P96" s="99">
        <v>125.18</v>
      </c>
      <c r="Q96" s="97">
        <v>55.218192691490287</v>
      </c>
      <c r="R96" s="98">
        <v>5.1977890968513181E-5</v>
      </c>
      <c r="S96" s="98">
        <v>2.9356886790818138E-4</v>
      </c>
      <c r="T96" s="98">
        <v>2.6124349217282115E-5</v>
      </c>
    </row>
    <row r="97" spans="2:20" s="148" customFormat="1">
      <c r="B97" s="90" t="s">
        <v>563</v>
      </c>
      <c r="C97" s="87" t="s">
        <v>564</v>
      </c>
      <c r="D97" s="100" t="s">
        <v>143</v>
      </c>
      <c r="E97" s="100" t="s">
        <v>357</v>
      </c>
      <c r="F97" s="87" t="s">
        <v>565</v>
      </c>
      <c r="G97" s="100" t="s">
        <v>509</v>
      </c>
      <c r="H97" s="87" t="s">
        <v>544</v>
      </c>
      <c r="I97" s="87" t="s">
        <v>185</v>
      </c>
      <c r="J97" s="87"/>
      <c r="K97" s="97">
        <v>0.2</v>
      </c>
      <c r="L97" s="100" t="s">
        <v>278</v>
      </c>
      <c r="M97" s="101">
        <v>4.5499999999999999E-2</v>
      </c>
      <c r="N97" s="101">
        <v>5.1500000000000004E-2</v>
      </c>
      <c r="O97" s="97">
        <v>25462.083762547791</v>
      </c>
      <c r="P97" s="99">
        <v>121.42</v>
      </c>
      <c r="Q97" s="97">
        <v>30.916062654886396</v>
      </c>
      <c r="R97" s="98">
        <v>8.8992304506772612E-5</v>
      </c>
      <c r="S97" s="98">
        <v>1.6436600097511177E-4</v>
      </c>
      <c r="T97" s="98">
        <v>1.4626737635766475E-5</v>
      </c>
    </row>
    <row r="98" spans="2:20" s="148" customFormat="1">
      <c r="B98" s="90" t="s">
        <v>566</v>
      </c>
      <c r="C98" s="87" t="s">
        <v>567</v>
      </c>
      <c r="D98" s="100" t="s">
        <v>143</v>
      </c>
      <c r="E98" s="100" t="s">
        <v>357</v>
      </c>
      <c r="F98" s="87" t="s">
        <v>568</v>
      </c>
      <c r="G98" s="100" t="s">
        <v>359</v>
      </c>
      <c r="H98" s="87" t="s">
        <v>544</v>
      </c>
      <c r="I98" s="87" t="s">
        <v>185</v>
      </c>
      <c r="J98" s="87"/>
      <c r="K98" s="97">
        <v>3.8899999999999997</v>
      </c>
      <c r="L98" s="100" t="s">
        <v>278</v>
      </c>
      <c r="M98" s="101">
        <v>0.02</v>
      </c>
      <c r="N98" s="101">
        <v>1.1900000000000001E-2</v>
      </c>
      <c r="O98" s="97">
        <v>59891.737356610203</v>
      </c>
      <c r="P98" s="99">
        <v>104.07</v>
      </c>
      <c r="Q98" s="97">
        <v>63.537901733868985</v>
      </c>
      <c r="R98" s="98">
        <v>8.9335615399681095E-5</v>
      </c>
      <c r="S98" s="98">
        <v>3.378008039033081E-4</v>
      </c>
      <c r="T98" s="98">
        <v>3.0060497320202123E-5</v>
      </c>
    </row>
    <row r="99" spans="2:20" s="148" customFormat="1">
      <c r="B99" s="90" t="s">
        <v>569</v>
      </c>
      <c r="C99" s="87" t="s">
        <v>570</v>
      </c>
      <c r="D99" s="100" t="s">
        <v>143</v>
      </c>
      <c r="E99" s="100" t="s">
        <v>357</v>
      </c>
      <c r="F99" s="87" t="s">
        <v>363</v>
      </c>
      <c r="G99" s="100" t="s">
        <v>359</v>
      </c>
      <c r="H99" s="87" t="s">
        <v>544</v>
      </c>
      <c r="I99" s="87" t="s">
        <v>185</v>
      </c>
      <c r="J99" s="87"/>
      <c r="K99" s="97">
        <v>5.3699999999999992</v>
      </c>
      <c r="L99" s="100" t="s">
        <v>278</v>
      </c>
      <c r="M99" s="101">
        <v>4.4999999999999998E-2</v>
      </c>
      <c r="N99" s="101">
        <v>1.3999999999999999E-2</v>
      </c>
      <c r="O99" s="97">
        <v>2533242.999141953</v>
      </c>
      <c r="P99" s="99">
        <v>140.86000000000001</v>
      </c>
      <c r="Q99" s="97">
        <v>3602.3837196625882</v>
      </c>
      <c r="R99" s="98">
        <v>2.1165786990099914E-3</v>
      </c>
      <c r="S99" s="98">
        <v>1.9152160887641455E-2</v>
      </c>
      <c r="T99" s="98">
        <v>1.7043283331078765E-3</v>
      </c>
    </row>
    <row r="100" spans="2:20" s="148" customFormat="1">
      <c r="B100" s="90" t="s">
        <v>571</v>
      </c>
      <c r="C100" s="87" t="s">
        <v>572</v>
      </c>
      <c r="D100" s="100" t="s">
        <v>143</v>
      </c>
      <c r="E100" s="100" t="s">
        <v>357</v>
      </c>
      <c r="F100" s="87" t="s">
        <v>573</v>
      </c>
      <c r="G100" s="100" t="s">
        <v>400</v>
      </c>
      <c r="H100" s="87" t="s">
        <v>544</v>
      </c>
      <c r="I100" s="87" t="s">
        <v>185</v>
      </c>
      <c r="J100" s="87"/>
      <c r="K100" s="97">
        <v>4.17</v>
      </c>
      <c r="L100" s="100" t="s">
        <v>278</v>
      </c>
      <c r="M100" s="101">
        <v>4.9500000000000002E-2</v>
      </c>
      <c r="N100" s="101">
        <v>2.2700000000000001E-2</v>
      </c>
      <c r="O100" s="97">
        <v>473656.77345529303</v>
      </c>
      <c r="P100" s="99">
        <v>112.43</v>
      </c>
      <c r="Q100" s="97">
        <v>532.53230978142051</v>
      </c>
      <c r="R100" s="98">
        <v>5.4682511527957497E-4</v>
      </c>
      <c r="S100" s="98">
        <v>2.8312210104470413E-3</v>
      </c>
      <c r="T100" s="98">
        <v>2.5194703687503496E-4</v>
      </c>
    </row>
    <row r="101" spans="2:20" s="148" customFormat="1">
      <c r="B101" s="90" t="s">
        <v>574</v>
      </c>
      <c r="C101" s="87" t="s">
        <v>575</v>
      </c>
      <c r="D101" s="100" t="s">
        <v>143</v>
      </c>
      <c r="E101" s="100" t="s">
        <v>357</v>
      </c>
      <c r="F101" s="87" t="s">
        <v>576</v>
      </c>
      <c r="G101" s="100" t="s">
        <v>416</v>
      </c>
      <c r="H101" s="87" t="s">
        <v>544</v>
      </c>
      <c r="I101" s="87" t="s">
        <v>185</v>
      </c>
      <c r="J101" s="87"/>
      <c r="K101" s="97">
        <v>1.0099999999999998</v>
      </c>
      <c r="L101" s="100" t="s">
        <v>278</v>
      </c>
      <c r="M101" s="101">
        <v>5.2999999999999999E-2</v>
      </c>
      <c r="N101" s="101">
        <v>1.4899999999999998E-2</v>
      </c>
      <c r="O101" s="97">
        <v>178800.96714510405</v>
      </c>
      <c r="P101" s="99">
        <v>123.85</v>
      </c>
      <c r="Q101" s="97">
        <v>232.75880863304536</v>
      </c>
      <c r="R101" s="98">
        <v>1.2580165925057444E-3</v>
      </c>
      <c r="S101" s="98">
        <v>1.2374678817872766E-3</v>
      </c>
      <c r="T101" s="98">
        <v>1.1012081532804882E-4</v>
      </c>
    </row>
    <row r="102" spans="2:20" s="148" customFormat="1">
      <c r="B102" s="90" t="s">
        <v>577</v>
      </c>
      <c r="C102" s="87" t="s">
        <v>578</v>
      </c>
      <c r="D102" s="100" t="s">
        <v>143</v>
      </c>
      <c r="E102" s="100" t="s">
        <v>357</v>
      </c>
      <c r="F102" s="87" t="s">
        <v>576</v>
      </c>
      <c r="G102" s="100" t="s">
        <v>416</v>
      </c>
      <c r="H102" s="87" t="s">
        <v>544</v>
      </c>
      <c r="I102" s="87" t="s">
        <v>185</v>
      </c>
      <c r="J102" s="87"/>
      <c r="K102" s="97">
        <v>0.98</v>
      </c>
      <c r="L102" s="100" t="s">
        <v>278</v>
      </c>
      <c r="M102" s="101">
        <v>5.1900000000000002E-2</v>
      </c>
      <c r="N102" s="101">
        <v>1.52E-2</v>
      </c>
      <c r="O102" s="97">
        <v>380088.36752184102</v>
      </c>
      <c r="P102" s="99">
        <v>123.7</v>
      </c>
      <c r="Q102" s="97">
        <v>470.1692928100652</v>
      </c>
      <c r="R102" s="98">
        <v>7.8465772795260869E-4</v>
      </c>
      <c r="S102" s="98">
        <v>2.4996665100325264E-3</v>
      </c>
      <c r="T102" s="98">
        <v>2.224423907757784E-4</v>
      </c>
    </row>
    <row r="103" spans="2:20" s="148" customFormat="1">
      <c r="B103" s="90" t="s">
        <v>579</v>
      </c>
      <c r="C103" s="87" t="s">
        <v>580</v>
      </c>
      <c r="D103" s="100" t="s">
        <v>143</v>
      </c>
      <c r="E103" s="100" t="s">
        <v>357</v>
      </c>
      <c r="F103" s="87" t="s">
        <v>576</v>
      </c>
      <c r="G103" s="100" t="s">
        <v>416</v>
      </c>
      <c r="H103" s="87" t="s">
        <v>544</v>
      </c>
      <c r="I103" s="87" t="s">
        <v>185</v>
      </c>
      <c r="J103" s="87"/>
      <c r="K103" s="97">
        <v>2.68</v>
      </c>
      <c r="L103" s="100" t="s">
        <v>278</v>
      </c>
      <c r="M103" s="101">
        <v>4.5999999999999999E-2</v>
      </c>
      <c r="N103" s="101">
        <v>1.9199999999999998E-2</v>
      </c>
      <c r="O103" s="97">
        <v>42574.406089839489</v>
      </c>
      <c r="P103" s="99">
        <v>109.78</v>
      </c>
      <c r="Q103" s="97">
        <v>47.740419294145639</v>
      </c>
      <c r="R103" s="98">
        <v>6.6788312419587012E-5</v>
      </c>
      <c r="S103" s="98">
        <v>2.5381310329999467E-4</v>
      </c>
      <c r="T103" s="98">
        <v>2.258653035581765E-5</v>
      </c>
    </row>
    <row r="104" spans="2:20" s="148" customFormat="1">
      <c r="B104" s="90" t="s">
        <v>581</v>
      </c>
      <c r="C104" s="87" t="s">
        <v>582</v>
      </c>
      <c r="D104" s="100" t="s">
        <v>143</v>
      </c>
      <c r="E104" s="100" t="s">
        <v>357</v>
      </c>
      <c r="F104" s="87" t="s">
        <v>576</v>
      </c>
      <c r="G104" s="100" t="s">
        <v>416</v>
      </c>
      <c r="H104" s="87" t="s">
        <v>544</v>
      </c>
      <c r="I104" s="87" t="s">
        <v>185</v>
      </c>
      <c r="J104" s="87"/>
      <c r="K104" s="97">
        <v>5.4</v>
      </c>
      <c r="L104" s="100" t="s">
        <v>278</v>
      </c>
      <c r="M104" s="101">
        <v>1.9799999999999998E-2</v>
      </c>
      <c r="N104" s="101">
        <v>2.6100000000000002E-2</v>
      </c>
      <c r="O104" s="97">
        <v>999332.57237192069</v>
      </c>
      <c r="P104" s="99">
        <v>95.96</v>
      </c>
      <c r="Q104" s="97">
        <v>962.56275348320639</v>
      </c>
      <c r="R104" s="98">
        <v>1.0202493283583741E-3</v>
      </c>
      <c r="S104" s="98">
        <v>5.1174883504326489E-3</v>
      </c>
      <c r="T104" s="98">
        <v>4.5539928581217834E-4</v>
      </c>
    </row>
    <row r="105" spans="2:20" s="148" customFormat="1">
      <c r="B105" s="90" t="s">
        <v>583</v>
      </c>
      <c r="C105" s="87" t="s">
        <v>584</v>
      </c>
      <c r="D105" s="100" t="s">
        <v>143</v>
      </c>
      <c r="E105" s="100" t="s">
        <v>357</v>
      </c>
      <c r="F105" s="87" t="s">
        <v>449</v>
      </c>
      <c r="G105" s="100" t="s">
        <v>434</v>
      </c>
      <c r="H105" s="87" t="s">
        <v>544</v>
      </c>
      <c r="I105" s="87" t="s">
        <v>185</v>
      </c>
      <c r="J105" s="87"/>
      <c r="K105" s="97">
        <v>1.6700000000000002</v>
      </c>
      <c r="L105" s="100" t="s">
        <v>278</v>
      </c>
      <c r="M105" s="101">
        <v>4.4999999999999998E-2</v>
      </c>
      <c r="N105" s="101">
        <v>1.29E-2</v>
      </c>
      <c r="O105" s="97">
        <v>5791.3833519500558</v>
      </c>
      <c r="P105" s="99">
        <v>130.96</v>
      </c>
      <c r="Q105" s="97">
        <v>7.5843953797566144</v>
      </c>
      <c r="R105" s="98">
        <v>3.6348002438757751E-5</v>
      </c>
      <c r="S105" s="98">
        <v>4.0322622977595655E-5</v>
      </c>
      <c r="T105" s="98">
        <v>3.5882629228688589E-6</v>
      </c>
    </row>
    <row r="106" spans="2:20" s="148" customFormat="1">
      <c r="B106" s="90" t="s">
        <v>585</v>
      </c>
      <c r="C106" s="87" t="s">
        <v>586</v>
      </c>
      <c r="D106" s="100" t="s">
        <v>143</v>
      </c>
      <c r="E106" s="100" t="s">
        <v>357</v>
      </c>
      <c r="F106" s="87" t="s">
        <v>587</v>
      </c>
      <c r="G106" s="100" t="s">
        <v>416</v>
      </c>
      <c r="H106" s="87" t="s">
        <v>544</v>
      </c>
      <c r="I106" s="87" t="s">
        <v>185</v>
      </c>
      <c r="J106" s="87"/>
      <c r="K106" s="97">
        <v>1.95</v>
      </c>
      <c r="L106" s="100" t="s">
        <v>278</v>
      </c>
      <c r="M106" s="101">
        <v>3.3500000000000002E-2</v>
      </c>
      <c r="N106" s="101">
        <v>1.3799999999999996E-2</v>
      </c>
      <c r="O106" s="97">
        <v>810886.10074865667</v>
      </c>
      <c r="P106" s="99">
        <v>112.48</v>
      </c>
      <c r="Q106" s="97">
        <v>912.08468445261769</v>
      </c>
      <c r="R106" s="98">
        <v>1.4173485534612091E-3</v>
      </c>
      <c r="S106" s="98">
        <v>4.8491204655528395E-3</v>
      </c>
      <c r="T106" s="98">
        <v>4.3151754251541884E-4</v>
      </c>
    </row>
    <row r="107" spans="2:20" s="148" customFormat="1">
      <c r="B107" s="90" t="s">
        <v>588</v>
      </c>
      <c r="C107" s="87" t="s">
        <v>589</v>
      </c>
      <c r="D107" s="100" t="s">
        <v>143</v>
      </c>
      <c r="E107" s="100" t="s">
        <v>357</v>
      </c>
      <c r="F107" s="87" t="s">
        <v>587</v>
      </c>
      <c r="G107" s="100" t="s">
        <v>416</v>
      </c>
      <c r="H107" s="87" t="s">
        <v>544</v>
      </c>
      <c r="I107" s="87" t="s">
        <v>185</v>
      </c>
      <c r="J107" s="87"/>
      <c r="K107" s="97">
        <v>0.90999999999999992</v>
      </c>
      <c r="L107" s="100" t="s">
        <v>278</v>
      </c>
      <c r="M107" s="101">
        <v>3.4000000000000002E-2</v>
      </c>
      <c r="N107" s="101">
        <v>1.15E-2</v>
      </c>
      <c r="O107" s="97">
        <v>1853.0893865314667</v>
      </c>
      <c r="P107" s="99">
        <v>110.18</v>
      </c>
      <c r="Q107" s="97">
        <v>2.0417341675055467</v>
      </c>
      <c r="R107" s="98">
        <v>1.8229769352728092E-5</v>
      </c>
      <c r="S107" s="98">
        <v>1.0854929488056728E-5</v>
      </c>
      <c r="T107" s="98">
        <v>9.6596744299079138E-7</v>
      </c>
    </row>
    <row r="108" spans="2:20" s="148" customFormat="1">
      <c r="B108" s="90" t="s">
        <v>590</v>
      </c>
      <c r="C108" s="87" t="s">
        <v>591</v>
      </c>
      <c r="D108" s="100" t="s">
        <v>143</v>
      </c>
      <c r="E108" s="100" t="s">
        <v>357</v>
      </c>
      <c r="F108" s="87" t="s">
        <v>592</v>
      </c>
      <c r="G108" s="100" t="s">
        <v>400</v>
      </c>
      <c r="H108" s="87" t="s">
        <v>544</v>
      </c>
      <c r="I108" s="87" t="s">
        <v>185</v>
      </c>
      <c r="J108" s="87"/>
      <c r="K108" s="97">
        <v>5.67</v>
      </c>
      <c r="L108" s="100" t="s">
        <v>278</v>
      </c>
      <c r="M108" s="101">
        <v>4.0899999999999999E-2</v>
      </c>
      <c r="N108" s="101">
        <v>3.2500000000000001E-2</v>
      </c>
      <c r="O108" s="97">
        <v>6301.4197385090092</v>
      </c>
      <c r="P108" s="99">
        <v>105.04</v>
      </c>
      <c r="Q108" s="97">
        <v>6.6190113887282278</v>
      </c>
      <c r="R108" s="98">
        <v>3.615066723838162E-6</v>
      </c>
      <c r="S108" s="98">
        <v>3.5190135448959794E-5</v>
      </c>
      <c r="T108" s="98">
        <v>3.1315288777814726E-6</v>
      </c>
    </row>
    <row r="109" spans="2:20" s="148" customFormat="1">
      <c r="B109" s="90" t="s">
        <v>593</v>
      </c>
      <c r="C109" s="87" t="s">
        <v>594</v>
      </c>
      <c r="D109" s="100" t="s">
        <v>143</v>
      </c>
      <c r="E109" s="100" t="s">
        <v>357</v>
      </c>
      <c r="F109" s="87" t="s">
        <v>547</v>
      </c>
      <c r="G109" s="100" t="s">
        <v>359</v>
      </c>
      <c r="H109" s="87" t="s">
        <v>595</v>
      </c>
      <c r="I109" s="87" t="s">
        <v>183</v>
      </c>
      <c r="J109" s="87"/>
      <c r="K109" s="97">
        <v>4.22</v>
      </c>
      <c r="L109" s="100" t="s">
        <v>278</v>
      </c>
      <c r="M109" s="101">
        <v>5.2999999999999999E-2</v>
      </c>
      <c r="N109" s="101">
        <v>1.5900000000000001E-2</v>
      </c>
      <c r="O109" s="97">
        <v>521359.69546817278</v>
      </c>
      <c r="P109" s="99">
        <v>126.56</v>
      </c>
      <c r="Q109" s="97">
        <v>659.83283840718536</v>
      </c>
      <c r="R109" s="98">
        <v>2.5377600455650461E-3</v>
      </c>
      <c r="S109" s="98">
        <v>3.5080173750361011E-3</v>
      </c>
      <c r="T109" s="98">
        <v>3.1217435152013415E-4</v>
      </c>
    </row>
    <row r="110" spans="2:20" s="148" customFormat="1">
      <c r="B110" s="90" t="s">
        <v>596</v>
      </c>
      <c r="C110" s="87" t="s">
        <v>597</v>
      </c>
      <c r="D110" s="100" t="s">
        <v>143</v>
      </c>
      <c r="E110" s="100" t="s">
        <v>357</v>
      </c>
      <c r="F110" s="87" t="s">
        <v>598</v>
      </c>
      <c r="G110" s="100" t="s">
        <v>400</v>
      </c>
      <c r="H110" s="87" t="s">
        <v>595</v>
      </c>
      <c r="I110" s="87" t="s">
        <v>185</v>
      </c>
      <c r="J110" s="87"/>
      <c r="K110" s="97">
        <v>2.86</v>
      </c>
      <c r="L110" s="100" t="s">
        <v>278</v>
      </c>
      <c r="M110" s="101">
        <v>4.2500000000000003E-2</v>
      </c>
      <c r="N110" s="101">
        <v>1.7299999999999999E-2</v>
      </c>
      <c r="O110" s="97">
        <v>18694.379235541637</v>
      </c>
      <c r="P110" s="99">
        <v>114.45</v>
      </c>
      <c r="Q110" s="97">
        <v>21.819377099020961</v>
      </c>
      <c r="R110" s="98">
        <v>7.7308749272493848E-5</v>
      </c>
      <c r="S110" s="98">
        <v>1.1600325039990736E-4</v>
      </c>
      <c r="T110" s="98">
        <v>1.0322993188551738E-5</v>
      </c>
    </row>
    <row r="111" spans="2:20" s="148" customFormat="1">
      <c r="B111" s="90" t="s">
        <v>599</v>
      </c>
      <c r="C111" s="87" t="s">
        <v>600</v>
      </c>
      <c r="D111" s="100" t="s">
        <v>143</v>
      </c>
      <c r="E111" s="100" t="s">
        <v>357</v>
      </c>
      <c r="F111" s="87" t="s">
        <v>598</v>
      </c>
      <c r="G111" s="100" t="s">
        <v>400</v>
      </c>
      <c r="H111" s="87" t="s">
        <v>595</v>
      </c>
      <c r="I111" s="87" t="s">
        <v>185</v>
      </c>
      <c r="J111" s="87"/>
      <c r="K111" s="97">
        <v>3.6399999999999997</v>
      </c>
      <c r="L111" s="100" t="s">
        <v>278</v>
      </c>
      <c r="M111" s="101">
        <v>4.5999999999999999E-2</v>
      </c>
      <c r="N111" s="101">
        <v>2.07E-2</v>
      </c>
      <c r="O111" s="97">
        <v>923241.52488474257</v>
      </c>
      <c r="P111" s="99">
        <v>110.28</v>
      </c>
      <c r="Q111" s="97">
        <v>1018.1507982416297</v>
      </c>
      <c r="R111" s="98">
        <v>1.9963741141992737E-3</v>
      </c>
      <c r="S111" s="98">
        <v>5.4130235458733087E-3</v>
      </c>
      <c r="T111" s="98">
        <v>4.8169861621019693E-4</v>
      </c>
    </row>
    <row r="112" spans="2:20" s="148" customFormat="1">
      <c r="B112" s="90" t="s">
        <v>601</v>
      </c>
      <c r="C112" s="87" t="s">
        <v>602</v>
      </c>
      <c r="D112" s="100" t="s">
        <v>143</v>
      </c>
      <c r="E112" s="100" t="s">
        <v>357</v>
      </c>
      <c r="F112" s="87" t="s">
        <v>603</v>
      </c>
      <c r="G112" s="100" t="s">
        <v>400</v>
      </c>
      <c r="H112" s="87" t="s">
        <v>595</v>
      </c>
      <c r="I112" s="87" t="s">
        <v>183</v>
      </c>
      <c r="J112" s="87"/>
      <c r="K112" s="97">
        <v>2.57</v>
      </c>
      <c r="L112" s="100" t="s">
        <v>278</v>
      </c>
      <c r="M112" s="101">
        <v>4.4500000000000005E-2</v>
      </c>
      <c r="N112" s="101">
        <v>1.9000000000000003E-2</v>
      </c>
      <c r="O112" s="97">
        <v>204866.53261598153</v>
      </c>
      <c r="P112" s="99">
        <v>111.16</v>
      </c>
      <c r="Q112" s="97">
        <v>227.72963460470373</v>
      </c>
      <c r="R112" s="98">
        <v>2.0200107663535913E-3</v>
      </c>
      <c r="S112" s="98">
        <v>1.2107301554320818E-3</v>
      </c>
      <c r="T112" s="98">
        <v>1.0774145642137583E-4</v>
      </c>
    </row>
    <row r="113" spans="2:20" s="148" customFormat="1">
      <c r="B113" s="90" t="s">
        <v>604</v>
      </c>
      <c r="C113" s="87" t="s">
        <v>605</v>
      </c>
      <c r="D113" s="100" t="s">
        <v>143</v>
      </c>
      <c r="E113" s="100" t="s">
        <v>357</v>
      </c>
      <c r="F113" s="87" t="s">
        <v>603</v>
      </c>
      <c r="G113" s="100" t="s">
        <v>400</v>
      </c>
      <c r="H113" s="87" t="s">
        <v>595</v>
      </c>
      <c r="I113" s="87" t="s">
        <v>183</v>
      </c>
      <c r="J113" s="87"/>
      <c r="K113" s="97">
        <v>5.25</v>
      </c>
      <c r="L113" s="100" t="s">
        <v>278</v>
      </c>
      <c r="M113" s="101">
        <v>3.2500000000000001E-2</v>
      </c>
      <c r="N113" s="101">
        <v>2.5000000000000001E-2</v>
      </c>
      <c r="O113" s="97">
        <v>266161.43753665139</v>
      </c>
      <c r="P113" s="99">
        <v>102.57</v>
      </c>
      <c r="Q113" s="97">
        <v>273.00178648747266</v>
      </c>
      <c r="R113" s="98">
        <v>1.9578988976848371E-3</v>
      </c>
      <c r="S113" s="98">
        <v>1.4514206548522108E-3</v>
      </c>
      <c r="T113" s="98">
        <v>1.2916022164991543E-4</v>
      </c>
    </row>
    <row r="114" spans="2:20" s="148" customFormat="1">
      <c r="B114" s="90" t="s">
        <v>606</v>
      </c>
      <c r="C114" s="87" t="s">
        <v>607</v>
      </c>
      <c r="D114" s="100" t="s">
        <v>143</v>
      </c>
      <c r="E114" s="100" t="s">
        <v>357</v>
      </c>
      <c r="F114" s="87" t="s">
        <v>562</v>
      </c>
      <c r="G114" s="100" t="s">
        <v>509</v>
      </c>
      <c r="H114" s="87" t="s">
        <v>595</v>
      </c>
      <c r="I114" s="87" t="s">
        <v>185</v>
      </c>
      <c r="J114" s="87"/>
      <c r="K114" s="97">
        <v>4.3499999999999996</v>
      </c>
      <c r="L114" s="100" t="s">
        <v>278</v>
      </c>
      <c r="M114" s="101">
        <v>4.4999999999999998E-2</v>
      </c>
      <c r="N114" s="101">
        <v>2.1700000000000001E-2</v>
      </c>
      <c r="O114" s="97">
        <v>346052.98010573367</v>
      </c>
      <c r="P114" s="99">
        <v>131.96</v>
      </c>
      <c r="Q114" s="97">
        <v>456.65151408935452</v>
      </c>
      <c r="R114" s="98">
        <v>1.2177373709049454E-3</v>
      </c>
      <c r="S114" s="98">
        <v>2.4277989098406079E-3</v>
      </c>
      <c r="T114" s="98">
        <v>2.1604697733088645E-4</v>
      </c>
    </row>
    <row r="115" spans="2:20" s="148" customFormat="1">
      <c r="B115" s="90" t="s">
        <v>608</v>
      </c>
      <c r="C115" s="87" t="s">
        <v>609</v>
      </c>
      <c r="D115" s="100" t="s">
        <v>143</v>
      </c>
      <c r="E115" s="100" t="s">
        <v>357</v>
      </c>
      <c r="F115" s="87" t="s">
        <v>610</v>
      </c>
      <c r="G115" s="100" t="s">
        <v>611</v>
      </c>
      <c r="H115" s="87" t="s">
        <v>595</v>
      </c>
      <c r="I115" s="87" t="s">
        <v>185</v>
      </c>
      <c r="J115" s="87"/>
      <c r="K115" s="97">
        <v>0.7</v>
      </c>
      <c r="L115" s="100" t="s">
        <v>278</v>
      </c>
      <c r="M115" s="101">
        <v>5.1500000000000004E-2</v>
      </c>
      <c r="N115" s="101">
        <v>2.9499999999999998E-2</v>
      </c>
      <c r="O115" s="97">
        <v>164780.85426331198</v>
      </c>
      <c r="P115" s="99">
        <v>123.89</v>
      </c>
      <c r="Q115" s="97">
        <v>204.14699259598629</v>
      </c>
      <c r="R115" s="98">
        <v>1.3346075799151372E-3</v>
      </c>
      <c r="S115" s="98">
        <v>1.0853524641435722E-3</v>
      </c>
      <c r="T115" s="98">
        <v>9.6584242733778507E-5</v>
      </c>
    </row>
    <row r="116" spans="2:20" s="148" customFormat="1">
      <c r="B116" s="90" t="s">
        <v>612</v>
      </c>
      <c r="C116" s="87" t="s">
        <v>613</v>
      </c>
      <c r="D116" s="100" t="s">
        <v>143</v>
      </c>
      <c r="E116" s="100" t="s">
        <v>357</v>
      </c>
      <c r="F116" s="87" t="s">
        <v>614</v>
      </c>
      <c r="G116" s="100" t="s">
        <v>400</v>
      </c>
      <c r="H116" s="87" t="s">
        <v>595</v>
      </c>
      <c r="I116" s="87" t="s">
        <v>183</v>
      </c>
      <c r="J116" s="87"/>
      <c r="K116" s="97">
        <v>0.89999999999999991</v>
      </c>
      <c r="L116" s="100" t="s">
        <v>278</v>
      </c>
      <c r="M116" s="101">
        <v>6.5000000000000002E-2</v>
      </c>
      <c r="N116" s="101">
        <v>1.8299999999999997E-2</v>
      </c>
      <c r="O116" s="97">
        <v>51730.45017775111</v>
      </c>
      <c r="P116" s="99">
        <v>112.8</v>
      </c>
      <c r="Q116" s="97">
        <v>58.351945978394497</v>
      </c>
      <c r="R116" s="98">
        <v>6.7996890051115976E-4</v>
      </c>
      <c r="S116" s="98">
        <v>3.102295436727793E-4</v>
      </c>
      <c r="T116" s="98">
        <v>2.7606963211646114E-5</v>
      </c>
    </row>
    <row r="117" spans="2:20" s="148" customFormat="1">
      <c r="B117" s="90" t="s">
        <v>615</v>
      </c>
      <c r="C117" s="87" t="s">
        <v>616</v>
      </c>
      <c r="D117" s="100" t="s">
        <v>143</v>
      </c>
      <c r="E117" s="100" t="s">
        <v>357</v>
      </c>
      <c r="F117" s="87" t="s">
        <v>614</v>
      </c>
      <c r="G117" s="100" t="s">
        <v>400</v>
      </c>
      <c r="H117" s="87" t="s">
        <v>595</v>
      </c>
      <c r="I117" s="87" t="s">
        <v>183</v>
      </c>
      <c r="J117" s="87"/>
      <c r="K117" s="97">
        <v>2.79</v>
      </c>
      <c r="L117" s="100" t="s">
        <v>278</v>
      </c>
      <c r="M117" s="101">
        <v>4.5999999999999999E-2</v>
      </c>
      <c r="N117" s="101">
        <v>3.6500000000000005E-2</v>
      </c>
      <c r="O117" s="97">
        <v>366845.48753664113</v>
      </c>
      <c r="P117" s="99">
        <v>125.2</v>
      </c>
      <c r="Q117" s="97">
        <v>459.29057176224637</v>
      </c>
      <c r="R117" s="98">
        <v>7.9711715381439651E-4</v>
      </c>
      <c r="S117" s="98">
        <v>2.4418295243104409E-3</v>
      </c>
      <c r="T117" s="98">
        <v>2.1729554525552625E-4</v>
      </c>
    </row>
    <row r="118" spans="2:20" s="148" customFormat="1">
      <c r="B118" s="90" t="s">
        <v>617</v>
      </c>
      <c r="C118" s="87" t="s">
        <v>618</v>
      </c>
      <c r="D118" s="100" t="s">
        <v>143</v>
      </c>
      <c r="E118" s="100" t="s">
        <v>357</v>
      </c>
      <c r="F118" s="87" t="s">
        <v>619</v>
      </c>
      <c r="G118" s="100" t="s">
        <v>400</v>
      </c>
      <c r="H118" s="87" t="s">
        <v>595</v>
      </c>
      <c r="I118" s="87" t="s">
        <v>185</v>
      </c>
      <c r="J118" s="87"/>
      <c r="K118" s="97">
        <v>2.8499999999999992</v>
      </c>
      <c r="L118" s="100" t="s">
        <v>278</v>
      </c>
      <c r="M118" s="101">
        <v>5.4000000000000006E-2</v>
      </c>
      <c r="N118" s="101">
        <v>1.5699999999999999E-2</v>
      </c>
      <c r="O118" s="97">
        <v>378389.94201874407</v>
      </c>
      <c r="P118" s="99">
        <v>132.66</v>
      </c>
      <c r="Q118" s="97">
        <v>514.16946132816997</v>
      </c>
      <c r="R118" s="98">
        <v>2.0185653770231969E-3</v>
      </c>
      <c r="S118" s="98">
        <v>2.7335944788778356E-3</v>
      </c>
      <c r="T118" s="98">
        <v>2.4325936634048893E-4</v>
      </c>
    </row>
    <row r="119" spans="2:20" s="148" customFormat="1">
      <c r="B119" s="90" t="s">
        <v>620</v>
      </c>
      <c r="C119" s="87" t="s">
        <v>621</v>
      </c>
      <c r="D119" s="100" t="s">
        <v>143</v>
      </c>
      <c r="E119" s="100" t="s">
        <v>357</v>
      </c>
      <c r="F119" s="87" t="s">
        <v>622</v>
      </c>
      <c r="G119" s="100" t="s">
        <v>400</v>
      </c>
      <c r="H119" s="87" t="s">
        <v>595</v>
      </c>
      <c r="I119" s="87" t="s">
        <v>185</v>
      </c>
      <c r="J119" s="87"/>
      <c r="K119" s="97">
        <v>3.6</v>
      </c>
      <c r="L119" s="100" t="s">
        <v>278</v>
      </c>
      <c r="M119" s="101">
        <v>4.4000000000000004E-2</v>
      </c>
      <c r="N119" s="101">
        <v>1.6400000000000001E-2</v>
      </c>
      <c r="O119" s="97">
        <v>277542.47271189501</v>
      </c>
      <c r="P119" s="99">
        <v>110.71</v>
      </c>
      <c r="Q119" s="97">
        <v>307.26727046653662</v>
      </c>
      <c r="R119" s="98">
        <v>1.6812224191966292E-3</v>
      </c>
      <c r="S119" s="98">
        <v>1.6335939359710253E-3</v>
      </c>
      <c r="T119" s="98">
        <v>1.4537160825884744E-4</v>
      </c>
    </row>
    <row r="120" spans="2:20" s="148" customFormat="1">
      <c r="B120" s="90" t="s">
        <v>623</v>
      </c>
      <c r="C120" s="87" t="s">
        <v>624</v>
      </c>
      <c r="D120" s="100" t="s">
        <v>143</v>
      </c>
      <c r="E120" s="100" t="s">
        <v>357</v>
      </c>
      <c r="F120" s="87" t="s">
        <v>573</v>
      </c>
      <c r="G120" s="100" t="s">
        <v>400</v>
      </c>
      <c r="H120" s="87" t="s">
        <v>595</v>
      </c>
      <c r="I120" s="87" t="s">
        <v>185</v>
      </c>
      <c r="J120" s="87"/>
      <c r="K120" s="97">
        <v>6.4200000000000008</v>
      </c>
      <c r="L120" s="100" t="s">
        <v>278</v>
      </c>
      <c r="M120" s="101">
        <v>4.9500000000000002E-2</v>
      </c>
      <c r="N120" s="101">
        <v>3.2200000000000006E-2</v>
      </c>
      <c r="O120" s="97">
        <v>106924.41907795701</v>
      </c>
      <c r="P120" s="99">
        <v>133.6</v>
      </c>
      <c r="Q120" s="97">
        <v>142.85102422204483</v>
      </c>
      <c r="R120" s="98">
        <v>8.8416602057429764E-5</v>
      </c>
      <c r="S120" s="98">
        <v>7.5947095361657453E-4</v>
      </c>
      <c r="T120" s="98">
        <v>6.7584429350550795E-5</v>
      </c>
    </row>
    <row r="121" spans="2:20" s="148" customFormat="1">
      <c r="B121" s="90" t="s">
        <v>625</v>
      </c>
      <c r="C121" s="87" t="s">
        <v>626</v>
      </c>
      <c r="D121" s="100" t="s">
        <v>143</v>
      </c>
      <c r="E121" s="100" t="s">
        <v>357</v>
      </c>
      <c r="F121" s="87" t="s">
        <v>573</v>
      </c>
      <c r="G121" s="100" t="s">
        <v>400</v>
      </c>
      <c r="H121" s="87" t="s">
        <v>595</v>
      </c>
      <c r="I121" s="87" t="s">
        <v>185</v>
      </c>
      <c r="J121" s="87"/>
      <c r="K121" s="97">
        <v>1.3800000000000001</v>
      </c>
      <c r="L121" s="100" t="s">
        <v>278</v>
      </c>
      <c r="M121" s="101">
        <v>0.05</v>
      </c>
      <c r="N121" s="101">
        <v>1.1600000000000001E-2</v>
      </c>
      <c r="O121" s="97">
        <v>529017.67089120729</v>
      </c>
      <c r="P121" s="99">
        <v>126.18</v>
      </c>
      <c r="Q121" s="97">
        <v>667.51450529862859</v>
      </c>
      <c r="R121" s="98">
        <v>1.1868805021559854E-3</v>
      </c>
      <c r="S121" s="98">
        <v>3.5488571443774886E-3</v>
      </c>
      <c r="T121" s="98">
        <v>3.1580863469133659E-4</v>
      </c>
    </row>
    <row r="122" spans="2:20" s="148" customFormat="1">
      <c r="B122" s="90" t="s">
        <v>627</v>
      </c>
      <c r="C122" s="87" t="s">
        <v>628</v>
      </c>
      <c r="D122" s="100" t="s">
        <v>143</v>
      </c>
      <c r="E122" s="100" t="s">
        <v>357</v>
      </c>
      <c r="F122" s="87" t="s">
        <v>562</v>
      </c>
      <c r="G122" s="100" t="s">
        <v>509</v>
      </c>
      <c r="H122" s="87" t="s">
        <v>595</v>
      </c>
      <c r="I122" s="87" t="s">
        <v>185</v>
      </c>
      <c r="J122" s="87"/>
      <c r="K122" s="97">
        <v>4.09</v>
      </c>
      <c r="L122" s="100" t="s">
        <v>278</v>
      </c>
      <c r="M122" s="101">
        <v>4.5999999999999999E-2</v>
      </c>
      <c r="N122" s="101">
        <v>2.1599999999999994E-2</v>
      </c>
      <c r="O122" s="97">
        <v>230656.59834165007</v>
      </c>
      <c r="P122" s="99">
        <v>134.19999999999999</v>
      </c>
      <c r="Q122" s="97">
        <v>309.54115416980915</v>
      </c>
      <c r="R122" s="98">
        <v>5.649017499650905E-4</v>
      </c>
      <c r="S122" s="98">
        <v>1.6456830941268203E-3</v>
      </c>
      <c r="T122" s="98">
        <v>1.4644740826330743E-4</v>
      </c>
    </row>
    <row r="123" spans="2:20" s="148" customFormat="1">
      <c r="B123" s="90" t="s">
        <v>629</v>
      </c>
      <c r="C123" s="87" t="s">
        <v>630</v>
      </c>
      <c r="D123" s="100" t="s">
        <v>143</v>
      </c>
      <c r="E123" s="100" t="s">
        <v>357</v>
      </c>
      <c r="F123" s="87" t="s">
        <v>610</v>
      </c>
      <c r="G123" s="100" t="s">
        <v>611</v>
      </c>
      <c r="H123" s="87" t="s">
        <v>595</v>
      </c>
      <c r="I123" s="87" t="s">
        <v>185</v>
      </c>
      <c r="J123" s="87"/>
      <c r="K123" s="97">
        <v>0.82000000000000006</v>
      </c>
      <c r="L123" s="100" t="s">
        <v>278</v>
      </c>
      <c r="M123" s="101">
        <v>5.2999999999999999E-2</v>
      </c>
      <c r="N123" s="101">
        <v>2.0799999999999999E-2</v>
      </c>
      <c r="O123" s="97">
        <v>81784.465304337587</v>
      </c>
      <c r="P123" s="99">
        <v>122.9</v>
      </c>
      <c r="Q123" s="97">
        <v>100.51311067852956</v>
      </c>
      <c r="R123" s="98">
        <v>6.9728666053113324E-4</v>
      </c>
      <c r="S123" s="98">
        <v>5.34380403876802E-4</v>
      </c>
      <c r="T123" s="98">
        <v>4.7553885346303706E-5</v>
      </c>
    </row>
    <row r="124" spans="2:20" s="148" customFormat="1">
      <c r="B124" s="90" t="s">
        <v>631</v>
      </c>
      <c r="C124" s="87" t="s">
        <v>632</v>
      </c>
      <c r="D124" s="100" t="s">
        <v>143</v>
      </c>
      <c r="E124" s="100" t="s">
        <v>357</v>
      </c>
      <c r="F124" s="87" t="s">
        <v>633</v>
      </c>
      <c r="G124" s="100" t="s">
        <v>400</v>
      </c>
      <c r="H124" s="87" t="s">
        <v>634</v>
      </c>
      <c r="I124" s="87" t="s">
        <v>183</v>
      </c>
      <c r="J124" s="87"/>
      <c r="K124" s="97">
        <v>0.82000000000000006</v>
      </c>
      <c r="L124" s="100" t="s">
        <v>278</v>
      </c>
      <c r="M124" s="101">
        <v>6.0999999999999999E-2</v>
      </c>
      <c r="N124" s="101">
        <v>2.0400000000000001E-2</v>
      </c>
      <c r="O124" s="97">
        <v>170645.01750475517</v>
      </c>
      <c r="P124" s="99">
        <v>113</v>
      </c>
      <c r="Q124" s="97">
        <v>192.82885833256955</v>
      </c>
      <c r="R124" s="98">
        <v>1.9282885833256955E-3</v>
      </c>
      <c r="S124" s="98">
        <v>1.0251793273459223E-3</v>
      </c>
      <c r="T124" s="98">
        <v>9.122950586947053E-5</v>
      </c>
    </row>
    <row r="125" spans="2:20" s="148" customFormat="1">
      <c r="B125" s="90" t="s">
        <v>635</v>
      </c>
      <c r="C125" s="87" t="s">
        <v>636</v>
      </c>
      <c r="D125" s="100" t="s">
        <v>143</v>
      </c>
      <c r="E125" s="100" t="s">
        <v>357</v>
      </c>
      <c r="F125" s="87" t="s">
        <v>633</v>
      </c>
      <c r="G125" s="100" t="s">
        <v>400</v>
      </c>
      <c r="H125" s="87" t="s">
        <v>634</v>
      </c>
      <c r="I125" s="87" t="s">
        <v>183</v>
      </c>
      <c r="J125" s="87"/>
      <c r="K125" s="97">
        <v>2.39</v>
      </c>
      <c r="L125" s="100" t="s">
        <v>278</v>
      </c>
      <c r="M125" s="101">
        <v>5.5999999999999994E-2</v>
      </c>
      <c r="N125" s="101">
        <v>1.9900000000000001E-2</v>
      </c>
      <c r="O125" s="97">
        <v>413612.17643682251</v>
      </c>
      <c r="P125" s="99">
        <v>114.14</v>
      </c>
      <c r="Q125" s="97">
        <v>484.25273971226034</v>
      </c>
      <c r="R125" s="98">
        <v>1.9122888881036376E-3</v>
      </c>
      <c r="S125" s="98">
        <v>2.5745414989048004E-3</v>
      </c>
      <c r="T125" s="98">
        <v>2.2910542821185688E-4</v>
      </c>
    </row>
    <row r="126" spans="2:20" s="148" customFormat="1">
      <c r="B126" s="90" t="s">
        <v>637</v>
      </c>
      <c r="C126" s="87" t="s">
        <v>638</v>
      </c>
      <c r="D126" s="100" t="s">
        <v>143</v>
      </c>
      <c r="E126" s="100" t="s">
        <v>357</v>
      </c>
      <c r="F126" s="87" t="s">
        <v>639</v>
      </c>
      <c r="G126" s="100" t="s">
        <v>400</v>
      </c>
      <c r="H126" s="87" t="s">
        <v>634</v>
      </c>
      <c r="I126" s="87" t="s">
        <v>185</v>
      </c>
      <c r="J126" s="87"/>
      <c r="K126" s="97">
        <v>3.2600000000000002</v>
      </c>
      <c r="L126" s="100" t="s">
        <v>278</v>
      </c>
      <c r="M126" s="101">
        <v>5.3499999999999999E-2</v>
      </c>
      <c r="N126" s="101">
        <v>2.4E-2</v>
      </c>
      <c r="O126" s="97">
        <v>442140.44163201138</v>
      </c>
      <c r="P126" s="99">
        <v>110.77</v>
      </c>
      <c r="Q126" s="97">
        <v>489.75897520537808</v>
      </c>
      <c r="R126" s="98">
        <v>1.3897508644613464E-3</v>
      </c>
      <c r="S126" s="98">
        <v>2.6038155341703466E-3</v>
      </c>
      <c r="T126" s="98">
        <v>2.317104902735308E-4</v>
      </c>
    </row>
    <row r="127" spans="2:20" s="148" customFormat="1">
      <c r="B127" s="90" t="s">
        <v>640</v>
      </c>
      <c r="C127" s="87" t="s">
        <v>641</v>
      </c>
      <c r="D127" s="100" t="s">
        <v>143</v>
      </c>
      <c r="E127" s="100" t="s">
        <v>357</v>
      </c>
      <c r="F127" s="87" t="s">
        <v>639</v>
      </c>
      <c r="G127" s="100" t="s">
        <v>400</v>
      </c>
      <c r="H127" s="87" t="s">
        <v>634</v>
      </c>
      <c r="I127" s="87" t="s">
        <v>183</v>
      </c>
      <c r="J127" s="87"/>
      <c r="K127" s="97">
        <v>1.47</v>
      </c>
      <c r="L127" s="100" t="s">
        <v>278</v>
      </c>
      <c r="M127" s="101">
        <v>5.5E-2</v>
      </c>
      <c r="N127" s="101">
        <v>1.6500000000000001E-2</v>
      </c>
      <c r="O127" s="97">
        <v>138700.9132128437</v>
      </c>
      <c r="P127" s="99">
        <v>126.2</v>
      </c>
      <c r="Q127" s="97">
        <v>175.04055297068024</v>
      </c>
      <c r="R127" s="98">
        <v>1.4592793078005858E-3</v>
      </c>
      <c r="S127" s="98">
        <v>9.3060736813184138E-4</v>
      </c>
      <c r="T127" s="98">
        <v>8.2813658145985269E-5</v>
      </c>
    </row>
    <row r="128" spans="2:20" s="148" customFormat="1">
      <c r="B128" s="90" t="s">
        <v>642</v>
      </c>
      <c r="C128" s="87" t="s">
        <v>643</v>
      </c>
      <c r="D128" s="100" t="s">
        <v>143</v>
      </c>
      <c r="E128" s="100" t="s">
        <v>357</v>
      </c>
      <c r="F128" s="87" t="s">
        <v>644</v>
      </c>
      <c r="G128" s="100" t="s">
        <v>611</v>
      </c>
      <c r="H128" s="87" t="s">
        <v>634</v>
      </c>
      <c r="I128" s="87" t="s">
        <v>183</v>
      </c>
      <c r="J128" s="87"/>
      <c r="K128" s="97">
        <v>0.37000000000000005</v>
      </c>
      <c r="L128" s="100" t="s">
        <v>278</v>
      </c>
      <c r="M128" s="101">
        <v>2.7999999999999997E-2</v>
      </c>
      <c r="N128" s="101">
        <v>4.3299999999999991E-2</v>
      </c>
      <c r="O128" s="97">
        <v>44769.626209470218</v>
      </c>
      <c r="P128" s="99">
        <v>103.51</v>
      </c>
      <c r="Q128" s="97">
        <v>46.341039999151917</v>
      </c>
      <c r="R128" s="98">
        <v>8.813407779248131E-4</v>
      </c>
      <c r="S128" s="98">
        <v>2.4637326915510118E-4</v>
      </c>
      <c r="T128" s="98">
        <v>2.1924468241722345E-5</v>
      </c>
    </row>
    <row r="129" spans="2:20" s="148" customFormat="1">
      <c r="B129" s="90" t="s">
        <v>645</v>
      </c>
      <c r="C129" s="87" t="s">
        <v>646</v>
      </c>
      <c r="D129" s="100" t="s">
        <v>143</v>
      </c>
      <c r="E129" s="100" t="s">
        <v>357</v>
      </c>
      <c r="F129" s="87" t="s">
        <v>644</v>
      </c>
      <c r="G129" s="100" t="s">
        <v>611</v>
      </c>
      <c r="H129" s="87" t="s">
        <v>634</v>
      </c>
      <c r="I129" s="87" t="s">
        <v>183</v>
      </c>
      <c r="J129" s="87"/>
      <c r="K129" s="97">
        <v>1.5999999999999999</v>
      </c>
      <c r="L129" s="100" t="s">
        <v>278</v>
      </c>
      <c r="M129" s="101">
        <v>4.2000000000000003E-2</v>
      </c>
      <c r="N129" s="101">
        <v>2.18E-2</v>
      </c>
      <c r="O129" s="97">
        <v>365290.02339956933</v>
      </c>
      <c r="P129" s="99">
        <v>104.94</v>
      </c>
      <c r="Q129" s="97">
        <v>383.33534721995193</v>
      </c>
      <c r="R129" s="98">
        <v>6.0911565306167811E-4</v>
      </c>
      <c r="S129" s="98">
        <v>2.0380117209068634E-3</v>
      </c>
      <c r="T129" s="98">
        <v>1.8136027258359441E-4</v>
      </c>
    </row>
    <row r="130" spans="2:20" s="148" customFormat="1">
      <c r="B130" s="90" t="s">
        <v>647</v>
      </c>
      <c r="C130" s="87" t="s">
        <v>648</v>
      </c>
      <c r="D130" s="100" t="s">
        <v>143</v>
      </c>
      <c r="E130" s="100" t="s">
        <v>357</v>
      </c>
      <c r="F130" s="87" t="s">
        <v>649</v>
      </c>
      <c r="G130" s="100" t="s">
        <v>400</v>
      </c>
      <c r="H130" s="87" t="s">
        <v>634</v>
      </c>
      <c r="I130" s="87" t="s">
        <v>183</v>
      </c>
      <c r="J130" s="87"/>
      <c r="K130" s="97">
        <v>3.0100000000000002</v>
      </c>
      <c r="L130" s="100" t="s">
        <v>278</v>
      </c>
      <c r="M130" s="101">
        <v>4.8000000000000001E-2</v>
      </c>
      <c r="N130" s="101">
        <v>3.0600000000000006E-2</v>
      </c>
      <c r="O130" s="97">
        <v>402134.51583531784</v>
      </c>
      <c r="P130" s="99">
        <v>104.3</v>
      </c>
      <c r="Q130" s="97">
        <v>429.07754187130314</v>
      </c>
      <c r="R130" s="98">
        <v>2.860516945808687E-3</v>
      </c>
      <c r="S130" s="98">
        <v>2.2812012141678827E-3</v>
      </c>
      <c r="T130" s="98">
        <v>2.0300142034287183E-4</v>
      </c>
    </row>
    <row r="131" spans="2:20" s="148" customFormat="1">
      <c r="B131" s="90" t="s">
        <v>650</v>
      </c>
      <c r="C131" s="87" t="s">
        <v>651</v>
      </c>
      <c r="D131" s="100" t="s">
        <v>143</v>
      </c>
      <c r="E131" s="100" t="s">
        <v>357</v>
      </c>
      <c r="F131" s="87" t="s">
        <v>652</v>
      </c>
      <c r="G131" s="100" t="s">
        <v>400</v>
      </c>
      <c r="H131" s="87" t="s">
        <v>634</v>
      </c>
      <c r="I131" s="87" t="s">
        <v>185</v>
      </c>
      <c r="J131" s="87"/>
      <c r="K131" s="97">
        <v>2.85</v>
      </c>
      <c r="L131" s="100" t="s">
        <v>278</v>
      </c>
      <c r="M131" s="101">
        <v>5.4000000000000006E-2</v>
      </c>
      <c r="N131" s="101">
        <v>4.36E-2</v>
      </c>
      <c r="O131" s="97">
        <v>196137.17774826748</v>
      </c>
      <c r="P131" s="99">
        <v>105.52</v>
      </c>
      <c r="Q131" s="97">
        <v>206.96395009352955</v>
      </c>
      <c r="R131" s="98">
        <v>2.2995994454836615E-3</v>
      </c>
      <c r="S131" s="98">
        <v>1.1003288873691495E-3</v>
      </c>
      <c r="T131" s="98">
        <v>9.7916977070217637E-5</v>
      </c>
    </row>
    <row r="132" spans="2:20" s="148" customFormat="1">
      <c r="B132" s="90" t="s">
        <v>653</v>
      </c>
      <c r="C132" s="87" t="s">
        <v>654</v>
      </c>
      <c r="D132" s="100" t="s">
        <v>143</v>
      </c>
      <c r="E132" s="100" t="s">
        <v>357</v>
      </c>
      <c r="F132" s="87" t="s">
        <v>652</v>
      </c>
      <c r="G132" s="100" t="s">
        <v>400</v>
      </c>
      <c r="H132" s="87" t="s">
        <v>634</v>
      </c>
      <c r="I132" s="87" t="s">
        <v>185</v>
      </c>
      <c r="J132" s="87"/>
      <c r="K132" s="97">
        <v>2.0699999999999998</v>
      </c>
      <c r="L132" s="100" t="s">
        <v>278</v>
      </c>
      <c r="M132" s="101">
        <v>6.4000000000000001E-2</v>
      </c>
      <c r="N132" s="101">
        <v>4.1500000000000002E-2</v>
      </c>
      <c r="O132" s="97">
        <v>200773.27569325481</v>
      </c>
      <c r="P132" s="99">
        <v>114</v>
      </c>
      <c r="Q132" s="97">
        <v>228.88154815646277</v>
      </c>
      <c r="R132" s="98">
        <v>1.9617804095888552E-3</v>
      </c>
      <c r="S132" s="98">
        <v>1.2168543319187582E-3</v>
      </c>
      <c r="T132" s="98">
        <v>1.0828643970365031E-4</v>
      </c>
    </row>
    <row r="133" spans="2:20" s="148" customFormat="1">
      <c r="B133" s="90" t="s">
        <v>655</v>
      </c>
      <c r="C133" s="87" t="s">
        <v>656</v>
      </c>
      <c r="D133" s="100" t="s">
        <v>143</v>
      </c>
      <c r="E133" s="100" t="s">
        <v>357</v>
      </c>
      <c r="F133" s="87" t="s">
        <v>652</v>
      </c>
      <c r="G133" s="100" t="s">
        <v>400</v>
      </c>
      <c r="H133" s="87" t="s">
        <v>634</v>
      </c>
      <c r="I133" s="87" t="s">
        <v>185</v>
      </c>
      <c r="J133" s="87"/>
      <c r="K133" s="97">
        <v>4.4400000000000004</v>
      </c>
      <c r="L133" s="100" t="s">
        <v>278</v>
      </c>
      <c r="M133" s="101">
        <v>2.5000000000000001E-2</v>
      </c>
      <c r="N133" s="101">
        <v>5.2000000000000005E-2</v>
      </c>
      <c r="O133" s="97">
        <v>418560.32553349779</v>
      </c>
      <c r="P133" s="99">
        <v>88.89</v>
      </c>
      <c r="Q133" s="97">
        <v>372.05825953396328</v>
      </c>
      <c r="R133" s="98">
        <v>2.0331941261583198E-3</v>
      </c>
      <c r="S133" s="98">
        <v>1.9780568092390067E-3</v>
      </c>
      <c r="T133" s="98">
        <v>1.7602495531762237E-4</v>
      </c>
    </row>
    <row r="134" spans="2:20" s="148" customFormat="1">
      <c r="B134" s="90" t="s">
        <v>657</v>
      </c>
      <c r="C134" s="87" t="s">
        <v>658</v>
      </c>
      <c r="D134" s="100" t="s">
        <v>143</v>
      </c>
      <c r="E134" s="100" t="s">
        <v>357</v>
      </c>
      <c r="F134" s="87" t="s">
        <v>486</v>
      </c>
      <c r="G134" s="100" t="s">
        <v>359</v>
      </c>
      <c r="H134" s="87" t="s">
        <v>634</v>
      </c>
      <c r="I134" s="87" t="s">
        <v>185</v>
      </c>
      <c r="J134" s="87"/>
      <c r="K134" s="97">
        <v>5.29</v>
      </c>
      <c r="L134" s="100" t="s">
        <v>278</v>
      </c>
      <c r="M134" s="101">
        <v>5.0999999999999997E-2</v>
      </c>
      <c r="N134" s="101">
        <v>1.8499999999999999E-2</v>
      </c>
      <c r="O134" s="97">
        <v>2172364.937137255</v>
      </c>
      <c r="P134" s="99">
        <v>141.88999999999999</v>
      </c>
      <c r="Q134" s="97">
        <v>3115.5330573368474</v>
      </c>
      <c r="R134" s="98">
        <v>2.715671149540176E-3</v>
      </c>
      <c r="S134" s="98">
        <v>1.6563807469813237E-2</v>
      </c>
      <c r="T134" s="98">
        <v>1.4739937984315392E-3</v>
      </c>
    </row>
    <row r="135" spans="2:20" s="148" customFormat="1">
      <c r="B135" s="90" t="s">
        <v>659</v>
      </c>
      <c r="C135" s="87" t="s">
        <v>660</v>
      </c>
      <c r="D135" s="100" t="s">
        <v>143</v>
      </c>
      <c r="E135" s="100" t="s">
        <v>357</v>
      </c>
      <c r="F135" s="87" t="s">
        <v>661</v>
      </c>
      <c r="G135" s="100" t="s">
        <v>400</v>
      </c>
      <c r="H135" s="87" t="s">
        <v>634</v>
      </c>
      <c r="I135" s="87" t="s">
        <v>185</v>
      </c>
      <c r="J135" s="87"/>
      <c r="K135" s="97">
        <v>0.65</v>
      </c>
      <c r="L135" s="100" t="s">
        <v>278</v>
      </c>
      <c r="M135" s="101">
        <v>6.25E-2</v>
      </c>
      <c r="N135" s="101">
        <v>2.81E-2</v>
      </c>
      <c r="O135" s="97">
        <v>3584.5697075418338</v>
      </c>
      <c r="P135" s="99">
        <v>122.8</v>
      </c>
      <c r="Q135" s="97">
        <v>4.4018515531621896</v>
      </c>
      <c r="R135" s="98">
        <v>1.760740621264876E-4</v>
      </c>
      <c r="S135" s="98">
        <v>2.3402551119005437E-5</v>
      </c>
      <c r="T135" s="98">
        <v>2.0825655743558365E-6</v>
      </c>
    </row>
    <row r="136" spans="2:20" s="148" customFormat="1">
      <c r="B136" s="90" t="s">
        <v>662</v>
      </c>
      <c r="C136" s="87" t="s">
        <v>663</v>
      </c>
      <c r="D136" s="100" t="s">
        <v>143</v>
      </c>
      <c r="E136" s="100" t="s">
        <v>357</v>
      </c>
      <c r="F136" s="87" t="s">
        <v>661</v>
      </c>
      <c r="G136" s="100" t="s">
        <v>400</v>
      </c>
      <c r="H136" s="87" t="s">
        <v>634</v>
      </c>
      <c r="I136" s="87" t="s">
        <v>183</v>
      </c>
      <c r="J136" s="87"/>
      <c r="K136" s="97">
        <v>2.83</v>
      </c>
      <c r="L136" s="100" t="s">
        <v>278</v>
      </c>
      <c r="M136" s="101">
        <v>4.8499999999999995E-2</v>
      </c>
      <c r="N136" s="101">
        <v>2.86E-2</v>
      </c>
      <c r="O136" s="97">
        <v>701083.7515007779</v>
      </c>
      <c r="P136" s="99">
        <v>113.07</v>
      </c>
      <c r="Q136" s="97">
        <v>792.71431709439912</v>
      </c>
      <c r="R136" s="98">
        <v>1.1405961397041712E-3</v>
      </c>
      <c r="S136" s="98">
        <v>4.2144849967151116E-3</v>
      </c>
      <c r="T136" s="98">
        <v>3.7504207653114467E-4</v>
      </c>
    </row>
    <row r="137" spans="2:20" s="148" customFormat="1">
      <c r="B137" s="90" t="s">
        <v>664</v>
      </c>
      <c r="C137" s="87" t="s">
        <v>665</v>
      </c>
      <c r="D137" s="100" t="s">
        <v>143</v>
      </c>
      <c r="E137" s="100" t="s">
        <v>357</v>
      </c>
      <c r="F137" s="87" t="s">
        <v>661</v>
      </c>
      <c r="G137" s="100" t="s">
        <v>400</v>
      </c>
      <c r="H137" s="87" t="s">
        <v>634</v>
      </c>
      <c r="I137" s="87" t="s">
        <v>185</v>
      </c>
      <c r="J137" s="87"/>
      <c r="K137" s="97">
        <v>0.65</v>
      </c>
      <c r="L137" s="100" t="s">
        <v>278</v>
      </c>
      <c r="M137" s="101">
        <v>4.7E-2</v>
      </c>
      <c r="N137" s="101">
        <v>2.7899999999999994E-2</v>
      </c>
      <c r="O137" s="97">
        <v>112347.14665846866</v>
      </c>
      <c r="P137" s="99">
        <v>121.01</v>
      </c>
      <c r="Q137" s="97">
        <v>135.95128144178238</v>
      </c>
      <c r="R137" s="98">
        <v>1.0697805780855811E-3</v>
      </c>
      <c r="S137" s="98">
        <v>7.2278830287904956E-4</v>
      </c>
      <c r="T137" s="98">
        <v>6.432008328786671E-5</v>
      </c>
    </row>
    <row r="138" spans="2:20" s="148" customFormat="1">
      <c r="B138" s="90" t="s">
        <v>666</v>
      </c>
      <c r="C138" s="87" t="s">
        <v>667</v>
      </c>
      <c r="D138" s="100" t="s">
        <v>143</v>
      </c>
      <c r="E138" s="100" t="s">
        <v>357</v>
      </c>
      <c r="F138" s="87" t="s">
        <v>661</v>
      </c>
      <c r="G138" s="100" t="s">
        <v>400</v>
      </c>
      <c r="H138" s="87" t="s">
        <v>634</v>
      </c>
      <c r="I138" s="87" t="s">
        <v>185</v>
      </c>
      <c r="J138" s="87"/>
      <c r="K138" s="97">
        <v>2.0700000000000003</v>
      </c>
      <c r="L138" s="100" t="s">
        <v>278</v>
      </c>
      <c r="M138" s="101">
        <v>4.2000000000000003E-2</v>
      </c>
      <c r="N138" s="101">
        <v>2.7099999999999999E-2</v>
      </c>
      <c r="O138" s="97">
        <v>135147.0236194196</v>
      </c>
      <c r="P138" s="99">
        <v>111.67</v>
      </c>
      <c r="Q138" s="97">
        <v>150.91867242045268</v>
      </c>
      <c r="R138" s="98">
        <v>8.048995862424144E-4</v>
      </c>
      <c r="S138" s="98">
        <v>8.0236280198837159E-4</v>
      </c>
      <c r="T138" s="98">
        <v>7.1401324627709415E-5</v>
      </c>
    </row>
    <row r="139" spans="2:20" s="148" customFormat="1">
      <c r="B139" s="90" t="s">
        <v>668</v>
      </c>
      <c r="C139" s="87" t="s">
        <v>669</v>
      </c>
      <c r="D139" s="100" t="s">
        <v>143</v>
      </c>
      <c r="E139" s="100" t="s">
        <v>357</v>
      </c>
      <c r="F139" s="87" t="s">
        <v>661</v>
      </c>
      <c r="G139" s="100" t="s">
        <v>400</v>
      </c>
      <c r="H139" s="87" t="s">
        <v>634</v>
      </c>
      <c r="I139" s="87" t="s">
        <v>183</v>
      </c>
      <c r="J139" s="87"/>
      <c r="K139" s="97">
        <v>5.39</v>
      </c>
      <c r="L139" s="100" t="s">
        <v>278</v>
      </c>
      <c r="M139" s="101">
        <v>3.7999999999999999E-2</v>
      </c>
      <c r="N139" s="101">
        <v>3.6799999999999999E-2</v>
      </c>
      <c r="O139" s="97">
        <v>161503.00293886606</v>
      </c>
      <c r="P139" s="99">
        <v>100.02</v>
      </c>
      <c r="Q139" s="97">
        <v>161.53529814729976</v>
      </c>
      <c r="R139" s="98">
        <v>4.1716241283417294E-4</v>
      </c>
      <c r="S139" s="98">
        <v>8.5880635154546683E-4</v>
      </c>
      <c r="T139" s="98">
        <v>7.6424169898052304E-5</v>
      </c>
    </row>
    <row r="140" spans="2:20" s="148" customFormat="1">
      <c r="B140" s="90" t="s">
        <v>670</v>
      </c>
      <c r="C140" s="87" t="s">
        <v>671</v>
      </c>
      <c r="D140" s="100" t="s">
        <v>143</v>
      </c>
      <c r="E140" s="100" t="s">
        <v>357</v>
      </c>
      <c r="F140" s="87" t="s">
        <v>672</v>
      </c>
      <c r="G140" s="100" t="s">
        <v>453</v>
      </c>
      <c r="H140" s="87" t="s">
        <v>673</v>
      </c>
      <c r="I140" s="87" t="s">
        <v>185</v>
      </c>
      <c r="J140" s="87"/>
      <c r="K140" s="97">
        <v>2.3800000000000003</v>
      </c>
      <c r="L140" s="100" t="s">
        <v>278</v>
      </c>
      <c r="M140" s="101">
        <v>4.8000000000000001E-2</v>
      </c>
      <c r="N140" s="101">
        <v>2.8399999999999998E-2</v>
      </c>
      <c r="O140" s="97">
        <v>912946.14695044549</v>
      </c>
      <c r="P140" s="99">
        <v>122.46</v>
      </c>
      <c r="Q140" s="97">
        <v>1117.9938725426312</v>
      </c>
      <c r="R140" s="98">
        <v>1.2143748372249576E-3</v>
      </c>
      <c r="S140" s="98">
        <v>5.943841685010531E-3</v>
      </c>
      <c r="T140" s="98">
        <v>5.2893549979563849E-4</v>
      </c>
    </row>
    <row r="141" spans="2:20" s="148" customFormat="1">
      <c r="B141" s="90" t="s">
        <v>674</v>
      </c>
      <c r="C141" s="87" t="s">
        <v>675</v>
      </c>
      <c r="D141" s="100" t="s">
        <v>143</v>
      </c>
      <c r="E141" s="100" t="s">
        <v>357</v>
      </c>
      <c r="F141" s="87" t="s">
        <v>676</v>
      </c>
      <c r="G141" s="100" t="s">
        <v>509</v>
      </c>
      <c r="H141" s="87" t="s">
        <v>673</v>
      </c>
      <c r="I141" s="87" t="s">
        <v>185</v>
      </c>
      <c r="J141" s="87"/>
      <c r="K141" s="97">
        <v>1.29</v>
      </c>
      <c r="L141" s="100" t="s">
        <v>278</v>
      </c>
      <c r="M141" s="101">
        <v>5.2999999999999999E-2</v>
      </c>
      <c r="N141" s="101">
        <v>3.4400000000000007E-2</v>
      </c>
      <c r="O141" s="97">
        <v>137092.69115658582</v>
      </c>
      <c r="P141" s="99">
        <v>123.98</v>
      </c>
      <c r="Q141" s="97">
        <v>169.96751477420642</v>
      </c>
      <c r="R141" s="98">
        <v>1.1194575545485448E-3</v>
      </c>
      <c r="S141" s="98">
        <v>9.0363643685716923E-4</v>
      </c>
      <c r="T141" s="98">
        <v>8.0413546607062758E-5</v>
      </c>
    </row>
    <row r="142" spans="2:20" s="148" customFormat="1">
      <c r="B142" s="90" t="s">
        <v>677</v>
      </c>
      <c r="C142" s="87" t="s">
        <v>678</v>
      </c>
      <c r="D142" s="100" t="s">
        <v>143</v>
      </c>
      <c r="E142" s="100" t="s">
        <v>357</v>
      </c>
      <c r="F142" s="87" t="s">
        <v>676</v>
      </c>
      <c r="G142" s="100" t="s">
        <v>509</v>
      </c>
      <c r="H142" s="87" t="s">
        <v>673</v>
      </c>
      <c r="I142" s="87" t="s">
        <v>183</v>
      </c>
      <c r="J142" s="87"/>
      <c r="K142" s="97">
        <v>2.35</v>
      </c>
      <c r="L142" s="100" t="s">
        <v>278</v>
      </c>
      <c r="M142" s="101">
        <v>5.2999999999999999E-2</v>
      </c>
      <c r="N142" s="101">
        <v>3.2000000000000001E-2</v>
      </c>
      <c r="O142" s="97">
        <v>19107.147687852583</v>
      </c>
      <c r="P142" s="99">
        <v>106</v>
      </c>
      <c r="Q142" s="97">
        <v>20.253576549123739</v>
      </c>
      <c r="R142" s="98">
        <v>7.2981916469825903E-5</v>
      </c>
      <c r="S142" s="98">
        <v>1.0767863359523283E-4</v>
      </c>
      <c r="T142" s="98">
        <v>9.5821953033570751E-6</v>
      </c>
    </row>
    <row r="143" spans="2:20" s="148" customFormat="1">
      <c r="B143" s="90" t="s">
        <v>679</v>
      </c>
      <c r="C143" s="87" t="s">
        <v>680</v>
      </c>
      <c r="D143" s="100" t="s">
        <v>143</v>
      </c>
      <c r="E143" s="100" t="s">
        <v>357</v>
      </c>
      <c r="F143" s="87" t="s">
        <v>676</v>
      </c>
      <c r="G143" s="100" t="s">
        <v>509</v>
      </c>
      <c r="H143" s="87" t="s">
        <v>673</v>
      </c>
      <c r="I143" s="87" t="s">
        <v>183</v>
      </c>
      <c r="J143" s="87"/>
      <c r="K143" s="97">
        <v>3.44</v>
      </c>
      <c r="L143" s="100" t="s">
        <v>278</v>
      </c>
      <c r="M143" s="101">
        <v>0.05</v>
      </c>
      <c r="N143" s="101">
        <v>3.5299999999999998E-2</v>
      </c>
      <c r="O143" s="97">
        <v>238495.91198489902</v>
      </c>
      <c r="P143" s="99">
        <v>104.23</v>
      </c>
      <c r="Q143" s="97">
        <v>248.58428906186023</v>
      </c>
      <c r="R143" s="98">
        <v>2.3815089821122644E-3</v>
      </c>
      <c r="S143" s="98">
        <v>1.3216044343823099E-3</v>
      </c>
      <c r="T143" s="98">
        <v>1.1760802845658239E-4</v>
      </c>
    </row>
    <row r="144" spans="2:20" s="148" customFormat="1">
      <c r="B144" s="90" t="s">
        <v>681</v>
      </c>
      <c r="C144" s="87" t="s">
        <v>682</v>
      </c>
      <c r="D144" s="100" t="s">
        <v>143</v>
      </c>
      <c r="E144" s="100" t="s">
        <v>357</v>
      </c>
      <c r="F144" s="87" t="s">
        <v>676</v>
      </c>
      <c r="G144" s="100" t="s">
        <v>509</v>
      </c>
      <c r="H144" s="87" t="s">
        <v>673</v>
      </c>
      <c r="I144" s="87" t="s">
        <v>185</v>
      </c>
      <c r="J144" s="87"/>
      <c r="K144" s="97">
        <v>0.90999999999999992</v>
      </c>
      <c r="L144" s="100" t="s">
        <v>278</v>
      </c>
      <c r="M144" s="101">
        <v>5.2499999999999998E-2</v>
      </c>
      <c r="N144" s="101">
        <v>2.5699999999999997E-2</v>
      </c>
      <c r="O144" s="97">
        <v>143373.3746295314</v>
      </c>
      <c r="P144" s="99">
        <v>124.83</v>
      </c>
      <c r="Q144" s="97">
        <v>178.97299281544326</v>
      </c>
      <c r="R144" s="98">
        <v>1.3116820428560061E-3</v>
      </c>
      <c r="S144" s="98">
        <v>9.5151428045680804E-4</v>
      </c>
      <c r="T144" s="98">
        <v>8.4674139751287361E-5</v>
      </c>
    </row>
    <row r="145" spans="2:20" s="148" customFormat="1">
      <c r="B145" s="90" t="s">
        <v>683</v>
      </c>
      <c r="C145" s="87" t="s">
        <v>684</v>
      </c>
      <c r="D145" s="100" t="s">
        <v>143</v>
      </c>
      <c r="E145" s="100" t="s">
        <v>357</v>
      </c>
      <c r="F145" s="87" t="s">
        <v>685</v>
      </c>
      <c r="G145" s="100" t="s">
        <v>400</v>
      </c>
      <c r="H145" s="87" t="s">
        <v>673</v>
      </c>
      <c r="I145" s="87" t="s">
        <v>185</v>
      </c>
      <c r="J145" s="87"/>
      <c r="K145" s="97">
        <v>1.59</v>
      </c>
      <c r="L145" s="100" t="s">
        <v>278</v>
      </c>
      <c r="M145" s="101">
        <v>4.6500000000000007E-2</v>
      </c>
      <c r="N145" s="101">
        <v>4.4999999999999998E-2</v>
      </c>
      <c r="O145" s="97">
        <v>581550.73303103249</v>
      </c>
      <c r="P145" s="99">
        <v>122.8</v>
      </c>
      <c r="Q145" s="97">
        <v>714.14431877146694</v>
      </c>
      <c r="R145" s="98">
        <v>2.0526648601102348E-3</v>
      </c>
      <c r="S145" s="98">
        <v>3.7967656847470183E-3</v>
      </c>
      <c r="T145" s="98">
        <v>3.3786972491765414E-4</v>
      </c>
    </row>
    <row r="146" spans="2:20" s="148" customFormat="1">
      <c r="B146" s="90" t="s">
        <v>686</v>
      </c>
      <c r="C146" s="87" t="s">
        <v>687</v>
      </c>
      <c r="D146" s="100" t="s">
        <v>143</v>
      </c>
      <c r="E146" s="100" t="s">
        <v>357</v>
      </c>
      <c r="F146" s="87" t="s">
        <v>685</v>
      </c>
      <c r="G146" s="100" t="s">
        <v>400</v>
      </c>
      <c r="H146" s="87" t="s">
        <v>673</v>
      </c>
      <c r="I146" s="87" t="s">
        <v>185</v>
      </c>
      <c r="J146" s="87"/>
      <c r="K146" s="97">
        <v>2.2399999999999998</v>
      </c>
      <c r="L146" s="100" t="s">
        <v>278</v>
      </c>
      <c r="M146" s="101">
        <v>6.6000000000000003E-2</v>
      </c>
      <c r="N146" s="101">
        <v>5.0799999999999991E-2</v>
      </c>
      <c r="O146" s="97">
        <v>2191022.2176181995</v>
      </c>
      <c r="P146" s="99">
        <v>104.97</v>
      </c>
      <c r="Q146" s="97">
        <v>2299.916013827421</v>
      </c>
      <c r="R146" s="98">
        <v>1.473853040206997E-3</v>
      </c>
      <c r="S146" s="98">
        <v>1.2227559569642818E-2</v>
      </c>
      <c r="T146" s="98">
        <v>1.0881161839421548E-3</v>
      </c>
    </row>
    <row r="147" spans="2:20" s="148" customFormat="1">
      <c r="B147" s="90" t="s">
        <v>688</v>
      </c>
      <c r="C147" s="87" t="s">
        <v>689</v>
      </c>
      <c r="D147" s="100" t="s">
        <v>143</v>
      </c>
      <c r="E147" s="100" t="s">
        <v>357</v>
      </c>
      <c r="F147" s="87" t="s">
        <v>685</v>
      </c>
      <c r="G147" s="100" t="s">
        <v>400</v>
      </c>
      <c r="H147" s="87" t="s">
        <v>673</v>
      </c>
      <c r="I147" s="87" t="s">
        <v>185</v>
      </c>
      <c r="J147" s="87"/>
      <c r="K147" s="97">
        <v>1.48</v>
      </c>
      <c r="L147" s="100" t="s">
        <v>278</v>
      </c>
      <c r="M147" s="101">
        <v>5.0499999999999996E-2</v>
      </c>
      <c r="N147" s="101">
        <v>4.4299999999999999E-2</v>
      </c>
      <c r="O147" s="97">
        <v>179436.04026043115</v>
      </c>
      <c r="P147" s="99">
        <v>120.78</v>
      </c>
      <c r="Q147" s="97">
        <v>216.72284888401825</v>
      </c>
      <c r="R147" s="98">
        <v>6.684898616603779E-4</v>
      </c>
      <c r="S147" s="98">
        <v>1.1522123107539175E-3</v>
      </c>
      <c r="T147" s="98">
        <v>1.0253402206122708E-4</v>
      </c>
    </row>
    <row r="148" spans="2:20" s="148" customFormat="1">
      <c r="B148" s="90" t="s">
        <v>690</v>
      </c>
      <c r="C148" s="87" t="s">
        <v>691</v>
      </c>
      <c r="D148" s="100" t="s">
        <v>143</v>
      </c>
      <c r="E148" s="100" t="s">
        <v>357</v>
      </c>
      <c r="F148" s="87" t="s">
        <v>692</v>
      </c>
      <c r="G148" s="100" t="s">
        <v>400</v>
      </c>
      <c r="H148" s="87" t="s">
        <v>693</v>
      </c>
      <c r="I148" s="87" t="s">
        <v>183</v>
      </c>
      <c r="J148" s="87"/>
      <c r="K148" s="97">
        <v>2.77</v>
      </c>
      <c r="L148" s="100" t="s">
        <v>278</v>
      </c>
      <c r="M148" s="101">
        <v>7.4999999999999997E-2</v>
      </c>
      <c r="N148" s="101">
        <v>0.29720000000000002</v>
      </c>
      <c r="O148" s="97">
        <v>191233.97940709948</v>
      </c>
      <c r="P148" s="99">
        <v>60.11</v>
      </c>
      <c r="Q148" s="97">
        <v>114.950746428638</v>
      </c>
      <c r="R148" s="98">
        <v>7.2943987639926828E-5</v>
      </c>
      <c r="S148" s="98">
        <v>6.1113844639569829E-4</v>
      </c>
      <c r="T148" s="98">
        <v>5.4384493517691326E-5</v>
      </c>
    </row>
    <row r="149" spans="2:20" s="148" customFormat="1">
      <c r="B149" s="90" t="s">
        <v>694</v>
      </c>
      <c r="C149" s="87" t="s">
        <v>695</v>
      </c>
      <c r="D149" s="100" t="s">
        <v>143</v>
      </c>
      <c r="E149" s="100" t="s">
        <v>357</v>
      </c>
      <c r="F149" s="87" t="s">
        <v>692</v>
      </c>
      <c r="G149" s="100" t="s">
        <v>400</v>
      </c>
      <c r="H149" s="87" t="s">
        <v>693</v>
      </c>
      <c r="I149" s="87" t="s">
        <v>183</v>
      </c>
      <c r="J149" s="87"/>
      <c r="K149" s="97">
        <v>3.13</v>
      </c>
      <c r="L149" s="100" t="s">
        <v>278</v>
      </c>
      <c r="M149" s="101">
        <v>6.2E-2</v>
      </c>
      <c r="N149" s="101">
        <v>0.34720000000000001</v>
      </c>
      <c r="O149" s="97">
        <v>491462.53957989055</v>
      </c>
      <c r="P149" s="99">
        <v>43.46</v>
      </c>
      <c r="Q149" s="97">
        <v>213.58963602885061</v>
      </c>
      <c r="R149" s="98">
        <v>3.305096331812656E-4</v>
      </c>
      <c r="S149" s="98">
        <v>1.1355545082078252E-3</v>
      </c>
      <c r="T149" s="98">
        <v>1.0105166375120778E-4</v>
      </c>
    </row>
    <row r="150" spans="2:20" s="148" customFormat="1">
      <c r="B150" s="90" t="s">
        <v>696</v>
      </c>
      <c r="C150" s="87" t="s">
        <v>697</v>
      </c>
      <c r="D150" s="100" t="s">
        <v>143</v>
      </c>
      <c r="E150" s="100" t="s">
        <v>357</v>
      </c>
      <c r="F150" s="87" t="s">
        <v>698</v>
      </c>
      <c r="G150" s="100" t="s">
        <v>434</v>
      </c>
      <c r="H150" s="87" t="s">
        <v>693</v>
      </c>
      <c r="I150" s="87" t="s">
        <v>183</v>
      </c>
      <c r="J150" s="87"/>
      <c r="K150" s="97">
        <v>2.9599999999999995</v>
      </c>
      <c r="L150" s="100" t="s">
        <v>278</v>
      </c>
      <c r="M150" s="101">
        <v>3.85E-2</v>
      </c>
      <c r="N150" s="101">
        <v>2.7600000000000003E-2</v>
      </c>
      <c r="O150" s="97">
        <v>21982.955244157693</v>
      </c>
      <c r="P150" s="99">
        <v>103.8</v>
      </c>
      <c r="Q150" s="97">
        <v>22.81830673254958</v>
      </c>
      <c r="R150" s="98">
        <v>5.7045766831373954E-4</v>
      </c>
      <c r="S150" s="98">
        <v>1.213140841548869E-4</v>
      </c>
      <c r="T150" s="98">
        <v>1.0795598055132512E-5</v>
      </c>
    </row>
    <row r="151" spans="2:20" s="148" customFormat="1">
      <c r="B151" s="90" t="s">
        <v>699</v>
      </c>
      <c r="C151" s="87" t="s">
        <v>700</v>
      </c>
      <c r="D151" s="100" t="s">
        <v>143</v>
      </c>
      <c r="E151" s="100" t="s">
        <v>357</v>
      </c>
      <c r="F151" s="87" t="s">
        <v>701</v>
      </c>
      <c r="G151" s="100" t="s">
        <v>400</v>
      </c>
      <c r="H151" s="87" t="s">
        <v>693</v>
      </c>
      <c r="I151" s="87" t="s">
        <v>183</v>
      </c>
      <c r="J151" s="87"/>
      <c r="K151" s="97">
        <v>3.4200000000000004</v>
      </c>
      <c r="L151" s="100" t="s">
        <v>278</v>
      </c>
      <c r="M151" s="101">
        <v>7.2499999999999995E-2</v>
      </c>
      <c r="N151" s="101">
        <v>6.25E-2</v>
      </c>
      <c r="O151" s="97">
        <v>613133.52961055387</v>
      </c>
      <c r="P151" s="99">
        <v>108.76</v>
      </c>
      <c r="Q151" s="97">
        <v>666.84405107626264</v>
      </c>
      <c r="R151" s="98">
        <v>1.3613602820145966E-3</v>
      </c>
      <c r="S151" s="98">
        <v>3.5452926581556392E-3</v>
      </c>
      <c r="T151" s="98">
        <v>3.1549143524337296E-4</v>
      </c>
    </row>
    <row r="152" spans="2:20" s="148" customFormat="1">
      <c r="B152" s="90" t="s">
        <v>702</v>
      </c>
      <c r="C152" s="87" t="s">
        <v>703</v>
      </c>
      <c r="D152" s="100" t="s">
        <v>143</v>
      </c>
      <c r="E152" s="100" t="s">
        <v>357</v>
      </c>
      <c r="F152" s="87" t="s">
        <v>701</v>
      </c>
      <c r="G152" s="100" t="s">
        <v>400</v>
      </c>
      <c r="H152" s="87" t="s">
        <v>693</v>
      </c>
      <c r="I152" s="87" t="s">
        <v>183</v>
      </c>
      <c r="J152" s="87"/>
      <c r="K152" s="97">
        <v>4.59</v>
      </c>
      <c r="L152" s="100" t="s">
        <v>278</v>
      </c>
      <c r="M152" s="101">
        <v>4.9000000000000002E-2</v>
      </c>
      <c r="N152" s="101">
        <v>9.8900000000000002E-2</v>
      </c>
      <c r="O152" s="97">
        <v>28822.493308878231</v>
      </c>
      <c r="P152" s="99">
        <v>79.7</v>
      </c>
      <c r="Q152" s="97">
        <v>22.97152843120428</v>
      </c>
      <c r="R152" s="98">
        <v>1.34627723326521E-4</v>
      </c>
      <c r="S152" s="98">
        <v>1.2212869105200763E-4</v>
      </c>
      <c r="T152" s="98">
        <v>1.0868088967424494E-5</v>
      </c>
    </row>
    <row r="153" spans="2:20" s="148" customFormat="1">
      <c r="B153" s="90" t="s">
        <v>704</v>
      </c>
      <c r="C153" s="87" t="s">
        <v>705</v>
      </c>
      <c r="D153" s="100" t="s">
        <v>143</v>
      </c>
      <c r="E153" s="100" t="s">
        <v>357</v>
      </c>
      <c r="F153" s="87" t="s">
        <v>701</v>
      </c>
      <c r="G153" s="100" t="s">
        <v>400</v>
      </c>
      <c r="H153" s="87" t="s">
        <v>693</v>
      </c>
      <c r="I153" s="87" t="s">
        <v>183</v>
      </c>
      <c r="J153" s="87"/>
      <c r="K153" s="97">
        <v>1.46</v>
      </c>
      <c r="L153" s="100" t="s">
        <v>278</v>
      </c>
      <c r="M153" s="101">
        <v>5.3499999999999999E-2</v>
      </c>
      <c r="N153" s="101">
        <v>0.109</v>
      </c>
      <c r="O153" s="97">
        <v>279937.62943994865</v>
      </c>
      <c r="P153" s="99">
        <v>111.03</v>
      </c>
      <c r="Q153" s="97">
        <v>310.81475072082208</v>
      </c>
      <c r="R153" s="98">
        <v>8.6489348094470901E-4</v>
      </c>
      <c r="S153" s="98">
        <v>1.6524542012461999E-3</v>
      </c>
      <c r="T153" s="98">
        <v>1.4704996114377712E-4</v>
      </c>
    </row>
    <row r="154" spans="2:20" s="148" customFormat="1">
      <c r="B154" s="90" t="s">
        <v>706</v>
      </c>
      <c r="C154" s="87" t="s">
        <v>707</v>
      </c>
      <c r="D154" s="100" t="s">
        <v>143</v>
      </c>
      <c r="E154" s="100" t="s">
        <v>357</v>
      </c>
      <c r="F154" s="87" t="s">
        <v>708</v>
      </c>
      <c r="G154" s="100" t="s">
        <v>509</v>
      </c>
      <c r="H154" s="87" t="s">
        <v>709</v>
      </c>
      <c r="I154" s="87" t="s">
        <v>185</v>
      </c>
      <c r="J154" s="87"/>
      <c r="K154" s="97">
        <v>4.83</v>
      </c>
      <c r="L154" s="100" t="s">
        <v>278</v>
      </c>
      <c r="M154" s="101">
        <v>4.9500000000000002E-2</v>
      </c>
      <c r="N154" s="101">
        <v>0.10970000000000001</v>
      </c>
      <c r="O154" s="97">
        <v>1474219.2644754015</v>
      </c>
      <c r="P154" s="99">
        <v>90.5</v>
      </c>
      <c r="Q154" s="97">
        <v>1334.168432680767</v>
      </c>
      <c r="R154" s="98">
        <v>4.7616393946600503E-4</v>
      </c>
      <c r="S154" s="98">
        <v>7.0931390052772596E-3</v>
      </c>
      <c r="T154" s="98">
        <v>6.3121012027251156E-4</v>
      </c>
    </row>
    <row r="155" spans="2:20" s="148" customFormat="1">
      <c r="B155" s="90" t="s">
        <v>710</v>
      </c>
      <c r="C155" s="87" t="s">
        <v>711</v>
      </c>
      <c r="D155" s="100" t="s">
        <v>143</v>
      </c>
      <c r="E155" s="100" t="s">
        <v>357</v>
      </c>
      <c r="F155" s="87" t="s">
        <v>708</v>
      </c>
      <c r="G155" s="100" t="s">
        <v>509</v>
      </c>
      <c r="H155" s="87" t="s">
        <v>709</v>
      </c>
      <c r="I155" s="87" t="s">
        <v>185</v>
      </c>
      <c r="J155" s="87"/>
      <c r="K155" s="97">
        <v>0.3</v>
      </c>
      <c r="L155" s="100" t="s">
        <v>278</v>
      </c>
      <c r="M155" s="101">
        <v>0.05</v>
      </c>
      <c r="N155" s="101">
        <v>5.8199999999999995E-2</v>
      </c>
      <c r="O155" s="97">
        <v>18751.378804522381</v>
      </c>
      <c r="P155" s="99">
        <v>126.97</v>
      </c>
      <c r="Q155" s="97">
        <v>23.808626186663727</v>
      </c>
      <c r="R155" s="98">
        <v>1.8634069402760151E-4</v>
      </c>
      <c r="S155" s="98">
        <v>1.2657914168105513E-4</v>
      </c>
      <c r="T155" s="98">
        <v>1.1264129348804014E-5</v>
      </c>
    </row>
    <row r="156" spans="2:20" s="148" customFormat="1">
      <c r="B156" s="90" t="s">
        <v>712</v>
      </c>
      <c r="C156" s="87" t="s">
        <v>713</v>
      </c>
      <c r="D156" s="100" t="s">
        <v>143</v>
      </c>
      <c r="E156" s="100" t="s">
        <v>357</v>
      </c>
      <c r="F156" s="87" t="s">
        <v>708</v>
      </c>
      <c r="G156" s="100" t="s">
        <v>509</v>
      </c>
      <c r="H156" s="87" t="s">
        <v>709</v>
      </c>
      <c r="I156" s="87" t="s">
        <v>185</v>
      </c>
      <c r="J156" s="87"/>
      <c r="K156" s="97">
        <v>1.8199999999999998</v>
      </c>
      <c r="L156" s="100" t="s">
        <v>278</v>
      </c>
      <c r="M156" s="101">
        <v>4.4500000000000005E-2</v>
      </c>
      <c r="N156" s="101">
        <v>9.7899999999999987E-2</v>
      </c>
      <c r="O156" s="97">
        <v>181260.47054720303</v>
      </c>
      <c r="P156" s="99">
        <v>111.3</v>
      </c>
      <c r="Q156" s="97">
        <v>201.74290634249201</v>
      </c>
      <c r="R156" s="98">
        <v>1.6177449773205591E-3</v>
      </c>
      <c r="S156" s="98">
        <v>1.0725710809546094E-3</v>
      </c>
      <c r="T156" s="98">
        <v>9.5446842435553412E-5</v>
      </c>
    </row>
    <row r="157" spans="2:20" s="148" customFormat="1">
      <c r="B157" s="90" t="s">
        <v>714</v>
      </c>
      <c r="C157" s="87" t="s">
        <v>715</v>
      </c>
      <c r="D157" s="100" t="s">
        <v>143</v>
      </c>
      <c r="E157" s="100" t="s">
        <v>357</v>
      </c>
      <c r="F157" s="87" t="s">
        <v>716</v>
      </c>
      <c r="G157" s="100" t="s">
        <v>400</v>
      </c>
      <c r="H157" s="87" t="s">
        <v>709</v>
      </c>
      <c r="I157" s="87" t="s">
        <v>185</v>
      </c>
      <c r="J157" s="87"/>
      <c r="K157" s="97">
        <v>3.1199999999999997</v>
      </c>
      <c r="L157" s="100" t="s">
        <v>278</v>
      </c>
      <c r="M157" s="101">
        <v>5.4000000000000006E-2</v>
      </c>
      <c r="N157" s="101">
        <v>0.17710000000000001</v>
      </c>
      <c r="O157" s="97">
        <v>71826.425050796548</v>
      </c>
      <c r="P157" s="99">
        <v>85.68</v>
      </c>
      <c r="Q157" s="97">
        <v>61.540881972421936</v>
      </c>
      <c r="R157" s="98">
        <v>1.3128817583392687E-4</v>
      </c>
      <c r="S157" s="98">
        <v>3.2718359964539642E-4</v>
      </c>
      <c r="T157" s="98">
        <v>2.9115684766605159E-5</v>
      </c>
    </row>
    <row r="158" spans="2:20" s="148" customFormat="1">
      <c r="B158" s="90" t="s">
        <v>717</v>
      </c>
      <c r="C158" s="87" t="s">
        <v>718</v>
      </c>
      <c r="D158" s="100" t="s">
        <v>143</v>
      </c>
      <c r="E158" s="100" t="s">
        <v>357</v>
      </c>
      <c r="F158" s="87" t="s">
        <v>719</v>
      </c>
      <c r="G158" s="100" t="s">
        <v>509</v>
      </c>
      <c r="H158" s="87" t="s">
        <v>720</v>
      </c>
      <c r="I158" s="87" t="s">
        <v>185</v>
      </c>
      <c r="J158" s="87"/>
      <c r="K158" s="97">
        <v>1.4800000000000002</v>
      </c>
      <c r="L158" s="100" t="s">
        <v>278</v>
      </c>
      <c r="M158" s="101">
        <v>4.4500000000000005E-2</v>
      </c>
      <c r="N158" s="101">
        <v>0.32410000000000005</v>
      </c>
      <c r="O158" s="97">
        <v>131302.40512432682</v>
      </c>
      <c r="P158" s="99">
        <v>90.29</v>
      </c>
      <c r="Q158" s="97">
        <v>118.55293931460412</v>
      </c>
      <c r="R158" s="98">
        <v>2.0687891064123938E-4</v>
      </c>
      <c r="S158" s="98">
        <v>6.3028959271133912E-4</v>
      </c>
      <c r="T158" s="98">
        <v>5.6088731565226897E-5</v>
      </c>
    </row>
    <row r="159" spans="2:20" s="148" customFormat="1">
      <c r="B159" s="90" t="s">
        <v>721</v>
      </c>
      <c r="C159" s="87" t="s">
        <v>722</v>
      </c>
      <c r="D159" s="100" t="s">
        <v>143</v>
      </c>
      <c r="E159" s="100" t="s">
        <v>357</v>
      </c>
      <c r="F159" s="87" t="s">
        <v>719</v>
      </c>
      <c r="G159" s="100" t="s">
        <v>509</v>
      </c>
      <c r="H159" s="87" t="s">
        <v>720</v>
      </c>
      <c r="I159" s="87" t="s">
        <v>185</v>
      </c>
      <c r="J159" s="87"/>
      <c r="K159" s="97">
        <v>2.2800000000000002</v>
      </c>
      <c r="L159" s="100" t="s">
        <v>278</v>
      </c>
      <c r="M159" s="101">
        <v>4.9000000000000002E-2</v>
      </c>
      <c r="N159" s="101">
        <v>0.29459999999999997</v>
      </c>
      <c r="O159" s="97">
        <v>704800.56122911756</v>
      </c>
      <c r="P159" s="99">
        <v>79.459999999999994</v>
      </c>
      <c r="Q159" s="97">
        <v>560.03453861321236</v>
      </c>
      <c r="R159" s="98">
        <v>4.9589368733754687E-4</v>
      </c>
      <c r="S159" s="98">
        <v>2.9774372806572963E-3</v>
      </c>
      <c r="T159" s="98">
        <v>2.6495865125853254E-4</v>
      </c>
    </row>
    <row r="160" spans="2:20" s="148" customFormat="1">
      <c r="B160" s="90" t="s">
        <v>723</v>
      </c>
      <c r="C160" s="87" t="s">
        <v>724</v>
      </c>
      <c r="D160" s="100" t="s">
        <v>143</v>
      </c>
      <c r="E160" s="100" t="s">
        <v>357</v>
      </c>
      <c r="F160" s="87" t="s">
        <v>725</v>
      </c>
      <c r="G160" s="100" t="s">
        <v>400</v>
      </c>
      <c r="H160" s="87" t="s">
        <v>726</v>
      </c>
      <c r="I160" s="87" t="s">
        <v>185</v>
      </c>
      <c r="J160" s="87"/>
      <c r="K160" s="97">
        <v>1.49</v>
      </c>
      <c r="L160" s="100" t="s">
        <v>278</v>
      </c>
      <c r="M160" s="101">
        <v>5.3499999999999999E-2</v>
      </c>
      <c r="N160" s="101">
        <v>3.3700000000000001E-2</v>
      </c>
      <c r="O160" s="97">
        <v>142453.39620571444</v>
      </c>
      <c r="P160" s="99">
        <v>107</v>
      </c>
      <c r="Q160" s="97">
        <v>156.39017837736304</v>
      </c>
      <c r="R160" s="98">
        <v>1.6296578081737396E-3</v>
      </c>
      <c r="S160" s="98">
        <v>8.3145219682781164E-4</v>
      </c>
      <c r="T160" s="98">
        <v>7.3989955754435771E-5</v>
      </c>
    </row>
    <row r="161" spans="2:20" s="148" customFormat="1">
      <c r="B161" s="90" t="s">
        <v>728</v>
      </c>
      <c r="C161" s="87" t="s">
        <v>729</v>
      </c>
      <c r="D161" s="100" t="s">
        <v>143</v>
      </c>
      <c r="E161" s="100" t="s">
        <v>357</v>
      </c>
      <c r="F161" s="87" t="s">
        <v>730</v>
      </c>
      <c r="G161" s="100" t="s">
        <v>509</v>
      </c>
      <c r="H161" s="87" t="s">
        <v>727</v>
      </c>
      <c r="I161" s="87"/>
      <c r="J161" s="87"/>
      <c r="K161" s="97">
        <v>2.27</v>
      </c>
      <c r="L161" s="100" t="s">
        <v>278</v>
      </c>
      <c r="M161" s="101">
        <v>0.06</v>
      </c>
      <c r="N161" s="101">
        <v>0.1106</v>
      </c>
      <c r="O161" s="97">
        <v>1.7171705662912727E-2</v>
      </c>
      <c r="P161" s="99">
        <v>89.25</v>
      </c>
      <c r="Q161" s="97">
        <v>1.5263738367033537E-5</v>
      </c>
      <c r="R161" s="98">
        <v>3.9084917109923751E-11</v>
      </c>
      <c r="S161" s="98">
        <v>8.1150037225815836E-11</v>
      </c>
      <c r="T161" s="98">
        <v>7.2214466288220989E-12</v>
      </c>
    </row>
    <row r="162" spans="2:20" s="148" customFormat="1">
      <c r="B162" s="90" t="s">
        <v>731</v>
      </c>
      <c r="C162" s="87" t="s">
        <v>732</v>
      </c>
      <c r="D162" s="100" t="s">
        <v>143</v>
      </c>
      <c r="E162" s="100" t="s">
        <v>357</v>
      </c>
      <c r="F162" s="87" t="s">
        <v>730</v>
      </c>
      <c r="G162" s="100" t="s">
        <v>509</v>
      </c>
      <c r="H162" s="87" t="s">
        <v>727</v>
      </c>
      <c r="I162" s="87"/>
      <c r="J162" s="87"/>
      <c r="K162" s="97">
        <v>3.919999999999999</v>
      </c>
      <c r="L162" s="100" t="s">
        <v>278</v>
      </c>
      <c r="M162" s="101">
        <v>0.06</v>
      </c>
      <c r="N162" s="101">
        <v>0.26650000000000001</v>
      </c>
      <c r="O162" s="97">
        <v>31.827040958472789</v>
      </c>
      <c r="P162" s="99">
        <v>55.74</v>
      </c>
      <c r="Q162" s="97">
        <v>1.7740518412996713E-2</v>
      </c>
      <c r="R162" s="98">
        <v>8.1648597792340347E-8</v>
      </c>
      <c r="S162" s="98">
        <v>9.4317898735036105E-8</v>
      </c>
      <c r="T162" s="98">
        <v>8.3932391794520606E-9</v>
      </c>
    </row>
    <row r="163" spans="2:20" s="148" customFormat="1">
      <c r="B163" s="90" t="s">
        <v>733</v>
      </c>
      <c r="C163" s="87" t="s">
        <v>734</v>
      </c>
      <c r="D163" s="100" t="s">
        <v>143</v>
      </c>
      <c r="E163" s="100" t="s">
        <v>357</v>
      </c>
      <c r="F163" s="87" t="s">
        <v>735</v>
      </c>
      <c r="G163" s="100" t="s">
        <v>509</v>
      </c>
      <c r="H163" s="87" t="s">
        <v>727</v>
      </c>
      <c r="I163" s="87"/>
      <c r="J163" s="87"/>
      <c r="K163" s="97">
        <v>3.4</v>
      </c>
      <c r="L163" s="100" t="s">
        <v>278</v>
      </c>
      <c r="M163" s="101">
        <v>7.400000000000001E-2</v>
      </c>
      <c r="N163" s="101">
        <v>5.6199999999999993E-2</v>
      </c>
      <c r="O163" s="97">
        <v>2.3134103462535204E-2</v>
      </c>
      <c r="P163" s="99">
        <v>107.64</v>
      </c>
      <c r="Q163" s="97">
        <v>2.5042070758414399E-5</v>
      </c>
      <c r="R163" s="98">
        <v>1.3479526786306449E-10</v>
      </c>
      <c r="S163" s="98">
        <v>1.3313677982360412E-10</v>
      </c>
      <c r="T163" s="98">
        <v>1.1847685875411257E-11</v>
      </c>
    </row>
    <row r="164" spans="2:20" s="148" customFormat="1">
      <c r="B164" s="90" t="s">
        <v>736</v>
      </c>
      <c r="C164" s="87" t="s">
        <v>737</v>
      </c>
      <c r="D164" s="100" t="s">
        <v>143</v>
      </c>
      <c r="E164" s="100" t="s">
        <v>357</v>
      </c>
      <c r="F164" s="87" t="s">
        <v>738</v>
      </c>
      <c r="G164" s="100" t="s">
        <v>416</v>
      </c>
      <c r="H164" s="87" t="s">
        <v>727</v>
      </c>
      <c r="I164" s="87"/>
      <c r="J164" s="87"/>
      <c r="K164" s="97">
        <v>3.87</v>
      </c>
      <c r="L164" s="100" t="s">
        <v>278</v>
      </c>
      <c r="M164" s="101">
        <v>3.85E-2</v>
      </c>
      <c r="N164" s="101">
        <v>4.1499999999999995E-2</v>
      </c>
      <c r="O164" s="97">
        <v>673750.95135733974</v>
      </c>
      <c r="P164" s="99">
        <v>98.52</v>
      </c>
      <c r="Q164" s="97">
        <v>663.77946732773603</v>
      </c>
      <c r="R164" s="98">
        <v>2.3876959256393382E-3</v>
      </c>
      <c r="S164" s="98">
        <v>3.5289997239284854E-3</v>
      </c>
      <c r="T164" s="98">
        <v>3.1404154613708834E-4</v>
      </c>
    </row>
    <row r="165" spans="2:20" s="148" customFormat="1">
      <c r="B165" s="90" t="s">
        <v>739</v>
      </c>
      <c r="C165" s="87" t="s">
        <v>740</v>
      </c>
      <c r="D165" s="100" t="s">
        <v>143</v>
      </c>
      <c r="E165" s="100" t="s">
        <v>357</v>
      </c>
      <c r="F165" s="87" t="s">
        <v>741</v>
      </c>
      <c r="G165" s="100" t="s">
        <v>742</v>
      </c>
      <c r="H165" s="87" t="s">
        <v>727</v>
      </c>
      <c r="I165" s="87"/>
      <c r="J165" s="87"/>
      <c r="K165" s="97">
        <v>0.36</v>
      </c>
      <c r="L165" s="100" t="s">
        <v>278</v>
      </c>
      <c r="M165" s="101">
        <v>4.1599999999999998E-2</v>
      </c>
      <c r="N165" s="101">
        <v>2.8699999999999996E-2</v>
      </c>
      <c r="O165" s="97">
        <v>91820.926114186121</v>
      </c>
      <c r="P165" s="99">
        <v>104.61</v>
      </c>
      <c r="Q165" s="97">
        <v>96.053873908496954</v>
      </c>
      <c r="R165" s="98">
        <v>1.0977585589542508E-3</v>
      </c>
      <c r="S165" s="98">
        <v>5.1067276285299951E-4</v>
      </c>
      <c r="T165" s="98">
        <v>4.5444170179171299E-5</v>
      </c>
    </row>
    <row r="166" spans="2:20" s="148" customFormat="1">
      <c r="B166" s="86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97"/>
      <c r="P166" s="99"/>
      <c r="Q166" s="87"/>
      <c r="R166" s="87"/>
      <c r="S166" s="98"/>
      <c r="T166" s="87"/>
    </row>
    <row r="167" spans="2:20" s="148" customFormat="1">
      <c r="B167" s="104" t="s">
        <v>59</v>
      </c>
      <c r="C167" s="85"/>
      <c r="D167" s="85"/>
      <c r="E167" s="85"/>
      <c r="F167" s="85"/>
      <c r="G167" s="85"/>
      <c r="H167" s="85"/>
      <c r="I167" s="85"/>
      <c r="J167" s="85"/>
      <c r="K167" s="94">
        <v>3.4184934770938784</v>
      </c>
      <c r="L167" s="85"/>
      <c r="M167" s="85"/>
      <c r="N167" s="106">
        <v>2.0707946197373525E-2</v>
      </c>
      <c r="O167" s="94"/>
      <c r="P167" s="96"/>
      <c r="Q167" s="94">
        <v>27582.971328967316</v>
      </c>
      <c r="R167" s="85"/>
      <c r="S167" s="95">
        <v>0.14664553966534785</v>
      </c>
      <c r="T167" s="95">
        <v>1.3049814568800121E-2</v>
      </c>
    </row>
    <row r="168" spans="2:20" s="148" customFormat="1">
      <c r="B168" s="90" t="s">
        <v>743</v>
      </c>
      <c r="C168" s="87" t="s">
        <v>744</v>
      </c>
      <c r="D168" s="100" t="s">
        <v>143</v>
      </c>
      <c r="E168" s="100" t="s">
        <v>357</v>
      </c>
      <c r="F168" s="87" t="s">
        <v>358</v>
      </c>
      <c r="G168" s="100" t="s">
        <v>359</v>
      </c>
      <c r="H168" s="87" t="s">
        <v>360</v>
      </c>
      <c r="I168" s="87" t="s">
        <v>183</v>
      </c>
      <c r="J168" s="87"/>
      <c r="K168" s="97">
        <v>7.330000000000001</v>
      </c>
      <c r="L168" s="100" t="s">
        <v>278</v>
      </c>
      <c r="M168" s="101">
        <v>3.0099999999999998E-2</v>
      </c>
      <c r="N168" s="101">
        <v>2.6199999999999998E-2</v>
      </c>
      <c r="O168" s="97">
        <v>581841.78175571922</v>
      </c>
      <c r="P168" s="99">
        <v>103.77</v>
      </c>
      <c r="Q168" s="97">
        <v>603.77722575225857</v>
      </c>
      <c r="R168" s="98">
        <v>5.2502367456718131E-4</v>
      </c>
      <c r="S168" s="98">
        <v>3.2099963434723054E-3</v>
      </c>
      <c r="T168" s="98">
        <v>2.8565380948124757E-4</v>
      </c>
    </row>
    <row r="169" spans="2:20" s="148" customFormat="1">
      <c r="B169" s="90" t="s">
        <v>745</v>
      </c>
      <c r="C169" s="87" t="s">
        <v>746</v>
      </c>
      <c r="D169" s="100" t="s">
        <v>143</v>
      </c>
      <c r="E169" s="100" t="s">
        <v>357</v>
      </c>
      <c r="F169" s="87" t="s">
        <v>372</v>
      </c>
      <c r="G169" s="100" t="s">
        <v>359</v>
      </c>
      <c r="H169" s="87" t="s">
        <v>360</v>
      </c>
      <c r="I169" s="87" t="s">
        <v>183</v>
      </c>
      <c r="J169" s="87"/>
      <c r="K169" s="97">
        <v>0.91</v>
      </c>
      <c r="L169" s="100" t="s">
        <v>278</v>
      </c>
      <c r="M169" s="101">
        <v>8.3999999999999995E-3</v>
      </c>
      <c r="N169" s="101">
        <v>3.6999999999999993E-3</v>
      </c>
      <c r="O169" s="97">
        <v>389235.82217948255</v>
      </c>
      <c r="P169" s="99">
        <v>100.49</v>
      </c>
      <c r="Q169" s="97">
        <v>391.14309521376191</v>
      </c>
      <c r="R169" s="98">
        <v>4.9305947476706346E-4</v>
      </c>
      <c r="S169" s="98">
        <v>2.0795218035033988E-3</v>
      </c>
      <c r="T169" s="98">
        <v>1.8505420614513707E-4</v>
      </c>
    </row>
    <row r="170" spans="2:20" s="148" customFormat="1">
      <c r="B170" s="90" t="s">
        <v>747</v>
      </c>
      <c r="C170" s="87" t="s">
        <v>748</v>
      </c>
      <c r="D170" s="100" t="s">
        <v>143</v>
      </c>
      <c r="E170" s="100" t="s">
        <v>357</v>
      </c>
      <c r="F170" s="87" t="s">
        <v>372</v>
      </c>
      <c r="G170" s="100" t="s">
        <v>359</v>
      </c>
      <c r="H170" s="87" t="s">
        <v>360</v>
      </c>
      <c r="I170" s="87" t="s">
        <v>183</v>
      </c>
      <c r="J170" s="87"/>
      <c r="K170" s="97">
        <v>2.29</v>
      </c>
      <c r="L170" s="100" t="s">
        <v>278</v>
      </c>
      <c r="M170" s="101">
        <v>5.9000000000000004E-2</v>
      </c>
      <c r="N170" s="101">
        <v>9.6999999999999986E-3</v>
      </c>
      <c r="O170" s="97">
        <v>807524.23852372635</v>
      </c>
      <c r="P170" s="99">
        <v>112.24</v>
      </c>
      <c r="Q170" s="97">
        <v>906.36517852162979</v>
      </c>
      <c r="R170" s="98">
        <v>5.6007829194376375E-4</v>
      </c>
      <c r="S170" s="98">
        <v>4.81871257280388E-3</v>
      </c>
      <c r="T170" s="98">
        <v>4.2881157980623961E-4</v>
      </c>
    </row>
    <row r="171" spans="2:20" s="148" customFormat="1">
      <c r="B171" s="90" t="s">
        <v>749</v>
      </c>
      <c r="C171" s="87" t="s">
        <v>750</v>
      </c>
      <c r="D171" s="100" t="s">
        <v>143</v>
      </c>
      <c r="E171" s="100" t="s">
        <v>357</v>
      </c>
      <c r="F171" s="87" t="s">
        <v>372</v>
      </c>
      <c r="G171" s="100" t="s">
        <v>359</v>
      </c>
      <c r="H171" s="87" t="s">
        <v>360</v>
      </c>
      <c r="I171" s="87" t="s">
        <v>183</v>
      </c>
      <c r="J171" s="87"/>
      <c r="K171" s="97">
        <v>2.84</v>
      </c>
      <c r="L171" s="100" t="s">
        <v>278</v>
      </c>
      <c r="M171" s="101">
        <v>1.84E-2</v>
      </c>
      <c r="N171" s="101">
        <v>8.3999999999999995E-3</v>
      </c>
      <c r="O171" s="97">
        <v>52065.660951964128</v>
      </c>
      <c r="P171" s="99">
        <v>103</v>
      </c>
      <c r="Q171" s="97">
        <v>53.627629111051668</v>
      </c>
      <c r="R171" s="98">
        <v>8.5350415488612822E-5</v>
      </c>
      <c r="S171" s="98">
        <v>2.8511259784780128E-4</v>
      </c>
      <c r="T171" s="98">
        <v>2.5371835663283223E-5</v>
      </c>
    </row>
    <row r="172" spans="2:20" s="148" customFormat="1">
      <c r="B172" s="90" t="s">
        <v>751</v>
      </c>
      <c r="C172" s="87" t="s">
        <v>752</v>
      </c>
      <c r="D172" s="100" t="s">
        <v>143</v>
      </c>
      <c r="E172" s="100" t="s">
        <v>357</v>
      </c>
      <c r="F172" s="87" t="s">
        <v>753</v>
      </c>
      <c r="G172" s="100" t="s">
        <v>754</v>
      </c>
      <c r="H172" s="87" t="s">
        <v>380</v>
      </c>
      <c r="I172" s="87" t="s">
        <v>183</v>
      </c>
      <c r="J172" s="87"/>
      <c r="K172" s="97">
        <v>2.4099999999999997</v>
      </c>
      <c r="L172" s="100" t="s">
        <v>278</v>
      </c>
      <c r="M172" s="101">
        <v>4.8399999999999999E-2</v>
      </c>
      <c r="N172" s="101">
        <v>9.1000000000000004E-3</v>
      </c>
      <c r="O172" s="97">
        <v>85278.671534283378</v>
      </c>
      <c r="P172" s="99">
        <v>109.67</v>
      </c>
      <c r="Q172" s="97">
        <v>93.525122741361329</v>
      </c>
      <c r="R172" s="98">
        <v>8.907154538313312E-5</v>
      </c>
      <c r="S172" s="98">
        <v>4.9722859561078005E-4</v>
      </c>
      <c r="T172" s="98">
        <v>4.4247789505451031E-5</v>
      </c>
    </row>
    <row r="173" spans="2:20" s="148" customFormat="1">
      <c r="B173" s="90" t="s">
        <v>755</v>
      </c>
      <c r="C173" s="87" t="s">
        <v>756</v>
      </c>
      <c r="D173" s="100" t="s">
        <v>143</v>
      </c>
      <c r="E173" s="100" t="s">
        <v>357</v>
      </c>
      <c r="F173" s="87" t="s">
        <v>379</v>
      </c>
      <c r="G173" s="100" t="s">
        <v>359</v>
      </c>
      <c r="H173" s="87" t="s">
        <v>380</v>
      </c>
      <c r="I173" s="87" t="s">
        <v>185</v>
      </c>
      <c r="J173" s="87"/>
      <c r="K173" s="97">
        <v>3.85</v>
      </c>
      <c r="L173" s="100" t="s">
        <v>278</v>
      </c>
      <c r="M173" s="101">
        <v>1.95E-2</v>
      </c>
      <c r="N173" s="101">
        <v>1.3099999999999999E-2</v>
      </c>
      <c r="O173" s="97">
        <v>643581.21849124995</v>
      </c>
      <c r="P173" s="99">
        <v>104.38</v>
      </c>
      <c r="Q173" s="97">
        <v>671.77007586116667</v>
      </c>
      <c r="R173" s="98">
        <v>9.806862421330902E-4</v>
      </c>
      <c r="S173" s="98">
        <v>3.5714819890428633E-3</v>
      </c>
      <c r="T173" s="98">
        <v>3.178219930805847E-4</v>
      </c>
    </row>
    <row r="174" spans="2:20" s="148" customFormat="1">
      <c r="B174" s="90" t="s">
        <v>757</v>
      </c>
      <c r="C174" s="87" t="s">
        <v>758</v>
      </c>
      <c r="D174" s="100" t="s">
        <v>143</v>
      </c>
      <c r="E174" s="100" t="s">
        <v>357</v>
      </c>
      <c r="F174" s="87" t="s">
        <v>358</v>
      </c>
      <c r="G174" s="100" t="s">
        <v>359</v>
      </c>
      <c r="H174" s="87" t="s">
        <v>380</v>
      </c>
      <c r="I174" s="87" t="s">
        <v>183</v>
      </c>
      <c r="J174" s="87"/>
      <c r="K174" s="97">
        <v>1.64</v>
      </c>
      <c r="L174" s="100" t="s">
        <v>278</v>
      </c>
      <c r="M174" s="101">
        <v>5.4000000000000006E-2</v>
      </c>
      <c r="N174" s="101">
        <v>7.4000000000000003E-3</v>
      </c>
      <c r="O174" s="97">
        <v>1123427.3376860921</v>
      </c>
      <c r="P174" s="99">
        <v>109.46</v>
      </c>
      <c r="Q174" s="97">
        <v>1229.7035639886037</v>
      </c>
      <c r="R174" s="98">
        <v>5.5742603099428599E-4</v>
      </c>
      <c r="S174" s="98">
        <v>6.5377489835596273E-3</v>
      </c>
      <c r="T174" s="98">
        <v>5.8178661367751618E-4</v>
      </c>
    </row>
    <row r="175" spans="2:20" s="148" customFormat="1">
      <c r="B175" s="90" t="s">
        <v>759</v>
      </c>
      <c r="C175" s="87" t="s">
        <v>760</v>
      </c>
      <c r="D175" s="100" t="s">
        <v>143</v>
      </c>
      <c r="E175" s="100" t="s">
        <v>357</v>
      </c>
      <c r="F175" s="87" t="s">
        <v>372</v>
      </c>
      <c r="G175" s="100" t="s">
        <v>359</v>
      </c>
      <c r="H175" s="87" t="s">
        <v>380</v>
      </c>
      <c r="I175" s="87" t="s">
        <v>185</v>
      </c>
      <c r="J175" s="87"/>
      <c r="K175" s="97">
        <v>1.6300000000000001</v>
      </c>
      <c r="L175" s="100" t="s">
        <v>278</v>
      </c>
      <c r="M175" s="101">
        <v>2.4399999999999998E-2</v>
      </c>
      <c r="N175" s="101">
        <v>7.0999999999999995E-3</v>
      </c>
      <c r="O175" s="97">
        <v>88306.450355176654</v>
      </c>
      <c r="P175" s="99">
        <v>103.05</v>
      </c>
      <c r="Q175" s="97">
        <v>90.999795183042238</v>
      </c>
      <c r="R175" s="98">
        <v>9.4145380641020006E-5</v>
      </c>
      <c r="S175" s="98">
        <v>4.8380263006831634E-4</v>
      </c>
      <c r="T175" s="98">
        <v>4.3053028579642582E-5</v>
      </c>
    </row>
    <row r="176" spans="2:20" s="148" customFormat="1">
      <c r="B176" s="90" t="s">
        <v>761</v>
      </c>
      <c r="C176" s="87" t="s">
        <v>762</v>
      </c>
      <c r="D176" s="100" t="s">
        <v>143</v>
      </c>
      <c r="E176" s="100" t="s">
        <v>357</v>
      </c>
      <c r="F176" s="87" t="s">
        <v>372</v>
      </c>
      <c r="G176" s="100" t="s">
        <v>359</v>
      </c>
      <c r="H176" s="87" t="s">
        <v>380</v>
      </c>
      <c r="I176" s="87" t="s">
        <v>185</v>
      </c>
      <c r="J176" s="87"/>
      <c r="K176" s="97">
        <v>2.9699999999999998</v>
      </c>
      <c r="L176" s="100" t="s">
        <v>278</v>
      </c>
      <c r="M176" s="101">
        <v>6.0999999999999999E-2</v>
      </c>
      <c r="N176" s="101">
        <v>1.0999999999999999E-2</v>
      </c>
      <c r="O176" s="97">
        <v>1780563.9483268277</v>
      </c>
      <c r="P176" s="99">
        <v>120.41</v>
      </c>
      <c r="Q176" s="97">
        <v>2143.9771095443507</v>
      </c>
      <c r="R176" s="98">
        <v>1.2515849207067251E-3</v>
      </c>
      <c r="S176" s="98">
        <v>1.1398506582541374E-2</v>
      </c>
      <c r="T176" s="98">
        <v>1.0143397310471459E-3</v>
      </c>
    </row>
    <row r="177" spans="2:20" s="148" customFormat="1">
      <c r="B177" s="90" t="s">
        <v>417</v>
      </c>
      <c r="C177" s="87" t="s">
        <v>418</v>
      </c>
      <c r="D177" s="100" t="s">
        <v>143</v>
      </c>
      <c r="E177" s="100" t="s">
        <v>357</v>
      </c>
      <c r="F177" s="87" t="s">
        <v>415</v>
      </c>
      <c r="G177" s="100" t="s">
        <v>416</v>
      </c>
      <c r="H177" s="87" t="s">
        <v>412</v>
      </c>
      <c r="I177" s="87" t="s">
        <v>185</v>
      </c>
      <c r="J177" s="87"/>
      <c r="K177" s="97">
        <v>0.91000000000000014</v>
      </c>
      <c r="L177" s="100" t="s">
        <v>278</v>
      </c>
      <c r="M177" s="101">
        <v>5.7000000000000002E-2</v>
      </c>
      <c r="N177" s="101">
        <v>4.5999999999999999E-3</v>
      </c>
      <c r="O177" s="97">
        <v>247514.99264047595</v>
      </c>
      <c r="P177" s="99">
        <v>105.26</v>
      </c>
      <c r="Q177" s="97">
        <v>260.53427459932902</v>
      </c>
      <c r="R177" s="98">
        <v>2.9396174923587107E-4</v>
      </c>
      <c r="S177" s="98">
        <v>1.3851368238857876E-3</v>
      </c>
      <c r="T177" s="98">
        <v>1.2326170127898928E-4</v>
      </c>
    </row>
    <row r="178" spans="2:20" s="148" customFormat="1">
      <c r="B178" s="90" t="s">
        <v>763</v>
      </c>
      <c r="C178" s="87" t="s">
        <v>764</v>
      </c>
      <c r="D178" s="100" t="s">
        <v>143</v>
      </c>
      <c r="E178" s="100" t="s">
        <v>357</v>
      </c>
      <c r="F178" s="87" t="s">
        <v>415</v>
      </c>
      <c r="G178" s="100" t="s">
        <v>416</v>
      </c>
      <c r="H178" s="87" t="s">
        <v>412</v>
      </c>
      <c r="I178" s="87" t="s">
        <v>185</v>
      </c>
      <c r="J178" s="87"/>
      <c r="K178" s="97">
        <v>7.5500000000000007</v>
      </c>
      <c r="L178" s="100" t="s">
        <v>278</v>
      </c>
      <c r="M178" s="101">
        <v>3.6499999999999998E-2</v>
      </c>
      <c r="N178" s="101">
        <v>3.0800000000000004E-2</v>
      </c>
      <c r="O178" s="97">
        <v>375010.97200505523</v>
      </c>
      <c r="P178" s="99">
        <v>104.79</v>
      </c>
      <c r="Q178" s="97">
        <v>392.97399756409732</v>
      </c>
      <c r="R178" s="98">
        <v>1.0116436759439347E-3</v>
      </c>
      <c r="S178" s="98">
        <v>2.0892558404944578E-3</v>
      </c>
      <c r="T178" s="98">
        <v>1.8592042667955663E-4</v>
      </c>
    </row>
    <row r="179" spans="2:20" s="148" customFormat="1">
      <c r="B179" s="90" t="s">
        <v>765</v>
      </c>
      <c r="C179" s="87" t="s">
        <v>766</v>
      </c>
      <c r="D179" s="100" t="s">
        <v>143</v>
      </c>
      <c r="E179" s="100" t="s">
        <v>357</v>
      </c>
      <c r="F179" s="87" t="s">
        <v>358</v>
      </c>
      <c r="G179" s="100" t="s">
        <v>359</v>
      </c>
      <c r="H179" s="87" t="s">
        <v>412</v>
      </c>
      <c r="I179" s="87" t="s">
        <v>183</v>
      </c>
      <c r="J179" s="87"/>
      <c r="K179" s="97">
        <v>4.91</v>
      </c>
      <c r="L179" s="100" t="s">
        <v>278</v>
      </c>
      <c r="M179" s="101">
        <v>1.4800000000000001E-2</v>
      </c>
      <c r="N179" s="101">
        <v>1.15E-2</v>
      </c>
      <c r="O179" s="97">
        <v>1486448.6909030247</v>
      </c>
      <c r="P179" s="99">
        <v>102.13</v>
      </c>
      <c r="Q179" s="97">
        <v>1518.1100206089241</v>
      </c>
      <c r="R179" s="98">
        <v>1.5980105480093937E-3</v>
      </c>
      <c r="S179" s="98">
        <v>8.0710689428071455E-3</v>
      </c>
      <c r="T179" s="98">
        <v>7.1823495836282334E-4</v>
      </c>
    </row>
    <row r="180" spans="2:20" s="148" customFormat="1">
      <c r="B180" s="90" t="s">
        <v>767</v>
      </c>
      <c r="C180" s="87" t="s">
        <v>768</v>
      </c>
      <c r="D180" s="100" t="s">
        <v>143</v>
      </c>
      <c r="E180" s="100" t="s">
        <v>357</v>
      </c>
      <c r="F180" s="87" t="s">
        <v>437</v>
      </c>
      <c r="G180" s="100" t="s">
        <v>400</v>
      </c>
      <c r="H180" s="87" t="s">
        <v>412</v>
      </c>
      <c r="I180" s="87" t="s">
        <v>185</v>
      </c>
      <c r="J180" s="87"/>
      <c r="K180" s="97">
        <v>1.6099999999999999</v>
      </c>
      <c r="L180" s="100" t="s">
        <v>278</v>
      </c>
      <c r="M180" s="101">
        <v>5.2499999999999998E-2</v>
      </c>
      <c r="N180" s="101">
        <v>1.34E-2</v>
      </c>
      <c r="O180" s="97">
        <v>42317.39073179305</v>
      </c>
      <c r="P180" s="99">
        <v>108.15</v>
      </c>
      <c r="Q180" s="97">
        <v>45.766257696390952</v>
      </c>
      <c r="R180" s="98">
        <v>6.7149607777090023E-4</v>
      </c>
      <c r="S180" s="98">
        <v>2.433174250267366E-4</v>
      </c>
      <c r="T180" s="98">
        <v>2.1652532257052653E-5</v>
      </c>
    </row>
    <row r="181" spans="2:20" s="148" customFormat="1">
      <c r="B181" s="90" t="s">
        <v>769</v>
      </c>
      <c r="C181" s="87" t="s">
        <v>770</v>
      </c>
      <c r="D181" s="100" t="s">
        <v>143</v>
      </c>
      <c r="E181" s="100" t="s">
        <v>357</v>
      </c>
      <c r="F181" s="87" t="s">
        <v>358</v>
      </c>
      <c r="G181" s="100" t="s">
        <v>359</v>
      </c>
      <c r="H181" s="87" t="s">
        <v>412</v>
      </c>
      <c r="I181" s="87" t="s">
        <v>183</v>
      </c>
      <c r="J181" s="87"/>
      <c r="K181" s="97">
        <v>4.4000000000000004</v>
      </c>
      <c r="L181" s="100" t="s">
        <v>278</v>
      </c>
      <c r="M181" s="101">
        <v>2.0979999999999999E-2</v>
      </c>
      <c r="N181" s="101">
        <v>1.1000000000000001E-2</v>
      </c>
      <c r="O181" s="97">
        <v>93067.997388363961</v>
      </c>
      <c r="P181" s="99">
        <v>104.94</v>
      </c>
      <c r="Q181" s="97">
        <v>97.665554632470446</v>
      </c>
      <c r="R181" s="98">
        <v>9.7665652298122751E-5</v>
      </c>
      <c r="S181" s="98">
        <v>5.1924130272191225E-4</v>
      </c>
      <c r="T181" s="98">
        <v>4.6206674491746063E-5</v>
      </c>
    </row>
    <row r="182" spans="2:20" s="148" customFormat="1">
      <c r="B182" s="90" t="s">
        <v>771</v>
      </c>
      <c r="C182" s="87" t="s">
        <v>772</v>
      </c>
      <c r="D182" s="100" t="s">
        <v>143</v>
      </c>
      <c r="E182" s="100" t="s">
        <v>357</v>
      </c>
      <c r="F182" s="87" t="s">
        <v>452</v>
      </c>
      <c r="G182" s="100" t="s">
        <v>453</v>
      </c>
      <c r="H182" s="87" t="s">
        <v>454</v>
      </c>
      <c r="I182" s="87" t="s">
        <v>185</v>
      </c>
      <c r="J182" s="87"/>
      <c r="K182" s="97">
        <v>0.89999999999999991</v>
      </c>
      <c r="L182" s="100" t="s">
        <v>278</v>
      </c>
      <c r="M182" s="101">
        <v>6.5000000000000002E-2</v>
      </c>
      <c r="N182" s="101">
        <v>5.5999999999999991E-3</v>
      </c>
      <c r="O182" s="97">
        <v>10360.080205747256</v>
      </c>
      <c r="P182" s="99">
        <v>105.97</v>
      </c>
      <c r="Q182" s="97">
        <v>10.978576662711848</v>
      </c>
      <c r="R182" s="98">
        <v>2.8255512182413025E-5</v>
      </c>
      <c r="S182" s="98">
        <v>5.8367870533585768E-5</v>
      </c>
      <c r="T182" s="98">
        <v>5.1940883369329865E-6</v>
      </c>
    </row>
    <row r="183" spans="2:20" s="148" customFormat="1">
      <c r="B183" s="90" t="s">
        <v>773</v>
      </c>
      <c r="C183" s="87" t="s">
        <v>774</v>
      </c>
      <c r="D183" s="100" t="s">
        <v>143</v>
      </c>
      <c r="E183" s="100" t="s">
        <v>357</v>
      </c>
      <c r="F183" s="87" t="s">
        <v>469</v>
      </c>
      <c r="G183" s="100" t="s">
        <v>400</v>
      </c>
      <c r="H183" s="87" t="s">
        <v>454</v>
      </c>
      <c r="I183" s="87" t="s">
        <v>183</v>
      </c>
      <c r="J183" s="87"/>
      <c r="K183" s="97">
        <v>1.29</v>
      </c>
      <c r="L183" s="100" t="s">
        <v>278</v>
      </c>
      <c r="M183" s="101">
        <v>6.4100000000000004E-2</v>
      </c>
      <c r="N183" s="101">
        <v>6.0999999999999995E-3</v>
      </c>
      <c r="O183" s="97">
        <v>40752.559906273957</v>
      </c>
      <c r="P183" s="99">
        <v>108.75</v>
      </c>
      <c r="Q183" s="97">
        <v>44.318409354196362</v>
      </c>
      <c r="R183" s="98">
        <v>2.0646247649353555E-4</v>
      </c>
      <c r="S183" s="98">
        <v>2.356199040105099E-4</v>
      </c>
      <c r="T183" s="98">
        <v>2.0967538890527939E-5</v>
      </c>
    </row>
    <row r="184" spans="2:20" s="148" customFormat="1">
      <c r="B184" s="90" t="s">
        <v>775</v>
      </c>
      <c r="C184" s="87" t="s">
        <v>776</v>
      </c>
      <c r="D184" s="100" t="s">
        <v>143</v>
      </c>
      <c r="E184" s="100" t="s">
        <v>357</v>
      </c>
      <c r="F184" s="87" t="s">
        <v>474</v>
      </c>
      <c r="G184" s="100" t="s">
        <v>400</v>
      </c>
      <c r="H184" s="87" t="s">
        <v>454</v>
      </c>
      <c r="I184" s="87" t="s">
        <v>185</v>
      </c>
      <c r="J184" s="87"/>
      <c r="K184" s="97">
        <v>1</v>
      </c>
      <c r="L184" s="100" t="s">
        <v>278</v>
      </c>
      <c r="M184" s="101">
        <v>6.4000000000000001E-2</v>
      </c>
      <c r="N184" s="101">
        <v>4.8999999999999998E-3</v>
      </c>
      <c r="O184" s="97">
        <v>90577.395550317611</v>
      </c>
      <c r="P184" s="99">
        <v>105.88</v>
      </c>
      <c r="Q184" s="97">
        <v>95.903346498159948</v>
      </c>
      <c r="R184" s="98">
        <v>3.3678736996812435E-4</v>
      </c>
      <c r="S184" s="98">
        <v>5.0987248020541848E-4</v>
      </c>
      <c r="T184" s="98">
        <v>4.5372953965044409E-5</v>
      </c>
    </row>
    <row r="185" spans="2:20" s="148" customFormat="1">
      <c r="B185" s="90" t="s">
        <v>777</v>
      </c>
      <c r="C185" s="87" t="s">
        <v>778</v>
      </c>
      <c r="D185" s="100" t="s">
        <v>143</v>
      </c>
      <c r="E185" s="100" t="s">
        <v>357</v>
      </c>
      <c r="F185" s="87" t="s">
        <v>474</v>
      </c>
      <c r="G185" s="100" t="s">
        <v>400</v>
      </c>
      <c r="H185" s="87" t="s">
        <v>454</v>
      </c>
      <c r="I185" s="87" t="s">
        <v>185</v>
      </c>
      <c r="J185" s="87"/>
      <c r="K185" s="97">
        <v>1.74</v>
      </c>
      <c r="L185" s="100" t="s">
        <v>278</v>
      </c>
      <c r="M185" s="101">
        <v>7.9900000000000006E-3</v>
      </c>
      <c r="N185" s="101">
        <v>1.1300000000000001E-2</v>
      </c>
      <c r="O185" s="97">
        <v>326637.70476244128</v>
      </c>
      <c r="P185" s="99">
        <v>99.43</v>
      </c>
      <c r="Q185" s="97">
        <v>324.76887297624745</v>
      </c>
      <c r="R185" s="98">
        <v>5.8457009307866551E-4</v>
      </c>
      <c r="S185" s="98">
        <v>1.7266416324804152E-3</v>
      </c>
      <c r="T185" s="98">
        <v>1.5365181363210677E-4</v>
      </c>
    </row>
    <row r="186" spans="2:20" s="148" customFormat="1">
      <c r="B186" s="90" t="s">
        <v>779</v>
      </c>
      <c r="C186" s="87" t="s">
        <v>780</v>
      </c>
      <c r="D186" s="100" t="s">
        <v>143</v>
      </c>
      <c r="E186" s="100" t="s">
        <v>357</v>
      </c>
      <c r="F186" s="87" t="s">
        <v>483</v>
      </c>
      <c r="G186" s="100" t="s">
        <v>400</v>
      </c>
      <c r="H186" s="87" t="s">
        <v>454</v>
      </c>
      <c r="I186" s="87" t="s">
        <v>185</v>
      </c>
      <c r="J186" s="87"/>
      <c r="K186" s="97">
        <v>4.3499999999999996</v>
      </c>
      <c r="L186" s="100" t="s">
        <v>278</v>
      </c>
      <c r="M186" s="101">
        <v>5.0499999999999996E-2</v>
      </c>
      <c r="N186" s="101">
        <v>3.1699999999999999E-2</v>
      </c>
      <c r="O186" s="97">
        <v>33234.405335095675</v>
      </c>
      <c r="P186" s="99">
        <v>110.82</v>
      </c>
      <c r="Q186" s="97">
        <v>36.830368469344855</v>
      </c>
      <c r="R186" s="98">
        <v>6.0049252725006938E-5</v>
      </c>
      <c r="S186" s="98">
        <v>1.9580955205462621E-4</v>
      </c>
      <c r="T186" s="98">
        <v>1.7424862365019449E-5</v>
      </c>
    </row>
    <row r="187" spans="2:20" s="148" customFormat="1">
      <c r="B187" s="90" t="s">
        <v>781</v>
      </c>
      <c r="C187" s="87" t="s">
        <v>782</v>
      </c>
      <c r="D187" s="100" t="s">
        <v>143</v>
      </c>
      <c r="E187" s="100" t="s">
        <v>357</v>
      </c>
      <c r="F187" s="87" t="s">
        <v>486</v>
      </c>
      <c r="G187" s="100" t="s">
        <v>359</v>
      </c>
      <c r="H187" s="87" t="s">
        <v>454</v>
      </c>
      <c r="I187" s="87" t="s">
        <v>185</v>
      </c>
      <c r="J187" s="87"/>
      <c r="K187" s="97">
        <v>4.3900000000000006</v>
      </c>
      <c r="L187" s="100" t="s">
        <v>278</v>
      </c>
      <c r="M187" s="101">
        <v>6.4000000000000001E-2</v>
      </c>
      <c r="N187" s="101">
        <v>1.67E-2</v>
      </c>
      <c r="O187" s="97">
        <v>284050.30064539862</v>
      </c>
      <c r="P187" s="99">
        <v>122.7</v>
      </c>
      <c r="Q187" s="97">
        <v>348.52971722243274</v>
      </c>
      <c r="R187" s="98">
        <v>1.0710282138015118E-3</v>
      </c>
      <c r="S187" s="98">
        <v>1.8529667403097815E-3</v>
      </c>
      <c r="T187" s="98">
        <v>1.6489333680641476E-4</v>
      </c>
    </row>
    <row r="188" spans="2:20" s="148" customFormat="1">
      <c r="B188" s="90" t="s">
        <v>783</v>
      </c>
      <c r="C188" s="87" t="s">
        <v>784</v>
      </c>
      <c r="D188" s="100" t="s">
        <v>143</v>
      </c>
      <c r="E188" s="100" t="s">
        <v>357</v>
      </c>
      <c r="F188" s="87" t="s">
        <v>486</v>
      </c>
      <c r="G188" s="100" t="s">
        <v>359</v>
      </c>
      <c r="H188" s="87" t="s">
        <v>454</v>
      </c>
      <c r="I188" s="87" t="s">
        <v>183</v>
      </c>
      <c r="J188" s="87"/>
      <c r="K188" s="97">
        <v>1.64</v>
      </c>
      <c r="L188" s="100" t="s">
        <v>278</v>
      </c>
      <c r="M188" s="101">
        <v>2.1480000000000003E-2</v>
      </c>
      <c r="N188" s="101">
        <v>7.1999999999999998E-3</v>
      </c>
      <c r="O188" s="97">
        <v>751375.67065612786</v>
      </c>
      <c r="P188" s="99">
        <v>102.52</v>
      </c>
      <c r="Q188" s="97">
        <v>770.31033905441666</v>
      </c>
      <c r="R188" s="98">
        <v>1.0072036242818937E-3</v>
      </c>
      <c r="S188" s="98">
        <v>4.0953737011574249E-3</v>
      </c>
      <c r="T188" s="98">
        <v>3.6444250204954411E-4</v>
      </c>
    </row>
    <row r="189" spans="2:20" s="148" customFormat="1">
      <c r="B189" s="90" t="s">
        <v>785</v>
      </c>
      <c r="C189" s="87" t="s">
        <v>786</v>
      </c>
      <c r="D189" s="100" t="s">
        <v>143</v>
      </c>
      <c r="E189" s="100" t="s">
        <v>357</v>
      </c>
      <c r="F189" s="87" t="s">
        <v>493</v>
      </c>
      <c r="G189" s="100" t="s">
        <v>359</v>
      </c>
      <c r="H189" s="87" t="s">
        <v>454</v>
      </c>
      <c r="I189" s="87" t="s">
        <v>185</v>
      </c>
      <c r="J189" s="87"/>
      <c r="K189" s="97">
        <v>0.75</v>
      </c>
      <c r="L189" s="100" t="s">
        <v>278</v>
      </c>
      <c r="M189" s="101">
        <v>1.3100000000000001E-2</v>
      </c>
      <c r="N189" s="101">
        <v>6.8000000000000005E-3</v>
      </c>
      <c r="O189" s="97">
        <v>376833.50958826958</v>
      </c>
      <c r="P189" s="99">
        <v>100.47</v>
      </c>
      <c r="Q189" s="97">
        <v>379.84889830803934</v>
      </c>
      <c r="R189" s="98">
        <v>2.5880671227667411E-3</v>
      </c>
      <c r="S189" s="98">
        <v>2.0194759302516285E-3</v>
      </c>
      <c r="T189" s="98">
        <v>1.7971079431450477E-4</v>
      </c>
    </row>
    <row r="190" spans="2:20" s="148" customFormat="1">
      <c r="B190" s="90" t="s">
        <v>787</v>
      </c>
      <c r="C190" s="87" t="s">
        <v>788</v>
      </c>
      <c r="D190" s="100" t="s">
        <v>143</v>
      </c>
      <c r="E190" s="100" t="s">
        <v>357</v>
      </c>
      <c r="F190" s="87" t="s">
        <v>493</v>
      </c>
      <c r="G190" s="100" t="s">
        <v>359</v>
      </c>
      <c r="H190" s="87" t="s">
        <v>454</v>
      </c>
      <c r="I190" s="87" t="s">
        <v>185</v>
      </c>
      <c r="J190" s="87"/>
      <c r="K190" s="97">
        <v>4.16</v>
      </c>
      <c r="L190" s="100" t="s">
        <v>278</v>
      </c>
      <c r="M190" s="101">
        <v>1.0500000000000001E-2</v>
      </c>
      <c r="N190" s="101">
        <v>1.1099999999999999E-2</v>
      </c>
      <c r="O190" s="97">
        <v>239435.58587811951</v>
      </c>
      <c r="P190" s="99">
        <v>99.77</v>
      </c>
      <c r="Q190" s="97">
        <v>239.51857434662926</v>
      </c>
      <c r="R190" s="98">
        <v>7.9839524782209751E-4</v>
      </c>
      <c r="S190" s="98">
        <v>1.2734063410365449E-3</v>
      </c>
      <c r="T190" s="98">
        <v>1.1331893666308286E-4</v>
      </c>
    </row>
    <row r="191" spans="2:20" s="148" customFormat="1">
      <c r="B191" s="90" t="s">
        <v>789</v>
      </c>
      <c r="C191" s="87" t="s">
        <v>790</v>
      </c>
      <c r="D191" s="100" t="s">
        <v>143</v>
      </c>
      <c r="E191" s="100" t="s">
        <v>357</v>
      </c>
      <c r="F191" s="87" t="s">
        <v>449</v>
      </c>
      <c r="G191" s="100" t="s">
        <v>434</v>
      </c>
      <c r="H191" s="87" t="s">
        <v>454</v>
      </c>
      <c r="I191" s="87" t="s">
        <v>183</v>
      </c>
      <c r="J191" s="87"/>
      <c r="K191" s="97">
        <v>1.6700000000000002</v>
      </c>
      <c r="L191" s="100" t="s">
        <v>278</v>
      </c>
      <c r="M191" s="101">
        <v>0.06</v>
      </c>
      <c r="N191" s="101">
        <v>1.03E-2</v>
      </c>
      <c r="O191" s="97">
        <v>194740.95113073426</v>
      </c>
      <c r="P191" s="99">
        <v>110.1</v>
      </c>
      <c r="Q191" s="97">
        <v>214.4097807793984</v>
      </c>
      <c r="R191" s="98">
        <v>1.3675625564637465E-3</v>
      </c>
      <c r="S191" s="98">
        <v>1.1399148277728705E-3</v>
      </c>
      <c r="T191" s="98">
        <v>1.0143968347491984E-4</v>
      </c>
    </row>
    <row r="192" spans="2:20" s="148" customFormat="1">
      <c r="B192" s="90" t="s">
        <v>791</v>
      </c>
      <c r="C192" s="87" t="s">
        <v>792</v>
      </c>
      <c r="D192" s="100" t="s">
        <v>143</v>
      </c>
      <c r="E192" s="100" t="s">
        <v>357</v>
      </c>
      <c r="F192" s="87" t="s">
        <v>433</v>
      </c>
      <c r="G192" s="100" t="s">
        <v>434</v>
      </c>
      <c r="H192" s="87" t="s">
        <v>454</v>
      </c>
      <c r="I192" s="87" t="s">
        <v>185</v>
      </c>
      <c r="J192" s="87"/>
      <c r="K192" s="97">
        <v>2.3600000000000003</v>
      </c>
      <c r="L192" s="100" t="s">
        <v>278</v>
      </c>
      <c r="M192" s="101">
        <v>1.942E-2</v>
      </c>
      <c r="N192" s="101">
        <v>7.4000000000000003E-3</v>
      </c>
      <c r="O192" s="97">
        <v>312701.55388947169</v>
      </c>
      <c r="P192" s="99">
        <v>103.03</v>
      </c>
      <c r="Q192" s="97">
        <v>322.17640261781088</v>
      </c>
      <c r="R192" s="98">
        <v>2.146712082421997E-3</v>
      </c>
      <c r="S192" s="98">
        <v>1.7128587006038883E-3</v>
      </c>
      <c r="T192" s="98">
        <v>1.5242528669092914E-4</v>
      </c>
    </row>
    <row r="193" spans="2:20" s="148" customFormat="1">
      <c r="B193" s="90" t="s">
        <v>793</v>
      </c>
      <c r="C193" s="87" t="s">
        <v>794</v>
      </c>
      <c r="D193" s="100" t="s">
        <v>143</v>
      </c>
      <c r="E193" s="100" t="s">
        <v>357</v>
      </c>
      <c r="F193" s="87" t="s">
        <v>433</v>
      </c>
      <c r="G193" s="100" t="s">
        <v>434</v>
      </c>
      <c r="H193" s="87" t="s">
        <v>454</v>
      </c>
      <c r="I193" s="87" t="s">
        <v>185</v>
      </c>
      <c r="J193" s="87"/>
      <c r="K193" s="97">
        <v>3.3099999999999996</v>
      </c>
      <c r="L193" s="100" t="s">
        <v>278</v>
      </c>
      <c r="M193" s="101">
        <v>1.942E-2</v>
      </c>
      <c r="N193" s="101">
        <v>9.3999999999999986E-3</v>
      </c>
      <c r="O193" s="97">
        <v>366877.52206904301</v>
      </c>
      <c r="P193" s="99">
        <v>103.51</v>
      </c>
      <c r="Q193" s="97">
        <v>379.75491350851576</v>
      </c>
      <c r="R193" s="98">
        <v>2.5303667635612958E-3</v>
      </c>
      <c r="S193" s="98">
        <v>2.018976257773196E-3</v>
      </c>
      <c r="T193" s="98">
        <v>1.7966632904673356E-4</v>
      </c>
    </row>
    <row r="194" spans="2:20" s="148" customFormat="1">
      <c r="B194" s="90" t="s">
        <v>795</v>
      </c>
      <c r="C194" s="87" t="s">
        <v>796</v>
      </c>
      <c r="D194" s="100" t="s">
        <v>143</v>
      </c>
      <c r="E194" s="100" t="s">
        <v>357</v>
      </c>
      <c r="F194" s="87" t="s">
        <v>512</v>
      </c>
      <c r="G194" s="100" t="s">
        <v>434</v>
      </c>
      <c r="H194" s="87" t="s">
        <v>454</v>
      </c>
      <c r="I194" s="87" t="s">
        <v>183</v>
      </c>
      <c r="J194" s="87"/>
      <c r="K194" s="97">
        <v>1.51</v>
      </c>
      <c r="L194" s="100" t="s">
        <v>278</v>
      </c>
      <c r="M194" s="101">
        <v>5.7000000000000002E-2</v>
      </c>
      <c r="N194" s="101">
        <v>8.8999999999999982E-3</v>
      </c>
      <c r="O194" s="97">
        <v>794889.48829368467</v>
      </c>
      <c r="P194" s="99">
        <v>109.92</v>
      </c>
      <c r="Q194" s="97">
        <v>873.74252545609943</v>
      </c>
      <c r="R194" s="98">
        <v>1.1752886970306466E-3</v>
      </c>
      <c r="S194" s="98">
        <v>4.6452734422963542E-3</v>
      </c>
      <c r="T194" s="98">
        <v>4.1337743501559541E-4</v>
      </c>
    </row>
    <row r="195" spans="2:20" s="148" customFormat="1">
      <c r="B195" s="90" t="s">
        <v>797</v>
      </c>
      <c r="C195" s="87" t="s">
        <v>798</v>
      </c>
      <c r="D195" s="100" t="s">
        <v>143</v>
      </c>
      <c r="E195" s="100" t="s">
        <v>357</v>
      </c>
      <c r="F195" s="87" t="s">
        <v>512</v>
      </c>
      <c r="G195" s="100" t="s">
        <v>434</v>
      </c>
      <c r="H195" s="87" t="s">
        <v>454</v>
      </c>
      <c r="I195" s="87" t="s">
        <v>183</v>
      </c>
      <c r="J195" s="87"/>
      <c r="K195" s="97">
        <v>7.28</v>
      </c>
      <c r="L195" s="100" t="s">
        <v>278</v>
      </c>
      <c r="M195" s="101">
        <v>3.9199999999999999E-2</v>
      </c>
      <c r="N195" s="101">
        <v>3.4299999999999997E-2</v>
      </c>
      <c r="O195" s="97">
        <v>449087.80226756487</v>
      </c>
      <c r="P195" s="99">
        <v>105.58</v>
      </c>
      <c r="Q195" s="97">
        <v>474.14692333722292</v>
      </c>
      <c r="R195" s="98">
        <v>1.4291779147015721E-3</v>
      </c>
      <c r="S195" s="98">
        <v>2.5208136797223932E-3</v>
      </c>
      <c r="T195" s="98">
        <v>2.2432425260217613E-4</v>
      </c>
    </row>
    <row r="196" spans="2:20" s="148" customFormat="1">
      <c r="B196" s="90" t="s">
        <v>799</v>
      </c>
      <c r="C196" s="87" t="s">
        <v>800</v>
      </c>
      <c r="D196" s="100" t="s">
        <v>143</v>
      </c>
      <c r="E196" s="100" t="s">
        <v>357</v>
      </c>
      <c r="F196" s="87" t="s">
        <v>486</v>
      </c>
      <c r="G196" s="100" t="s">
        <v>359</v>
      </c>
      <c r="H196" s="87" t="s">
        <v>454</v>
      </c>
      <c r="I196" s="87" t="s">
        <v>183</v>
      </c>
      <c r="J196" s="87"/>
      <c r="K196" s="97">
        <v>1.6100000000000003</v>
      </c>
      <c r="L196" s="100" t="s">
        <v>278</v>
      </c>
      <c r="M196" s="101">
        <v>6.0999999999999999E-2</v>
      </c>
      <c r="N196" s="101">
        <v>6.1999999999999998E-3</v>
      </c>
      <c r="O196" s="97">
        <v>632721.54563492956</v>
      </c>
      <c r="P196" s="99">
        <v>114.11</v>
      </c>
      <c r="Q196" s="97">
        <v>721.99856989067541</v>
      </c>
      <c r="R196" s="98">
        <v>1.2033309498177922E-3</v>
      </c>
      <c r="S196" s="98">
        <v>3.8385230023436868E-3</v>
      </c>
      <c r="T196" s="98">
        <v>3.4158565963186746E-4</v>
      </c>
    </row>
    <row r="197" spans="2:20" s="148" customFormat="1">
      <c r="B197" s="90" t="s">
        <v>801</v>
      </c>
      <c r="C197" s="87" t="s">
        <v>802</v>
      </c>
      <c r="D197" s="100" t="s">
        <v>143</v>
      </c>
      <c r="E197" s="100" t="s">
        <v>357</v>
      </c>
      <c r="F197" s="87" t="s">
        <v>486</v>
      </c>
      <c r="G197" s="100" t="s">
        <v>359</v>
      </c>
      <c r="H197" s="87" t="s">
        <v>454</v>
      </c>
      <c r="I197" s="87" t="s">
        <v>183</v>
      </c>
      <c r="J197" s="87"/>
      <c r="K197" s="97">
        <v>0.19</v>
      </c>
      <c r="L197" s="100" t="s">
        <v>278</v>
      </c>
      <c r="M197" s="101">
        <v>6.8000000000000005E-2</v>
      </c>
      <c r="N197" s="101">
        <v>5.5000000000000005E-3</v>
      </c>
      <c r="O197" s="97">
        <v>189835.87797320218</v>
      </c>
      <c r="P197" s="99">
        <v>106.69</v>
      </c>
      <c r="Q197" s="97">
        <v>202.53588974760754</v>
      </c>
      <c r="R197" s="98">
        <v>5.6462596222878832E-4</v>
      </c>
      <c r="S197" s="98">
        <v>1.0767869965643503E-3</v>
      </c>
      <c r="T197" s="98">
        <v>9.5822011820659718E-5</v>
      </c>
    </row>
    <row r="198" spans="2:20" s="148" customFormat="1">
      <c r="B198" s="90" t="s">
        <v>803</v>
      </c>
      <c r="C198" s="87" t="s">
        <v>804</v>
      </c>
      <c r="D198" s="100" t="s">
        <v>143</v>
      </c>
      <c r="E198" s="100" t="s">
        <v>357</v>
      </c>
      <c r="F198" s="87"/>
      <c r="G198" s="100" t="s">
        <v>805</v>
      </c>
      <c r="H198" s="87" t="s">
        <v>454</v>
      </c>
      <c r="I198" s="87" t="s">
        <v>183</v>
      </c>
      <c r="J198" s="87"/>
      <c r="K198" s="97">
        <v>4.47</v>
      </c>
      <c r="L198" s="100" t="s">
        <v>278</v>
      </c>
      <c r="M198" s="101">
        <v>4.2000000000000003E-2</v>
      </c>
      <c r="N198" s="101">
        <v>3.5600000000000007E-2</v>
      </c>
      <c r="O198" s="97">
        <v>1004342.8706413083</v>
      </c>
      <c r="P198" s="99">
        <v>102.97</v>
      </c>
      <c r="Q198" s="97">
        <v>1034.1718911094872</v>
      </c>
      <c r="R198" s="98">
        <v>7.38694207935348E-4</v>
      </c>
      <c r="S198" s="98">
        <v>5.4982000767704094E-3</v>
      </c>
      <c r="T198" s="98">
        <v>4.8927837578800217E-4</v>
      </c>
    </row>
    <row r="199" spans="2:20" s="148" customFormat="1">
      <c r="B199" s="90" t="s">
        <v>806</v>
      </c>
      <c r="C199" s="87" t="s">
        <v>807</v>
      </c>
      <c r="D199" s="100" t="s">
        <v>143</v>
      </c>
      <c r="E199" s="100" t="s">
        <v>357</v>
      </c>
      <c r="F199" s="87" t="s">
        <v>808</v>
      </c>
      <c r="G199" s="100" t="s">
        <v>509</v>
      </c>
      <c r="H199" s="87" t="s">
        <v>454</v>
      </c>
      <c r="I199" s="87" t="s">
        <v>185</v>
      </c>
      <c r="J199" s="87"/>
      <c r="K199" s="97">
        <v>3.2800000000000002</v>
      </c>
      <c r="L199" s="100" t="s">
        <v>278</v>
      </c>
      <c r="M199" s="101">
        <v>2.3E-2</v>
      </c>
      <c r="N199" s="101">
        <v>1.32E-2</v>
      </c>
      <c r="O199" s="97">
        <v>2786715.6673629945</v>
      </c>
      <c r="P199" s="99">
        <v>103.27</v>
      </c>
      <c r="Q199" s="97">
        <v>2877.8412543528621</v>
      </c>
      <c r="R199" s="98">
        <v>9.2324641816542998E-4</v>
      </c>
      <c r="S199" s="98">
        <v>1.5300113203270954E-2</v>
      </c>
      <c r="T199" s="98">
        <v>1.361539127886047E-3</v>
      </c>
    </row>
    <row r="200" spans="2:20" s="148" customFormat="1">
      <c r="B200" s="90" t="s">
        <v>809</v>
      </c>
      <c r="C200" s="87" t="s">
        <v>810</v>
      </c>
      <c r="D200" s="100" t="s">
        <v>143</v>
      </c>
      <c r="E200" s="100" t="s">
        <v>357</v>
      </c>
      <c r="F200" s="87" t="s">
        <v>808</v>
      </c>
      <c r="G200" s="100" t="s">
        <v>509</v>
      </c>
      <c r="H200" s="87" t="s">
        <v>454</v>
      </c>
      <c r="I200" s="87" t="s">
        <v>185</v>
      </c>
      <c r="J200" s="87"/>
      <c r="K200" s="97">
        <v>7.8400000000000007</v>
      </c>
      <c r="L200" s="100" t="s">
        <v>278</v>
      </c>
      <c r="M200" s="101">
        <v>1.7500000000000002E-2</v>
      </c>
      <c r="N200" s="101">
        <v>1.66E-2</v>
      </c>
      <c r="O200" s="97">
        <v>106809.36865001549</v>
      </c>
      <c r="P200" s="99">
        <v>100.9</v>
      </c>
      <c r="Q200" s="97">
        <v>107.77065647375552</v>
      </c>
      <c r="R200" s="98">
        <v>1.433774400740704E-4</v>
      </c>
      <c r="S200" s="98">
        <v>5.7296532306820136E-4</v>
      </c>
      <c r="T200" s="98">
        <v>5.098751204745649E-5</v>
      </c>
    </row>
    <row r="201" spans="2:20" s="148" customFormat="1">
      <c r="B201" s="90" t="s">
        <v>811</v>
      </c>
      <c r="C201" s="87" t="s">
        <v>812</v>
      </c>
      <c r="D201" s="100" t="s">
        <v>143</v>
      </c>
      <c r="E201" s="100" t="s">
        <v>357</v>
      </c>
      <c r="F201" s="87" t="s">
        <v>550</v>
      </c>
      <c r="G201" s="100" t="s">
        <v>400</v>
      </c>
      <c r="H201" s="87" t="s">
        <v>544</v>
      </c>
      <c r="I201" s="87" t="s">
        <v>185</v>
      </c>
      <c r="J201" s="87"/>
      <c r="K201" s="97">
        <v>5.47</v>
      </c>
      <c r="L201" s="100" t="s">
        <v>278</v>
      </c>
      <c r="M201" s="101">
        <v>3.5000000000000003E-2</v>
      </c>
      <c r="N201" s="101">
        <v>2.63E-2</v>
      </c>
      <c r="O201" s="97">
        <v>256705.07486494604</v>
      </c>
      <c r="P201" s="99">
        <v>104.83</v>
      </c>
      <c r="Q201" s="97">
        <v>273.59625734325573</v>
      </c>
      <c r="R201" s="98">
        <v>2.5634969100656177E-3</v>
      </c>
      <c r="S201" s="98">
        <v>1.4545811736528115E-3</v>
      </c>
      <c r="T201" s="98">
        <v>1.2944147251089057E-4</v>
      </c>
    </row>
    <row r="202" spans="2:20" s="148" customFormat="1">
      <c r="B202" s="90" t="s">
        <v>813</v>
      </c>
      <c r="C202" s="87" t="s">
        <v>814</v>
      </c>
      <c r="D202" s="100" t="s">
        <v>143</v>
      </c>
      <c r="E202" s="100" t="s">
        <v>357</v>
      </c>
      <c r="F202" s="87" t="s">
        <v>815</v>
      </c>
      <c r="G202" s="100" t="s">
        <v>416</v>
      </c>
      <c r="H202" s="87" t="s">
        <v>544</v>
      </c>
      <c r="I202" s="87" t="s">
        <v>183</v>
      </c>
      <c r="J202" s="87"/>
      <c r="K202" s="97">
        <v>2.1599999999999997</v>
      </c>
      <c r="L202" s="100" t="s">
        <v>278</v>
      </c>
      <c r="M202" s="101">
        <v>6.9000000000000006E-2</v>
      </c>
      <c r="N202" s="101">
        <v>1.7999999999999999E-2</v>
      </c>
      <c r="O202" s="97">
        <v>43712.155846377602</v>
      </c>
      <c r="P202" s="99">
        <v>113.21</v>
      </c>
      <c r="Q202" s="97">
        <v>49.486531577852197</v>
      </c>
      <c r="R202" s="98">
        <v>1.0343309835685185E-4</v>
      </c>
      <c r="S202" s="98">
        <v>2.6309635183426446E-4</v>
      </c>
      <c r="T202" s="98">
        <v>2.341263575421411E-5</v>
      </c>
    </row>
    <row r="203" spans="2:20" s="148" customFormat="1">
      <c r="B203" s="90" t="s">
        <v>816</v>
      </c>
      <c r="C203" s="87" t="s">
        <v>817</v>
      </c>
      <c r="D203" s="100" t="s">
        <v>143</v>
      </c>
      <c r="E203" s="100" t="s">
        <v>357</v>
      </c>
      <c r="F203" s="87" t="s">
        <v>818</v>
      </c>
      <c r="G203" s="100" t="s">
        <v>819</v>
      </c>
      <c r="H203" s="87" t="s">
        <v>544</v>
      </c>
      <c r="I203" s="87" t="s">
        <v>183</v>
      </c>
      <c r="J203" s="87"/>
      <c r="K203" s="97">
        <v>2.0599999999999996</v>
      </c>
      <c r="L203" s="100" t="s">
        <v>278</v>
      </c>
      <c r="M203" s="101">
        <v>5.5500000000000001E-2</v>
      </c>
      <c r="N203" s="101">
        <v>1.43E-2</v>
      </c>
      <c r="O203" s="97">
        <v>38697.214300079613</v>
      </c>
      <c r="P203" s="99">
        <v>110.58</v>
      </c>
      <c r="Q203" s="97">
        <v>42.791379415239135</v>
      </c>
      <c r="R203" s="98">
        <v>7.1318965692065235E-4</v>
      </c>
      <c r="S203" s="98">
        <v>2.2750141210429694E-4</v>
      </c>
      <c r="T203" s="98">
        <v>2.024508381827579E-5</v>
      </c>
    </row>
    <row r="204" spans="2:20" s="148" customFormat="1">
      <c r="B204" s="90" t="s">
        <v>820</v>
      </c>
      <c r="C204" s="87" t="s">
        <v>821</v>
      </c>
      <c r="D204" s="100" t="s">
        <v>143</v>
      </c>
      <c r="E204" s="100" t="s">
        <v>357</v>
      </c>
      <c r="F204" s="87" t="s">
        <v>568</v>
      </c>
      <c r="G204" s="100" t="s">
        <v>359</v>
      </c>
      <c r="H204" s="87" t="s">
        <v>544</v>
      </c>
      <c r="I204" s="87" t="s">
        <v>185</v>
      </c>
      <c r="J204" s="87"/>
      <c r="K204" s="97">
        <v>0.91000000000000014</v>
      </c>
      <c r="L204" s="100" t="s">
        <v>278</v>
      </c>
      <c r="M204" s="101">
        <v>1.09E-2</v>
      </c>
      <c r="N204" s="101">
        <v>6.3E-3</v>
      </c>
      <c r="O204" s="97">
        <v>239489.24149591831</v>
      </c>
      <c r="P204" s="99">
        <v>100.5</v>
      </c>
      <c r="Q204" s="97">
        <v>240.68668248629979</v>
      </c>
      <c r="R204" s="98">
        <v>2.2922541189171414E-3</v>
      </c>
      <c r="S204" s="98">
        <v>1.2796166164447485E-3</v>
      </c>
      <c r="T204" s="98">
        <v>1.1387158178739539E-4</v>
      </c>
    </row>
    <row r="205" spans="2:20" s="148" customFormat="1">
      <c r="B205" s="90" t="s">
        <v>822</v>
      </c>
      <c r="C205" s="87" t="s">
        <v>823</v>
      </c>
      <c r="D205" s="100" t="s">
        <v>143</v>
      </c>
      <c r="E205" s="100" t="s">
        <v>357</v>
      </c>
      <c r="F205" s="87" t="s">
        <v>547</v>
      </c>
      <c r="G205" s="100" t="s">
        <v>359</v>
      </c>
      <c r="H205" s="87" t="s">
        <v>544</v>
      </c>
      <c r="I205" s="87" t="s">
        <v>183</v>
      </c>
      <c r="J205" s="87"/>
      <c r="K205" s="97">
        <v>3.8100000000000005</v>
      </c>
      <c r="L205" s="100" t="s">
        <v>278</v>
      </c>
      <c r="M205" s="101">
        <v>1.54E-2</v>
      </c>
      <c r="N205" s="101">
        <v>1.11E-2</v>
      </c>
      <c r="O205" s="97">
        <v>674704.93500527926</v>
      </c>
      <c r="P205" s="99">
        <v>101.77</v>
      </c>
      <c r="Q205" s="97">
        <v>686.64718993625695</v>
      </c>
      <c r="R205" s="98">
        <v>1.3341763298804199E-3</v>
      </c>
      <c r="S205" s="98">
        <v>3.6505765287929517E-3</v>
      </c>
      <c r="T205" s="98">
        <v>3.2486052340001138E-4</v>
      </c>
    </row>
    <row r="206" spans="2:20" s="148" customFormat="1">
      <c r="B206" s="90" t="s">
        <v>824</v>
      </c>
      <c r="C206" s="87" t="s">
        <v>825</v>
      </c>
      <c r="D206" s="100" t="s">
        <v>143</v>
      </c>
      <c r="E206" s="100" t="s">
        <v>357</v>
      </c>
      <c r="F206" s="87" t="s">
        <v>826</v>
      </c>
      <c r="G206" s="100" t="s">
        <v>400</v>
      </c>
      <c r="H206" s="87" t="s">
        <v>544</v>
      </c>
      <c r="I206" s="87" t="s">
        <v>183</v>
      </c>
      <c r="J206" s="87"/>
      <c r="K206" s="97">
        <v>4.6700000000000008</v>
      </c>
      <c r="L206" s="100" t="s">
        <v>278</v>
      </c>
      <c r="M206" s="101">
        <v>6.0499999999999998E-2</v>
      </c>
      <c r="N206" s="101">
        <v>4.4500000000000005E-2</v>
      </c>
      <c r="O206" s="97">
        <v>270394.97870879126</v>
      </c>
      <c r="P206" s="99">
        <v>108.27</v>
      </c>
      <c r="Q206" s="97">
        <v>289.49460352009208</v>
      </c>
      <c r="R206" s="98">
        <v>4.8948919462537556E-4</v>
      </c>
      <c r="S206" s="98">
        <v>1.5391051187739905E-3</v>
      </c>
      <c r="T206" s="98">
        <v>1.3696315924593874E-4</v>
      </c>
    </row>
    <row r="207" spans="2:20" s="148" customFormat="1">
      <c r="B207" s="90" t="s">
        <v>827</v>
      </c>
      <c r="C207" s="87" t="s">
        <v>828</v>
      </c>
      <c r="D207" s="100" t="s">
        <v>143</v>
      </c>
      <c r="E207" s="100" t="s">
        <v>357</v>
      </c>
      <c r="F207" s="87" t="s">
        <v>829</v>
      </c>
      <c r="G207" s="100" t="s">
        <v>400</v>
      </c>
      <c r="H207" s="87" t="s">
        <v>544</v>
      </c>
      <c r="I207" s="87" t="s">
        <v>183</v>
      </c>
      <c r="J207" s="87"/>
      <c r="K207" s="97">
        <v>2.5599999999999992</v>
      </c>
      <c r="L207" s="100" t="s">
        <v>278</v>
      </c>
      <c r="M207" s="101">
        <v>8.4899999999999993E-3</v>
      </c>
      <c r="N207" s="101">
        <v>1.8100000000000002E-2</v>
      </c>
      <c r="O207" s="97">
        <v>55436.800667870673</v>
      </c>
      <c r="P207" s="99">
        <v>97.59</v>
      </c>
      <c r="Q207" s="97">
        <v>54.100773757465241</v>
      </c>
      <c r="R207" s="98">
        <v>1.3227070772885941E-4</v>
      </c>
      <c r="S207" s="98">
        <v>2.8762808289781909E-4</v>
      </c>
      <c r="T207" s="98">
        <v>2.5595685727378141E-5</v>
      </c>
    </row>
    <row r="208" spans="2:20" s="148" customFormat="1">
      <c r="B208" s="90" t="s">
        <v>830</v>
      </c>
      <c r="C208" s="87" t="s">
        <v>831</v>
      </c>
      <c r="D208" s="100" t="s">
        <v>143</v>
      </c>
      <c r="E208" s="100" t="s">
        <v>357</v>
      </c>
      <c r="F208" s="87" t="s">
        <v>573</v>
      </c>
      <c r="G208" s="100" t="s">
        <v>400</v>
      </c>
      <c r="H208" s="87" t="s">
        <v>544</v>
      </c>
      <c r="I208" s="87" t="s">
        <v>185</v>
      </c>
      <c r="J208" s="87"/>
      <c r="K208" s="97">
        <v>4.71</v>
      </c>
      <c r="L208" s="100" t="s">
        <v>278</v>
      </c>
      <c r="M208" s="101">
        <v>7.0499999999999993E-2</v>
      </c>
      <c r="N208" s="101">
        <v>3.2700000000000007E-2</v>
      </c>
      <c r="O208" s="97">
        <v>330.46947548275546</v>
      </c>
      <c r="P208" s="99">
        <v>118.4</v>
      </c>
      <c r="Q208" s="97">
        <v>0.39127591621060132</v>
      </c>
      <c r="R208" s="98">
        <v>5.8501488674279063E-7</v>
      </c>
      <c r="S208" s="98">
        <v>2.0802279495718591E-6</v>
      </c>
      <c r="T208" s="98">
        <v>1.8511704525550432E-7</v>
      </c>
    </row>
    <row r="209" spans="2:20" s="148" customFormat="1">
      <c r="B209" s="90" t="s">
        <v>832</v>
      </c>
      <c r="C209" s="87" t="s">
        <v>833</v>
      </c>
      <c r="D209" s="100" t="s">
        <v>143</v>
      </c>
      <c r="E209" s="100" t="s">
        <v>357</v>
      </c>
      <c r="F209" s="87" t="s">
        <v>576</v>
      </c>
      <c r="G209" s="100" t="s">
        <v>416</v>
      </c>
      <c r="H209" s="87" t="s">
        <v>544</v>
      </c>
      <c r="I209" s="87" t="s">
        <v>185</v>
      </c>
      <c r="J209" s="87"/>
      <c r="K209" s="97">
        <v>1.01</v>
      </c>
      <c r="L209" s="100" t="s">
        <v>278</v>
      </c>
      <c r="M209" s="101">
        <v>6.25E-2</v>
      </c>
      <c r="N209" s="101">
        <v>1.0200000000000001E-2</v>
      </c>
      <c r="O209" s="97">
        <v>136263.65885587787</v>
      </c>
      <c r="P209" s="99">
        <v>105.16</v>
      </c>
      <c r="Q209" s="97">
        <v>151.81134830925743</v>
      </c>
      <c r="R209" s="98">
        <v>9.2775322262897571E-4</v>
      </c>
      <c r="S209" s="98">
        <v>8.0710873511859009E-4</v>
      </c>
      <c r="T209" s="98">
        <v>7.1823659650285709E-5</v>
      </c>
    </row>
    <row r="210" spans="2:20" s="148" customFormat="1">
      <c r="B210" s="90" t="s">
        <v>834</v>
      </c>
      <c r="C210" s="87" t="s">
        <v>835</v>
      </c>
      <c r="D210" s="100" t="s">
        <v>143</v>
      </c>
      <c r="E210" s="100" t="s">
        <v>357</v>
      </c>
      <c r="F210" s="87" t="s">
        <v>576</v>
      </c>
      <c r="G210" s="100" t="s">
        <v>416</v>
      </c>
      <c r="H210" s="87" t="s">
        <v>544</v>
      </c>
      <c r="I210" s="87" t="s">
        <v>185</v>
      </c>
      <c r="J210" s="87"/>
      <c r="K210" s="97">
        <v>5.56</v>
      </c>
      <c r="L210" s="100" t="s">
        <v>278</v>
      </c>
      <c r="M210" s="101">
        <v>4.1399999999999999E-2</v>
      </c>
      <c r="N210" s="101">
        <v>3.9400000000000004E-2</v>
      </c>
      <c r="O210" s="97">
        <v>102672.49010949902</v>
      </c>
      <c r="P210" s="99">
        <v>101.23</v>
      </c>
      <c r="Q210" s="97">
        <v>106.06068228311248</v>
      </c>
      <c r="R210" s="98">
        <v>1.9017361651661705E-4</v>
      </c>
      <c r="S210" s="98">
        <v>5.6387420358691037E-4</v>
      </c>
      <c r="T210" s="98">
        <v>5.0178503988129286E-5</v>
      </c>
    </row>
    <row r="211" spans="2:20" s="148" customFormat="1">
      <c r="B211" s="90" t="s">
        <v>836</v>
      </c>
      <c r="C211" s="87" t="s">
        <v>837</v>
      </c>
      <c r="D211" s="100" t="s">
        <v>143</v>
      </c>
      <c r="E211" s="100" t="s">
        <v>357</v>
      </c>
      <c r="F211" s="87" t="s">
        <v>587</v>
      </c>
      <c r="G211" s="100" t="s">
        <v>416</v>
      </c>
      <c r="H211" s="87" t="s">
        <v>544</v>
      </c>
      <c r="I211" s="87" t="s">
        <v>185</v>
      </c>
      <c r="J211" s="87"/>
      <c r="K211" s="97">
        <v>3.8899999999999997</v>
      </c>
      <c r="L211" s="100" t="s">
        <v>278</v>
      </c>
      <c r="M211" s="101">
        <v>1.3300000000000001E-2</v>
      </c>
      <c r="N211" s="101">
        <v>1.2699999999999999E-2</v>
      </c>
      <c r="O211" s="97">
        <v>230928.12665293258</v>
      </c>
      <c r="P211" s="99">
        <v>100.26</v>
      </c>
      <c r="Q211" s="97">
        <v>231.52853987285866</v>
      </c>
      <c r="R211" s="98">
        <v>4.2393469074500524E-4</v>
      </c>
      <c r="S211" s="98">
        <v>1.2309271279243477E-3</v>
      </c>
      <c r="T211" s="98">
        <v>1.0953876131368076E-4</v>
      </c>
    </row>
    <row r="212" spans="2:20" s="148" customFormat="1">
      <c r="B212" s="90" t="s">
        <v>838</v>
      </c>
      <c r="C212" s="87" t="s">
        <v>839</v>
      </c>
      <c r="D212" s="100" t="s">
        <v>143</v>
      </c>
      <c r="E212" s="100" t="s">
        <v>357</v>
      </c>
      <c r="F212" s="87" t="s">
        <v>587</v>
      </c>
      <c r="G212" s="100" t="s">
        <v>416</v>
      </c>
      <c r="H212" s="87" t="s">
        <v>544</v>
      </c>
      <c r="I212" s="87" t="s">
        <v>185</v>
      </c>
      <c r="J212" s="87"/>
      <c r="K212" s="97">
        <v>1.46</v>
      </c>
      <c r="L212" s="100" t="s">
        <v>278</v>
      </c>
      <c r="M212" s="101">
        <v>5.5E-2</v>
      </c>
      <c r="N212" s="101">
        <v>8.6999999999999994E-3</v>
      </c>
      <c r="O212" s="97">
        <v>418.27413043911588</v>
      </c>
      <c r="P212" s="99">
        <v>106.88</v>
      </c>
      <c r="Q212" s="97">
        <v>0.44705128567512581</v>
      </c>
      <c r="R212" s="98">
        <v>1.196072638161646E-6</v>
      </c>
      <c r="S212" s="98">
        <v>2.3767590613803122E-6</v>
      </c>
      <c r="T212" s="98">
        <v>2.1150500108294532E-7</v>
      </c>
    </row>
    <row r="213" spans="2:20" s="148" customFormat="1">
      <c r="B213" s="90" t="s">
        <v>840</v>
      </c>
      <c r="C213" s="87" t="s">
        <v>841</v>
      </c>
      <c r="D213" s="100" t="s">
        <v>143</v>
      </c>
      <c r="E213" s="100" t="s">
        <v>357</v>
      </c>
      <c r="F213" s="87" t="s">
        <v>562</v>
      </c>
      <c r="G213" s="100" t="s">
        <v>509</v>
      </c>
      <c r="H213" s="87" t="s">
        <v>544</v>
      </c>
      <c r="I213" s="87" t="s">
        <v>183</v>
      </c>
      <c r="J213" s="87"/>
      <c r="K213" s="97">
        <v>1.2499999999999998</v>
      </c>
      <c r="L213" s="100" t="s">
        <v>278</v>
      </c>
      <c r="M213" s="101">
        <v>8.5000000000000006E-2</v>
      </c>
      <c r="N213" s="101">
        <v>7.3999999999999986E-3</v>
      </c>
      <c r="O213" s="97">
        <v>104926.91230785768</v>
      </c>
      <c r="P213" s="99">
        <v>111.72</v>
      </c>
      <c r="Q213" s="97">
        <v>117.22434656027117</v>
      </c>
      <c r="R213" s="98">
        <v>2.147696691978309E-4</v>
      </c>
      <c r="S213" s="98">
        <v>6.232260969359578E-4</v>
      </c>
      <c r="T213" s="98">
        <v>5.5460159361213171E-5</v>
      </c>
    </row>
    <row r="214" spans="2:20" s="148" customFormat="1">
      <c r="B214" s="90" t="s">
        <v>842</v>
      </c>
      <c r="C214" s="87" t="s">
        <v>843</v>
      </c>
      <c r="D214" s="100" t="s">
        <v>143</v>
      </c>
      <c r="E214" s="100" t="s">
        <v>357</v>
      </c>
      <c r="F214" s="87"/>
      <c r="G214" s="100" t="s">
        <v>400</v>
      </c>
      <c r="H214" s="87" t="s">
        <v>544</v>
      </c>
      <c r="I214" s="87" t="s">
        <v>185</v>
      </c>
      <c r="J214" s="87"/>
      <c r="K214" s="97">
        <v>4.03</v>
      </c>
      <c r="L214" s="100" t="s">
        <v>278</v>
      </c>
      <c r="M214" s="101">
        <v>5.0999999999999997E-2</v>
      </c>
      <c r="N214" s="101">
        <v>4.2299999999999997E-2</v>
      </c>
      <c r="O214" s="97">
        <v>1319298.902537182</v>
      </c>
      <c r="P214" s="99">
        <v>104.99</v>
      </c>
      <c r="Q214" s="97">
        <v>1385.1319448764627</v>
      </c>
      <c r="R214" s="98">
        <v>1.635338777894289E-3</v>
      </c>
      <c r="S214" s="98">
        <v>7.3640877605816125E-3</v>
      </c>
      <c r="T214" s="98">
        <v>6.5532153220115212E-4</v>
      </c>
    </row>
    <row r="215" spans="2:20" s="148" customFormat="1">
      <c r="B215" s="90" t="s">
        <v>844</v>
      </c>
      <c r="C215" s="87" t="s">
        <v>845</v>
      </c>
      <c r="D215" s="100" t="s">
        <v>143</v>
      </c>
      <c r="E215" s="100" t="s">
        <v>357</v>
      </c>
      <c r="F215" s="87" t="s">
        <v>846</v>
      </c>
      <c r="G215" s="100" t="s">
        <v>400</v>
      </c>
      <c r="H215" s="87" t="s">
        <v>544</v>
      </c>
      <c r="I215" s="87" t="s">
        <v>185</v>
      </c>
      <c r="J215" s="87"/>
      <c r="K215" s="97">
        <v>4.75</v>
      </c>
      <c r="L215" s="100" t="s">
        <v>278</v>
      </c>
      <c r="M215" s="101">
        <v>3.3500000000000002E-2</v>
      </c>
      <c r="N215" s="101">
        <v>2.52E-2</v>
      </c>
      <c r="O215" s="97">
        <v>575299.83888997335</v>
      </c>
      <c r="P215" s="99">
        <v>105.41</v>
      </c>
      <c r="Q215" s="97">
        <v>606.42357352969213</v>
      </c>
      <c r="R215" s="98">
        <v>1.586038936813797E-3</v>
      </c>
      <c r="S215" s="98">
        <v>3.2240657159606995E-3</v>
      </c>
      <c r="T215" s="98">
        <v>2.869058264364984E-4</v>
      </c>
    </row>
    <row r="216" spans="2:20" s="148" customFormat="1">
      <c r="B216" s="90" t="s">
        <v>847</v>
      </c>
      <c r="C216" s="87" t="s">
        <v>848</v>
      </c>
      <c r="D216" s="100" t="s">
        <v>143</v>
      </c>
      <c r="E216" s="100" t="s">
        <v>357</v>
      </c>
      <c r="F216" s="87" t="s">
        <v>849</v>
      </c>
      <c r="G216" s="100" t="s">
        <v>850</v>
      </c>
      <c r="H216" s="87" t="s">
        <v>595</v>
      </c>
      <c r="I216" s="87" t="s">
        <v>185</v>
      </c>
      <c r="J216" s="87"/>
      <c r="K216" s="97">
        <v>1.9300000000000002</v>
      </c>
      <c r="L216" s="100" t="s">
        <v>278</v>
      </c>
      <c r="M216" s="101">
        <v>6.3E-2</v>
      </c>
      <c r="N216" s="101">
        <v>1.06E-2</v>
      </c>
      <c r="O216" s="97">
        <v>347011.55193802807</v>
      </c>
      <c r="P216" s="99">
        <v>110.34</v>
      </c>
      <c r="Q216" s="97">
        <v>382.89254640842017</v>
      </c>
      <c r="R216" s="98">
        <v>1.3613957205632716E-3</v>
      </c>
      <c r="S216" s="98">
        <v>2.0356575595949114E-3</v>
      </c>
      <c r="T216" s="98">
        <v>1.8115077852972738E-4</v>
      </c>
    </row>
    <row r="217" spans="2:20" s="148" customFormat="1">
      <c r="B217" s="90" t="s">
        <v>851</v>
      </c>
      <c r="C217" s="87" t="s">
        <v>852</v>
      </c>
      <c r="D217" s="100" t="s">
        <v>143</v>
      </c>
      <c r="E217" s="100" t="s">
        <v>357</v>
      </c>
      <c r="F217" s="87" t="s">
        <v>849</v>
      </c>
      <c r="G217" s="100" t="s">
        <v>850</v>
      </c>
      <c r="H217" s="87" t="s">
        <v>595</v>
      </c>
      <c r="I217" s="87" t="s">
        <v>185</v>
      </c>
      <c r="J217" s="87"/>
      <c r="K217" s="97">
        <v>5.69</v>
      </c>
      <c r="L217" s="100" t="s">
        <v>278</v>
      </c>
      <c r="M217" s="101">
        <v>4.7500000000000001E-2</v>
      </c>
      <c r="N217" s="101">
        <v>3.2500000000000001E-2</v>
      </c>
      <c r="O217" s="97">
        <v>601400.83149760077</v>
      </c>
      <c r="P217" s="99">
        <v>108.81</v>
      </c>
      <c r="Q217" s="97">
        <v>654.38427146408151</v>
      </c>
      <c r="R217" s="98">
        <v>1.3036062621301278E-3</v>
      </c>
      <c r="S217" s="98">
        <v>3.4790499360229181E-3</v>
      </c>
      <c r="T217" s="98">
        <v>3.0959657309933983E-4</v>
      </c>
    </row>
    <row r="218" spans="2:20" s="148" customFormat="1">
      <c r="B218" s="90" t="s">
        <v>853</v>
      </c>
      <c r="C218" s="87" t="s">
        <v>854</v>
      </c>
      <c r="D218" s="100" t="s">
        <v>143</v>
      </c>
      <c r="E218" s="100" t="s">
        <v>357</v>
      </c>
      <c r="F218" s="87" t="s">
        <v>639</v>
      </c>
      <c r="G218" s="100" t="s">
        <v>400</v>
      </c>
      <c r="H218" s="87" t="s">
        <v>634</v>
      </c>
      <c r="I218" s="87" t="s">
        <v>183</v>
      </c>
      <c r="J218" s="87"/>
      <c r="K218" s="97">
        <v>3.22</v>
      </c>
      <c r="L218" s="100" t="s">
        <v>278</v>
      </c>
      <c r="M218" s="101">
        <v>0.05</v>
      </c>
      <c r="N218" s="101">
        <v>2.8500000000000001E-2</v>
      </c>
      <c r="O218" s="97">
        <v>437373.12156677857</v>
      </c>
      <c r="P218" s="99">
        <v>107.04</v>
      </c>
      <c r="Q218" s="97">
        <v>468.16418922968143</v>
      </c>
      <c r="R218" s="98">
        <v>1.8726567569187257E-3</v>
      </c>
      <c r="S218" s="98">
        <v>2.4890063279541181E-3</v>
      </c>
      <c r="T218" s="98">
        <v>2.2149375367634574E-4</v>
      </c>
    </row>
    <row r="219" spans="2:20" s="148" customFormat="1">
      <c r="B219" s="90" t="s">
        <v>855</v>
      </c>
      <c r="C219" s="87" t="s">
        <v>856</v>
      </c>
      <c r="D219" s="100" t="s">
        <v>143</v>
      </c>
      <c r="E219" s="100" t="s">
        <v>357</v>
      </c>
      <c r="F219" s="87" t="s">
        <v>639</v>
      </c>
      <c r="G219" s="100" t="s">
        <v>400</v>
      </c>
      <c r="H219" s="87" t="s">
        <v>634</v>
      </c>
      <c r="I219" s="87" t="s">
        <v>183</v>
      </c>
      <c r="J219" s="87"/>
      <c r="K219" s="97">
        <v>4.45</v>
      </c>
      <c r="L219" s="100" t="s">
        <v>278</v>
      </c>
      <c r="M219" s="101">
        <v>4.6500000000000007E-2</v>
      </c>
      <c r="N219" s="101">
        <v>3.8700000000000005E-2</v>
      </c>
      <c r="O219" s="97">
        <v>363039.3358086964</v>
      </c>
      <c r="P219" s="99">
        <v>103.6</v>
      </c>
      <c r="Q219" s="97">
        <v>376.10873982991632</v>
      </c>
      <c r="R219" s="98">
        <v>1.939055673629179E-3</v>
      </c>
      <c r="S219" s="98">
        <v>1.9995912865010739E-3</v>
      </c>
      <c r="T219" s="98">
        <v>1.779412831905827E-4</v>
      </c>
    </row>
    <row r="220" spans="2:20" s="148" customFormat="1">
      <c r="B220" s="90" t="s">
        <v>857</v>
      </c>
      <c r="C220" s="87" t="s">
        <v>858</v>
      </c>
      <c r="D220" s="100" t="s">
        <v>143</v>
      </c>
      <c r="E220" s="100" t="s">
        <v>357</v>
      </c>
      <c r="F220" s="87" t="s">
        <v>644</v>
      </c>
      <c r="G220" s="100" t="s">
        <v>611</v>
      </c>
      <c r="H220" s="87" t="s">
        <v>634</v>
      </c>
      <c r="I220" s="87" t="s">
        <v>183</v>
      </c>
      <c r="J220" s="87"/>
      <c r="K220" s="97">
        <v>2.83</v>
      </c>
      <c r="L220" s="100" t="s">
        <v>278</v>
      </c>
      <c r="M220" s="101">
        <v>3.3000000000000002E-2</v>
      </c>
      <c r="N220" s="101">
        <v>2.7699999999999999E-2</v>
      </c>
      <c r="O220" s="97">
        <v>436708.14702648635</v>
      </c>
      <c r="P220" s="99">
        <v>102</v>
      </c>
      <c r="Q220" s="97">
        <v>445.44229542353543</v>
      </c>
      <c r="R220" s="98">
        <v>8.309843333182905E-4</v>
      </c>
      <c r="S220" s="98">
        <v>2.3682048254734297E-3</v>
      </c>
      <c r="T220" s="98">
        <v>2.1074376966317399E-4</v>
      </c>
    </row>
    <row r="221" spans="2:20" s="148" customFormat="1">
      <c r="B221" s="90" t="s">
        <v>859</v>
      </c>
      <c r="C221" s="87" t="s">
        <v>860</v>
      </c>
      <c r="D221" s="100" t="s">
        <v>143</v>
      </c>
      <c r="E221" s="100" t="s">
        <v>357</v>
      </c>
      <c r="F221" s="87" t="s">
        <v>861</v>
      </c>
      <c r="G221" s="100" t="s">
        <v>400</v>
      </c>
      <c r="H221" s="87" t="s">
        <v>634</v>
      </c>
      <c r="I221" s="87" t="s">
        <v>183</v>
      </c>
      <c r="J221" s="87"/>
      <c r="K221" s="97">
        <v>0.9</v>
      </c>
      <c r="L221" s="100" t="s">
        <v>278</v>
      </c>
      <c r="M221" s="101">
        <v>5.6399999999999999E-2</v>
      </c>
      <c r="N221" s="101">
        <v>1.14E-2</v>
      </c>
      <c r="O221" s="97">
        <v>4292.9800773083789</v>
      </c>
      <c r="P221" s="99">
        <v>104.56</v>
      </c>
      <c r="Q221" s="97">
        <v>4.488740145320615</v>
      </c>
      <c r="R221" s="98">
        <v>1.0602805560643376E-4</v>
      </c>
      <c r="S221" s="98">
        <v>2.3864496437944058E-5</v>
      </c>
      <c r="T221" s="98">
        <v>2.1236735464553023E-6</v>
      </c>
    </row>
    <row r="222" spans="2:20" s="148" customFormat="1">
      <c r="B222" s="90" t="s">
        <v>862</v>
      </c>
      <c r="C222" s="87" t="s">
        <v>863</v>
      </c>
      <c r="D222" s="100" t="s">
        <v>143</v>
      </c>
      <c r="E222" s="100" t="s">
        <v>357</v>
      </c>
      <c r="F222" s="87" t="s">
        <v>652</v>
      </c>
      <c r="G222" s="100" t="s">
        <v>400</v>
      </c>
      <c r="H222" s="87" t="s">
        <v>634</v>
      </c>
      <c r="I222" s="87" t="s">
        <v>185</v>
      </c>
      <c r="J222" s="87"/>
      <c r="K222" s="97">
        <v>6.0599999999999987</v>
      </c>
      <c r="L222" s="100" t="s">
        <v>278</v>
      </c>
      <c r="M222" s="101">
        <v>6.9000000000000006E-2</v>
      </c>
      <c r="N222" s="101">
        <v>6.5799999999999997E-2</v>
      </c>
      <c r="O222" s="97">
        <v>417902.07681641943</v>
      </c>
      <c r="P222" s="99">
        <v>103.39</v>
      </c>
      <c r="Q222" s="97">
        <v>432.06897033777119</v>
      </c>
      <c r="R222" s="98">
        <v>1.5378254289306033E-3</v>
      </c>
      <c r="S222" s="98">
        <v>2.297105216554123E-3</v>
      </c>
      <c r="T222" s="98">
        <v>2.0441669886082619E-4</v>
      </c>
    </row>
    <row r="223" spans="2:20" s="148" customFormat="1">
      <c r="B223" s="90" t="s">
        <v>864</v>
      </c>
      <c r="C223" s="87" t="s">
        <v>865</v>
      </c>
      <c r="D223" s="100" t="s">
        <v>143</v>
      </c>
      <c r="E223" s="100" t="s">
        <v>357</v>
      </c>
      <c r="F223" s="87" t="s">
        <v>866</v>
      </c>
      <c r="G223" s="100" t="s">
        <v>611</v>
      </c>
      <c r="H223" s="87" t="s">
        <v>634</v>
      </c>
      <c r="I223" s="87" t="s">
        <v>183</v>
      </c>
      <c r="J223" s="87"/>
      <c r="K223" s="97">
        <v>0.66</v>
      </c>
      <c r="L223" s="100" t="s">
        <v>278</v>
      </c>
      <c r="M223" s="101">
        <v>6.6500000000000004E-2</v>
      </c>
      <c r="N223" s="101">
        <v>1.6300000000000002E-2</v>
      </c>
      <c r="O223" s="97">
        <v>155822.60986045189</v>
      </c>
      <c r="P223" s="99">
        <v>103.88</v>
      </c>
      <c r="Q223" s="97">
        <v>161.86853393686562</v>
      </c>
      <c r="R223" s="98">
        <v>1.4922197182472058E-3</v>
      </c>
      <c r="S223" s="98">
        <v>8.6057800774645688E-4</v>
      </c>
      <c r="T223" s="98">
        <v>7.6581827505336814E-5</v>
      </c>
    </row>
    <row r="224" spans="2:20" s="148" customFormat="1">
      <c r="B224" s="90" t="s">
        <v>867</v>
      </c>
      <c r="C224" s="87" t="s">
        <v>868</v>
      </c>
      <c r="D224" s="100" t="s">
        <v>143</v>
      </c>
      <c r="E224" s="100" t="s">
        <v>357</v>
      </c>
      <c r="F224" s="87" t="s">
        <v>866</v>
      </c>
      <c r="G224" s="100" t="s">
        <v>611</v>
      </c>
      <c r="H224" s="87" t="s">
        <v>634</v>
      </c>
      <c r="I224" s="87" t="s">
        <v>183</v>
      </c>
      <c r="J224" s="87"/>
      <c r="K224" s="97">
        <v>1.1499999999999999</v>
      </c>
      <c r="L224" s="100" t="s">
        <v>278</v>
      </c>
      <c r="M224" s="101">
        <v>2.3900000000000001E-2</v>
      </c>
      <c r="N224" s="101">
        <v>1.4100000000000001E-2</v>
      </c>
      <c r="O224" s="97">
        <v>12476.865936307595</v>
      </c>
      <c r="P224" s="99">
        <v>101.33</v>
      </c>
      <c r="Q224" s="97">
        <v>12.642808291419831</v>
      </c>
      <c r="R224" s="98">
        <v>3.0987275224068217E-4</v>
      </c>
      <c r="S224" s="98">
        <v>6.7215798568942946E-5</v>
      </c>
      <c r="T224" s="98">
        <v>5.9814550747348524E-6</v>
      </c>
    </row>
    <row r="225" spans="2:20" s="148" customFormat="1">
      <c r="B225" s="90" t="s">
        <v>869</v>
      </c>
      <c r="C225" s="87" t="s">
        <v>870</v>
      </c>
      <c r="D225" s="100" t="s">
        <v>143</v>
      </c>
      <c r="E225" s="100" t="s">
        <v>357</v>
      </c>
      <c r="F225" s="87" t="s">
        <v>871</v>
      </c>
      <c r="G225" s="100" t="s">
        <v>611</v>
      </c>
      <c r="H225" s="87" t="s">
        <v>673</v>
      </c>
      <c r="I225" s="87" t="s">
        <v>183</v>
      </c>
      <c r="J225" s="87"/>
      <c r="K225" s="97">
        <v>2.4900000000000002</v>
      </c>
      <c r="L225" s="100" t="s">
        <v>278</v>
      </c>
      <c r="M225" s="101">
        <v>4.2999999999999997E-2</v>
      </c>
      <c r="N225" s="101">
        <v>3.6400000000000002E-2</v>
      </c>
      <c r="O225" s="97">
        <v>683223.41274159995</v>
      </c>
      <c r="P225" s="99">
        <v>102.13</v>
      </c>
      <c r="Q225" s="97">
        <v>697.77609438822753</v>
      </c>
      <c r="R225" s="98">
        <v>1.0584938690629893E-3</v>
      </c>
      <c r="S225" s="98">
        <v>3.7097436206837879E-3</v>
      </c>
      <c r="T225" s="98">
        <v>3.3012573350808962E-4</v>
      </c>
    </row>
    <row r="226" spans="2:20" s="148" customFormat="1">
      <c r="B226" s="90" t="s">
        <v>872</v>
      </c>
      <c r="C226" s="87" t="s">
        <v>873</v>
      </c>
      <c r="D226" s="100" t="s">
        <v>143</v>
      </c>
      <c r="E226" s="100" t="s">
        <v>357</v>
      </c>
      <c r="F226" s="87" t="s">
        <v>672</v>
      </c>
      <c r="G226" s="100" t="s">
        <v>453</v>
      </c>
      <c r="H226" s="87" t="s">
        <v>673</v>
      </c>
      <c r="I226" s="87" t="s">
        <v>185</v>
      </c>
      <c r="J226" s="87"/>
      <c r="K226" s="97">
        <v>3.55</v>
      </c>
      <c r="L226" s="100" t="s">
        <v>278</v>
      </c>
      <c r="M226" s="101">
        <v>0.06</v>
      </c>
      <c r="N226" s="101">
        <v>3.1899999999999998E-2</v>
      </c>
      <c r="O226" s="97">
        <v>693558.03684768558</v>
      </c>
      <c r="P226" s="99">
        <v>110.24</v>
      </c>
      <c r="Q226" s="97">
        <v>764.57835668678513</v>
      </c>
      <c r="R226" s="98">
        <v>1.1180128531056591E-3</v>
      </c>
      <c r="S226" s="98">
        <v>4.0648994771288185E-3</v>
      </c>
      <c r="T226" s="98">
        <v>3.6173063659759158E-4</v>
      </c>
    </row>
    <row r="227" spans="2:20" s="148" customFormat="1">
      <c r="B227" s="90" t="s">
        <v>874</v>
      </c>
      <c r="C227" s="87" t="s">
        <v>875</v>
      </c>
      <c r="D227" s="100" t="s">
        <v>143</v>
      </c>
      <c r="E227" s="100" t="s">
        <v>357</v>
      </c>
      <c r="F227" s="87" t="s">
        <v>676</v>
      </c>
      <c r="G227" s="100" t="s">
        <v>509</v>
      </c>
      <c r="H227" s="87" t="s">
        <v>673</v>
      </c>
      <c r="I227" s="87" t="s">
        <v>185</v>
      </c>
      <c r="J227" s="87"/>
      <c r="K227" s="97">
        <v>1.1299999999999999</v>
      </c>
      <c r="L227" s="100" t="s">
        <v>278</v>
      </c>
      <c r="M227" s="101">
        <v>5.1900000000000002E-2</v>
      </c>
      <c r="N227" s="101">
        <v>2.9399999999999999E-2</v>
      </c>
      <c r="O227" s="97">
        <v>99456.444285156264</v>
      </c>
      <c r="P227" s="99">
        <v>103.01</v>
      </c>
      <c r="Q227" s="97">
        <v>102.45008647067941</v>
      </c>
      <c r="R227" s="98">
        <v>1.1390212884809113E-3</v>
      </c>
      <c r="S227" s="98">
        <v>5.446783829078074E-4</v>
      </c>
      <c r="T227" s="98">
        <v>4.8470290421389454E-5</v>
      </c>
    </row>
    <row r="228" spans="2:20" s="148" customFormat="1">
      <c r="B228" s="90" t="s">
        <v>876</v>
      </c>
      <c r="C228" s="87" t="s">
        <v>877</v>
      </c>
      <c r="D228" s="100" t="s">
        <v>143</v>
      </c>
      <c r="E228" s="100" t="s">
        <v>357</v>
      </c>
      <c r="F228" s="87" t="s">
        <v>878</v>
      </c>
      <c r="G228" s="100" t="s">
        <v>611</v>
      </c>
      <c r="H228" s="87" t="s">
        <v>673</v>
      </c>
      <c r="I228" s="87" t="s">
        <v>185</v>
      </c>
      <c r="J228" s="87"/>
      <c r="K228" s="97">
        <v>3.4299999999999997</v>
      </c>
      <c r="L228" s="100" t="s">
        <v>278</v>
      </c>
      <c r="M228" s="101">
        <v>4.7E-2</v>
      </c>
      <c r="N228" s="101">
        <v>4.8399999999999992E-2</v>
      </c>
      <c r="O228" s="97">
        <v>138399.17772483689</v>
      </c>
      <c r="P228" s="99">
        <v>100.11</v>
      </c>
      <c r="Q228" s="97">
        <v>138.55141228891191</v>
      </c>
      <c r="R228" s="98">
        <v>1.2579115729309987E-3</v>
      </c>
      <c r="S228" s="98">
        <v>7.3661196193050907E-4</v>
      </c>
      <c r="T228" s="98">
        <v>6.5550234492571161E-5</v>
      </c>
    </row>
    <row r="229" spans="2:20" s="148" customFormat="1">
      <c r="B229" s="90" t="s">
        <v>879</v>
      </c>
      <c r="C229" s="87" t="s">
        <v>880</v>
      </c>
      <c r="D229" s="100" t="s">
        <v>143</v>
      </c>
      <c r="E229" s="100" t="s">
        <v>357</v>
      </c>
      <c r="F229" s="87" t="s">
        <v>685</v>
      </c>
      <c r="G229" s="100" t="s">
        <v>400</v>
      </c>
      <c r="H229" s="87" t="s">
        <v>673</v>
      </c>
      <c r="I229" s="87" t="s">
        <v>185</v>
      </c>
      <c r="J229" s="87"/>
      <c r="K229" s="97">
        <v>4.26</v>
      </c>
      <c r="L229" s="100" t="s">
        <v>278</v>
      </c>
      <c r="M229" s="101">
        <v>6.2400000000000004E-2</v>
      </c>
      <c r="N229" s="101">
        <v>6.1599999999999995E-2</v>
      </c>
      <c r="O229" s="97">
        <v>242140.39186553145</v>
      </c>
      <c r="P229" s="99">
        <v>102.03</v>
      </c>
      <c r="Q229" s="97">
        <v>247.055841980194</v>
      </c>
      <c r="R229" s="98">
        <v>5.6420772305762067E-4</v>
      </c>
      <c r="S229" s="98">
        <v>1.3134784082023284E-3</v>
      </c>
      <c r="T229" s="98">
        <v>1.1688490291814481E-4</v>
      </c>
    </row>
    <row r="230" spans="2:20" s="148" customFormat="1">
      <c r="B230" s="90" t="s">
        <v>881</v>
      </c>
      <c r="C230" s="87" t="s">
        <v>882</v>
      </c>
      <c r="D230" s="100" t="s">
        <v>143</v>
      </c>
      <c r="E230" s="100" t="s">
        <v>357</v>
      </c>
      <c r="F230" s="87" t="s">
        <v>701</v>
      </c>
      <c r="G230" s="100" t="s">
        <v>400</v>
      </c>
      <c r="H230" s="87" t="s">
        <v>693</v>
      </c>
      <c r="I230" s="87" t="s">
        <v>183</v>
      </c>
      <c r="J230" s="87"/>
      <c r="K230" s="97">
        <v>1.9400000000000002</v>
      </c>
      <c r="L230" s="100" t="s">
        <v>278</v>
      </c>
      <c r="M230" s="101">
        <v>3.5400000000000001E-2</v>
      </c>
      <c r="N230" s="101">
        <v>0.1222</v>
      </c>
      <c r="O230" s="97">
        <v>28540.901185597661</v>
      </c>
      <c r="P230" s="99">
        <v>85.7</v>
      </c>
      <c r="Q230" s="97">
        <v>24.459552363756373</v>
      </c>
      <c r="R230" s="98">
        <v>1.1737899503196728E-4</v>
      </c>
      <c r="S230" s="98">
        <v>1.3003980657402866E-4</v>
      </c>
      <c r="T230" s="98">
        <v>1.1572089858486891E-5</v>
      </c>
    </row>
    <row r="231" spans="2:20" s="148" customFormat="1">
      <c r="B231" s="90" t="s">
        <v>883</v>
      </c>
      <c r="C231" s="87" t="s">
        <v>884</v>
      </c>
      <c r="D231" s="100" t="s">
        <v>143</v>
      </c>
      <c r="E231" s="100" t="s">
        <v>357</v>
      </c>
      <c r="F231" s="87" t="s">
        <v>708</v>
      </c>
      <c r="G231" s="100" t="s">
        <v>509</v>
      </c>
      <c r="H231" s="87" t="s">
        <v>709</v>
      </c>
      <c r="I231" s="87" t="s">
        <v>185</v>
      </c>
      <c r="J231" s="87"/>
      <c r="K231" s="97">
        <v>1.42</v>
      </c>
      <c r="L231" s="100" t="s">
        <v>278</v>
      </c>
      <c r="M231" s="101">
        <v>6.7000000000000004E-2</v>
      </c>
      <c r="N231" s="101">
        <v>0.10289999999999999</v>
      </c>
      <c r="O231" s="97">
        <v>137046.17181346542</v>
      </c>
      <c r="P231" s="99">
        <v>95.27</v>
      </c>
      <c r="Q231" s="97">
        <v>139.74598298099266</v>
      </c>
      <c r="R231" s="98">
        <v>2.6941686370360009E-4</v>
      </c>
      <c r="S231" s="98">
        <v>7.4296292614387579E-4</v>
      </c>
      <c r="T231" s="98">
        <v>6.6115399348636028E-5</v>
      </c>
    </row>
    <row r="232" spans="2:20" s="148" customFormat="1">
      <c r="B232" s="90" t="s">
        <v>885</v>
      </c>
      <c r="C232" s="87" t="s">
        <v>886</v>
      </c>
      <c r="D232" s="100" t="s">
        <v>143</v>
      </c>
      <c r="E232" s="100" t="s">
        <v>357</v>
      </c>
      <c r="F232" s="87" t="s">
        <v>738</v>
      </c>
      <c r="G232" s="100" t="s">
        <v>416</v>
      </c>
      <c r="H232" s="87" t="s">
        <v>727</v>
      </c>
      <c r="I232" s="87"/>
      <c r="J232" s="87"/>
      <c r="K232" s="97">
        <v>5.2299999999999995</v>
      </c>
      <c r="L232" s="100" t="s">
        <v>278</v>
      </c>
      <c r="M232" s="101">
        <v>5.5E-2</v>
      </c>
      <c r="N232" s="101">
        <v>6.1699999999999991E-2</v>
      </c>
      <c r="O232" s="97">
        <v>267115.4214230869</v>
      </c>
      <c r="P232" s="99">
        <v>97.09</v>
      </c>
      <c r="Q232" s="97">
        <v>259.34235860524456</v>
      </c>
      <c r="R232" s="98">
        <v>4.149949171909842E-4</v>
      </c>
      <c r="S232" s="98">
        <v>1.3787999734390518E-3</v>
      </c>
      <c r="T232" s="98">
        <v>1.2269779239046231E-4</v>
      </c>
    </row>
    <row r="233" spans="2:20" s="148" customFormat="1">
      <c r="B233" s="90" t="s">
        <v>887</v>
      </c>
      <c r="C233" s="87" t="s">
        <v>888</v>
      </c>
      <c r="D233" s="100" t="s">
        <v>143</v>
      </c>
      <c r="E233" s="100" t="s">
        <v>357</v>
      </c>
      <c r="F233" s="87" t="s">
        <v>889</v>
      </c>
      <c r="G233" s="100" t="s">
        <v>213</v>
      </c>
      <c r="H233" s="87" t="s">
        <v>727</v>
      </c>
      <c r="I233" s="87"/>
      <c r="J233" s="87"/>
      <c r="K233" s="97">
        <v>0.94999999999999984</v>
      </c>
      <c r="L233" s="100" t="s">
        <v>278</v>
      </c>
      <c r="M233" s="101">
        <v>7.2999999999999995E-2</v>
      </c>
      <c r="N233" s="101">
        <v>1.24E-2</v>
      </c>
      <c r="O233" s="97">
        <v>38286.543657810485</v>
      </c>
      <c r="P233" s="99">
        <v>106.05</v>
      </c>
      <c r="Q233" s="97">
        <v>40.602878679432678</v>
      </c>
      <c r="R233" s="98">
        <v>7.4451275570609635E-4</v>
      </c>
      <c r="S233" s="98">
        <v>2.1586619457705003E-4</v>
      </c>
      <c r="T233" s="98">
        <v>1.920967945790639E-5</v>
      </c>
    </row>
    <row r="234" spans="2:20" s="148" customFormat="1">
      <c r="B234" s="90" t="s">
        <v>890</v>
      </c>
      <c r="C234" s="87" t="s">
        <v>891</v>
      </c>
      <c r="D234" s="100" t="s">
        <v>143</v>
      </c>
      <c r="E234" s="100" t="s">
        <v>357</v>
      </c>
      <c r="F234" s="87" t="s">
        <v>892</v>
      </c>
      <c r="G234" s="100" t="s">
        <v>453</v>
      </c>
      <c r="H234" s="87" t="s">
        <v>727</v>
      </c>
      <c r="I234" s="87"/>
      <c r="J234" s="87"/>
      <c r="K234" s="97">
        <v>7.01</v>
      </c>
      <c r="L234" s="100" t="s">
        <v>278</v>
      </c>
      <c r="M234" s="101">
        <v>3.4500000000000003E-2</v>
      </c>
      <c r="N234" s="101">
        <v>0.22150000000000003</v>
      </c>
      <c r="O234" s="97">
        <v>95764.56453449637</v>
      </c>
      <c r="P234" s="99">
        <v>36.58</v>
      </c>
      <c r="Q234" s="97">
        <v>35.030677602019068</v>
      </c>
      <c r="R234" s="98">
        <v>6.0002819105073203E-5</v>
      </c>
      <c r="S234" s="98">
        <v>1.8624145167406183E-4</v>
      </c>
      <c r="T234" s="98">
        <v>1.6573408334934583E-5</v>
      </c>
    </row>
    <row r="235" spans="2:20" s="148" customFormat="1"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97"/>
      <c r="P235" s="99"/>
      <c r="Q235" s="87"/>
      <c r="R235" s="87"/>
      <c r="S235" s="98"/>
      <c r="T235" s="87"/>
    </row>
    <row r="236" spans="2:20" s="148" customFormat="1">
      <c r="B236" s="104" t="s">
        <v>60</v>
      </c>
      <c r="C236" s="85"/>
      <c r="D236" s="85"/>
      <c r="E236" s="85"/>
      <c r="F236" s="85"/>
      <c r="G236" s="85"/>
      <c r="H236" s="85"/>
      <c r="I236" s="85"/>
      <c r="J236" s="85"/>
      <c r="K236" s="94">
        <v>5.1917438046712014</v>
      </c>
      <c r="L236" s="85"/>
      <c r="M236" s="85"/>
      <c r="N236" s="106">
        <v>6.5957360376842453E-2</v>
      </c>
      <c r="O236" s="94"/>
      <c r="P236" s="96"/>
      <c r="Q236" s="94">
        <v>1248.0589103144468</v>
      </c>
      <c r="R236" s="85"/>
      <c r="S236" s="95">
        <v>6.635335629885537E-3</v>
      </c>
      <c r="T236" s="95">
        <v>5.9047073487104417E-4</v>
      </c>
    </row>
    <row r="237" spans="2:20" s="148" customFormat="1">
      <c r="B237" s="90" t="s">
        <v>893</v>
      </c>
      <c r="C237" s="87" t="s">
        <v>894</v>
      </c>
      <c r="D237" s="100" t="s">
        <v>143</v>
      </c>
      <c r="E237" s="100" t="s">
        <v>357</v>
      </c>
      <c r="F237" s="87" t="s">
        <v>672</v>
      </c>
      <c r="G237" s="100" t="s">
        <v>453</v>
      </c>
      <c r="H237" s="87" t="s">
        <v>673</v>
      </c>
      <c r="I237" s="87" t="s">
        <v>185</v>
      </c>
      <c r="J237" s="87"/>
      <c r="K237" s="97">
        <v>5.2700000000000005</v>
      </c>
      <c r="L237" s="100" t="s">
        <v>278</v>
      </c>
      <c r="M237" s="101">
        <v>6.7000000000000004E-2</v>
      </c>
      <c r="N237" s="101">
        <v>6.1800000000000001E-2</v>
      </c>
      <c r="O237" s="97">
        <v>615534.09924182587</v>
      </c>
      <c r="P237" s="99">
        <v>103.59</v>
      </c>
      <c r="Q237" s="97">
        <v>637.63177364310332</v>
      </c>
      <c r="R237" s="98">
        <v>7.0029178136423061E-4</v>
      </c>
      <c r="S237" s="98">
        <v>3.389984872857662E-3</v>
      </c>
      <c r="T237" s="98">
        <v>3.0167077759599592E-4</v>
      </c>
    </row>
    <row r="238" spans="2:20" s="148" customFormat="1">
      <c r="B238" s="90" t="s">
        <v>895</v>
      </c>
      <c r="C238" s="87" t="s">
        <v>896</v>
      </c>
      <c r="D238" s="100" t="s">
        <v>143</v>
      </c>
      <c r="E238" s="100" t="s">
        <v>357</v>
      </c>
      <c r="F238" s="87" t="s">
        <v>738</v>
      </c>
      <c r="G238" s="100" t="s">
        <v>416</v>
      </c>
      <c r="H238" s="87" t="s">
        <v>727</v>
      </c>
      <c r="I238" s="87"/>
      <c r="J238" s="87"/>
      <c r="K238" s="97">
        <v>5.1099999999999994</v>
      </c>
      <c r="L238" s="100" t="s">
        <v>278</v>
      </c>
      <c r="M238" s="101">
        <v>6.3500000000000001E-2</v>
      </c>
      <c r="N238" s="101">
        <v>7.0300000000000001E-2</v>
      </c>
      <c r="O238" s="97">
        <v>619660.07851916458</v>
      </c>
      <c r="P238" s="99">
        <v>98.51</v>
      </c>
      <c r="Q238" s="97">
        <v>610.42713667134353</v>
      </c>
      <c r="R238" s="98">
        <v>1.6274975582525537E-3</v>
      </c>
      <c r="S238" s="98">
        <v>3.2453507570278741E-3</v>
      </c>
      <c r="T238" s="98">
        <v>2.8879995727504825E-4</v>
      </c>
    </row>
    <row r="239" spans="2:20" s="148" customFormat="1"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97"/>
      <c r="P239" s="99"/>
      <c r="Q239" s="87"/>
      <c r="R239" s="87"/>
      <c r="S239" s="98"/>
      <c r="T239" s="87"/>
    </row>
    <row r="240" spans="2:20" s="148" customFormat="1">
      <c r="B240" s="84" t="s">
        <v>262</v>
      </c>
      <c r="C240" s="85"/>
      <c r="D240" s="85"/>
      <c r="E240" s="85"/>
      <c r="F240" s="85"/>
      <c r="G240" s="85"/>
      <c r="H240" s="85"/>
      <c r="I240" s="85"/>
      <c r="J240" s="85"/>
      <c r="K240" s="94">
        <v>6.1828675134516669</v>
      </c>
      <c r="L240" s="85"/>
      <c r="M240" s="85"/>
      <c r="N240" s="106">
        <v>5.2891943925921996E-2</v>
      </c>
      <c r="O240" s="94"/>
      <c r="P240" s="96"/>
      <c r="Q240" s="94">
        <v>62162.295946538899</v>
      </c>
      <c r="R240" s="85"/>
      <c r="S240" s="95">
        <v>0.33048736219161168</v>
      </c>
      <c r="T240" s="95">
        <v>2.9409682720486625E-2</v>
      </c>
    </row>
    <row r="241" spans="2:20" s="148" customFormat="1">
      <c r="B241" s="104" t="s">
        <v>78</v>
      </c>
      <c r="C241" s="85"/>
      <c r="D241" s="85"/>
      <c r="E241" s="85"/>
      <c r="F241" s="85"/>
      <c r="G241" s="85"/>
      <c r="H241" s="85"/>
      <c r="I241" s="85"/>
      <c r="J241" s="85"/>
      <c r="K241" s="94">
        <v>6.3646501915213642</v>
      </c>
      <c r="L241" s="85"/>
      <c r="M241" s="85"/>
      <c r="N241" s="106">
        <v>4.4081638365318011E-2</v>
      </c>
      <c r="O241" s="94"/>
      <c r="P241" s="96"/>
      <c r="Q241" s="94">
        <v>10863.224585856342</v>
      </c>
      <c r="R241" s="85"/>
      <c r="S241" s="95">
        <v>5.7754598404189422E-2</v>
      </c>
      <c r="T241" s="95">
        <v>5.1395139694677431E-3</v>
      </c>
    </row>
    <row r="242" spans="2:20" s="148" customFormat="1">
      <c r="B242" s="90" t="s">
        <v>897</v>
      </c>
      <c r="C242" s="87" t="s">
        <v>898</v>
      </c>
      <c r="D242" s="100" t="s">
        <v>32</v>
      </c>
      <c r="E242" s="100" t="s">
        <v>899</v>
      </c>
      <c r="F242" s="87" t="s">
        <v>900</v>
      </c>
      <c r="G242" s="100" t="s">
        <v>453</v>
      </c>
      <c r="H242" s="87" t="s">
        <v>693</v>
      </c>
      <c r="I242" s="87" t="s">
        <v>901</v>
      </c>
      <c r="J242" s="87"/>
      <c r="K242" s="97">
        <v>7.3999999999999977</v>
      </c>
      <c r="L242" s="100" t="s">
        <v>902</v>
      </c>
      <c r="M242" s="101">
        <v>4.4999999999999998E-2</v>
      </c>
      <c r="N242" s="101">
        <v>4.519999999999999E-2</v>
      </c>
      <c r="O242" s="97">
        <v>1215303.6187014498</v>
      </c>
      <c r="P242" s="99">
        <v>99.322000000000003</v>
      </c>
      <c r="Q242" s="97">
        <v>4727.1533488312061</v>
      </c>
      <c r="R242" s="98">
        <v>1.5191295233768123E-3</v>
      </c>
      <c r="S242" s="98">
        <v>2.5132026047976971E-2</v>
      </c>
      <c r="T242" s="98">
        <v>2.236469519719409E-3</v>
      </c>
    </row>
    <row r="243" spans="2:20" s="148" customFormat="1">
      <c r="B243" s="90" t="s">
        <v>903</v>
      </c>
      <c r="C243" s="87" t="s">
        <v>904</v>
      </c>
      <c r="D243" s="100" t="s">
        <v>32</v>
      </c>
      <c r="E243" s="100" t="s">
        <v>899</v>
      </c>
      <c r="F243" s="87" t="s">
        <v>905</v>
      </c>
      <c r="G243" s="100" t="s">
        <v>906</v>
      </c>
      <c r="H243" s="87" t="s">
        <v>709</v>
      </c>
      <c r="I243" s="87" t="s">
        <v>907</v>
      </c>
      <c r="J243" s="87"/>
      <c r="K243" s="97">
        <v>2.8499999999999996</v>
      </c>
      <c r="L243" s="100" t="s">
        <v>902</v>
      </c>
      <c r="M243" s="101">
        <v>3.8390000000000001E-2</v>
      </c>
      <c r="N243" s="101">
        <v>3.4000000000000009E-2</v>
      </c>
      <c r="O243" s="97">
        <v>208789.09968397199</v>
      </c>
      <c r="P243" s="99">
        <v>100.836</v>
      </c>
      <c r="Q243" s="97">
        <v>821.50591778930186</v>
      </c>
      <c r="R243" s="98">
        <v>5.2197274920992999E-4</v>
      </c>
      <c r="S243" s="98">
        <v>4.3675562438761873E-3</v>
      </c>
      <c r="T243" s="98">
        <v>3.8866370727303775E-4</v>
      </c>
    </row>
    <row r="244" spans="2:20" s="148" customFormat="1">
      <c r="B244" s="90" t="s">
        <v>908</v>
      </c>
      <c r="C244" s="87" t="s">
        <v>909</v>
      </c>
      <c r="D244" s="100" t="s">
        <v>32</v>
      </c>
      <c r="E244" s="100" t="s">
        <v>899</v>
      </c>
      <c r="F244" s="87" t="s">
        <v>905</v>
      </c>
      <c r="G244" s="100" t="s">
        <v>906</v>
      </c>
      <c r="H244" s="87" t="s">
        <v>709</v>
      </c>
      <c r="I244" s="87" t="s">
        <v>907</v>
      </c>
      <c r="J244" s="87"/>
      <c r="K244" s="97">
        <v>4.53</v>
      </c>
      <c r="L244" s="100" t="s">
        <v>902</v>
      </c>
      <c r="M244" s="101">
        <v>4.4349999999999994E-2</v>
      </c>
      <c r="N244" s="101">
        <v>3.7299999999999993E-2</v>
      </c>
      <c r="O244" s="97">
        <v>623552.68954662618</v>
      </c>
      <c r="P244" s="99">
        <v>102.752</v>
      </c>
      <c r="Q244" s="97">
        <v>2500.3613235367816</v>
      </c>
      <c r="R244" s="98">
        <v>1.5588817238665652E-3</v>
      </c>
      <c r="S244" s="98">
        <v>1.3293231946456235E-2</v>
      </c>
      <c r="T244" s="98">
        <v>1.1829491187879309E-3</v>
      </c>
    </row>
    <row r="245" spans="2:20" s="148" customFormat="1">
      <c r="B245" s="90" t="s">
        <v>910</v>
      </c>
      <c r="C245" s="87" t="s">
        <v>911</v>
      </c>
      <c r="D245" s="100" t="s">
        <v>32</v>
      </c>
      <c r="E245" s="100" t="s">
        <v>899</v>
      </c>
      <c r="F245" s="87" t="s">
        <v>905</v>
      </c>
      <c r="G245" s="100" t="s">
        <v>906</v>
      </c>
      <c r="H245" s="87" t="s">
        <v>709</v>
      </c>
      <c r="I245" s="87" t="s">
        <v>907</v>
      </c>
      <c r="J245" s="87"/>
      <c r="K245" s="97">
        <v>6.66</v>
      </c>
      <c r="L245" s="100" t="s">
        <v>902</v>
      </c>
      <c r="M245" s="101">
        <v>5.0819999999999997E-2</v>
      </c>
      <c r="N245" s="101">
        <v>4.9499999999999995E-2</v>
      </c>
      <c r="O245" s="97">
        <v>343014.43200193474</v>
      </c>
      <c r="P245" s="99">
        <v>100.425</v>
      </c>
      <c r="Q245" s="97">
        <v>1344.3196369743184</v>
      </c>
      <c r="R245" s="98">
        <v>8.5753608000483685E-4</v>
      </c>
      <c r="S245" s="98">
        <v>7.1471081304352044E-3</v>
      </c>
      <c r="T245" s="98">
        <v>6.3601276941791863E-4</v>
      </c>
    </row>
    <row r="246" spans="2:20" s="148" customFormat="1">
      <c r="B246" s="90" t="s">
        <v>912</v>
      </c>
      <c r="C246" s="87" t="s">
        <v>913</v>
      </c>
      <c r="D246" s="100" t="s">
        <v>32</v>
      </c>
      <c r="E246" s="100" t="s">
        <v>899</v>
      </c>
      <c r="F246" s="87" t="s">
        <v>905</v>
      </c>
      <c r="G246" s="100" t="s">
        <v>906</v>
      </c>
      <c r="H246" s="87" t="s">
        <v>709</v>
      </c>
      <c r="I246" s="87" t="s">
        <v>907</v>
      </c>
      <c r="J246" s="87"/>
      <c r="K246" s="97">
        <v>7.8500000000000014</v>
      </c>
      <c r="L246" s="100" t="s">
        <v>902</v>
      </c>
      <c r="M246" s="101">
        <v>5.4120000000000001E-2</v>
      </c>
      <c r="N246" s="101">
        <v>5.2699999999999997E-2</v>
      </c>
      <c r="O246" s="97">
        <v>374323.29289243795</v>
      </c>
      <c r="P246" s="99">
        <v>100.63500000000001</v>
      </c>
      <c r="Q246" s="97">
        <v>1469.8843587247336</v>
      </c>
      <c r="R246" s="98">
        <v>9.3580823223109481E-4</v>
      </c>
      <c r="S246" s="98">
        <v>7.8146760354448151E-3</v>
      </c>
      <c r="T246" s="98">
        <v>6.954188542694469E-4</v>
      </c>
    </row>
    <row r="247" spans="2:20" s="148" customFormat="1"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97"/>
      <c r="P247" s="99"/>
      <c r="Q247" s="87"/>
      <c r="R247" s="87"/>
      <c r="S247" s="98"/>
      <c r="T247" s="87"/>
    </row>
    <row r="248" spans="2:20" s="148" customFormat="1">
      <c r="B248" s="104" t="s">
        <v>77</v>
      </c>
      <c r="C248" s="85"/>
      <c r="D248" s="85"/>
      <c r="E248" s="85"/>
      <c r="F248" s="85"/>
      <c r="G248" s="85"/>
      <c r="H248" s="85"/>
      <c r="I248" s="85"/>
      <c r="J248" s="85"/>
      <c r="K248" s="94">
        <v>6.1443727414156353</v>
      </c>
      <c r="L248" s="85"/>
      <c r="M248" s="85"/>
      <c r="N248" s="106">
        <v>5.4757637113659018E-2</v>
      </c>
      <c r="O248" s="94"/>
      <c r="P248" s="96"/>
      <c r="Q248" s="94">
        <v>51299.071360682545</v>
      </c>
      <c r="R248" s="85"/>
      <c r="S248" s="95">
        <v>0.27273276378742223</v>
      </c>
      <c r="T248" s="95">
        <v>2.4270168751018877E-2</v>
      </c>
    </row>
    <row r="249" spans="2:20" s="148" customFormat="1">
      <c r="B249" s="90" t="s">
        <v>914</v>
      </c>
      <c r="C249" s="87" t="s">
        <v>915</v>
      </c>
      <c r="D249" s="100" t="s">
        <v>32</v>
      </c>
      <c r="E249" s="100" t="s">
        <v>899</v>
      </c>
      <c r="F249" s="87"/>
      <c r="G249" s="100" t="s">
        <v>916</v>
      </c>
      <c r="H249" s="87" t="s">
        <v>544</v>
      </c>
      <c r="I249" s="87" t="s">
        <v>907</v>
      </c>
      <c r="J249" s="87"/>
      <c r="K249" s="97">
        <v>8.0200000000000014</v>
      </c>
      <c r="L249" s="100" t="s">
        <v>902</v>
      </c>
      <c r="M249" s="101">
        <v>3.4500000000000003E-2</v>
      </c>
      <c r="N249" s="101">
        <v>3.9300000000000002E-2</v>
      </c>
      <c r="O249" s="97">
        <v>103674.1729398356</v>
      </c>
      <c r="P249" s="99">
        <v>95.73</v>
      </c>
      <c r="Q249" s="97">
        <v>388.85240112613315</v>
      </c>
      <c r="R249" s="98">
        <v>5.18370864699178E-5</v>
      </c>
      <c r="S249" s="98">
        <v>2.0673432725292623E-3</v>
      </c>
      <c r="T249" s="98">
        <v>1.839704529584016E-4</v>
      </c>
    </row>
    <row r="250" spans="2:20" s="148" customFormat="1">
      <c r="B250" s="90" t="s">
        <v>917</v>
      </c>
      <c r="C250" s="87" t="s">
        <v>918</v>
      </c>
      <c r="D250" s="100" t="s">
        <v>32</v>
      </c>
      <c r="E250" s="100" t="s">
        <v>899</v>
      </c>
      <c r="F250" s="87"/>
      <c r="G250" s="100" t="s">
        <v>919</v>
      </c>
      <c r="H250" s="87" t="s">
        <v>634</v>
      </c>
      <c r="I250" s="87" t="s">
        <v>907</v>
      </c>
      <c r="J250" s="87"/>
      <c r="K250" s="97">
        <v>7.26</v>
      </c>
      <c r="L250" s="100" t="s">
        <v>902</v>
      </c>
      <c r="M250" s="101">
        <v>4.4999999999999998E-2</v>
      </c>
      <c r="N250" s="101">
        <v>4.7399999999999991E-2</v>
      </c>
      <c r="O250" s="97">
        <v>353927.93338559015</v>
      </c>
      <c r="P250" s="99">
        <v>97.632000000000005</v>
      </c>
      <c r="Q250" s="97">
        <v>1367.313199804335</v>
      </c>
      <c r="R250" s="98">
        <v>7.0785586677118029E-4</v>
      </c>
      <c r="S250" s="98">
        <v>7.2693539679057938E-3</v>
      </c>
      <c r="T250" s="98">
        <v>6.4689128310772739E-4</v>
      </c>
    </row>
    <row r="251" spans="2:20" s="148" customFormat="1">
      <c r="B251" s="90" t="s">
        <v>920</v>
      </c>
      <c r="C251" s="87" t="s">
        <v>921</v>
      </c>
      <c r="D251" s="100" t="s">
        <v>32</v>
      </c>
      <c r="E251" s="100" t="s">
        <v>899</v>
      </c>
      <c r="F251" s="87"/>
      <c r="G251" s="100" t="s">
        <v>922</v>
      </c>
      <c r="H251" s="87" t="s">
        <v>673</v>
      </c>
      <c r="I251" s="87" t="s">
        <v>907</v>
      </c>
      <c r="J251" s="87"/>
      <c r="K251" s="97">
        <v>7.9799999999999995</v>
      </c>
      <c r="L251" s="100" t="s">
        <v>902</v>
      </c>
      <c r="M251" s="101">
        <v>3.6000000000000004E-2</v>
      </c>
      <c r="N251" s="101">
        <v>3.7399999999999996E-2</v>
      </c>
      <c r="O251" s="97">
        <v>157908.14332520164</v>
      </c>
      <c r="P251" s="99">
        <v>98.512</v>
      </c>
      <c r="Q251" s="97">
        <v>609.88509127144528</v>
      </c>
      <c r="R251" s="98">
        <v>4.2108838220053769E-5</v>
      </c>
      <c r="S251" s="98">
        <v>3.2424689594418494E-3</v>
      </c>
      <c r="T251" s="98">
        <v>2.8854350948803574E-4</v>
      </c>
    </row>
    <row r="252" spans="2:20" s="148" customFormat="1">
      <c r="B252" s="90" t="s">
        <v>923</v>
      </c>
      <c r="C252" s="87" t="s">
        <v>924</v>
      </c>
      <c r="D252" s="100" t="s">
        <v>32</v>
      </c>
      <c r="E252" s="100" t="s">
        <v>899</v>
      </c>
      <c r="F252" s="87"/>
      <c r="G252" s="100" t="s">
        <v>925</v>
      </c>
      <c r="H252" s="87" t="s">
        <v>673</v>
      </c>
      <c r="I252" s="87" t="s">
        <v>901</v>
      </c>
      <c r="J252" s="87"/>
      <c r="K252" s="97">
        <v>8.08</v>
      </c>
      <c r="L252" s="100" t="s">
        <v>902</v>
      </c>
      <c r="M252" s="101">
        <v>4.4999999999999998E-2</v>
      </c>
      <c r="N252" s="101">
        <v>4.58E-2</v>
      </c>
      <c r="O252" s="97">
        <v>312954.3357065845</v>
      </c>
      <c r="P252" s="99">
        <v>99.061999999999998</v>
      </c>
      <c r="Q252" s="97">
        <v>1213.0516079352574</v>
      </c>
      <c r="R252" s="98">
        <v>2.5036346856526756E-4</v>
      </c>
      <c r="S252" s="98">
        <v>6.4492184531536392E-3</v>
      </c>
      <c r="T252" s="98">
        <v>5.739083856174461E-4</v>
      </c>
    </row>
    <row r="253" spans="2:20" s="148" customFormat="1">
      <c r="B253" s="90" t="s">
        <v>926</v>
      </c>
      <c r="C253" s="87" t="s">
        <v>927</v>
      </c>
      <c r="D253" s="100" t="s">
        <v>32</v>
      </c>
      <c r="E253" s="100" t="s">
        <v>899</v>
      </c>
      <c r="F253" s="87"/>
      <c r="G253" s="100" t="s">
        <v>919</v>
      </c>
      <c r="H253" s="87" t="s">
        <v>673</v>
      </c>
      <c r="I253" s="87" t="s">
        <v>901</v>
      </c>
      <c r="J253" s="87"/>
      <c r="K253" s="97">
        <v>7.58</v>
      </c>
      <c r="L253" s="100" t="s">
        <v>902</v>
      </c>
      <c r="M253" s="101">
        <v>5.7500000000000002E-2</v>
      </c>
      <c r="N253" s="101">
        <v>5.7200000000000001E-2</v>
      </c>
      <c r="O253" s="97">
        <v>344316.54813259869</v>
      </c>
      <c r="P253" s="99">
        <v>99.908000000000001</v>
      </c>
      <c r="Q253" s="97">
        <v>1352.5874741098239</v>
      </c>
      <c r="R253" s="98">
        <v>4.9188078304656952E-4</v>
      </c>
      <c r="S253" s="98">
        <v>7.1910642881725731E-3</v>
      </c>
      <c r="T253" s="98">
        <v>6.3992437633715138E-4</v>
      </c>
    </row>
    <row r="254" spans="2:20" s="148" customFormat="1">
      <c r="B254" s="90" t="s">
        <v>928</v>
      </c>
      <c r="C254" s="87" t="s">
        <v>929</v>
      </c>
      <c r="D254" s="100" t="s">
        <v>32</v>
      </c>
      <c r="E254" s="100" t="s">
        <v>899</v>
      </c>
      <c r="F254" s="87"/>
      <c r="G254" s="100" t="s">
        <v>919</v>
      </c>
      <c r="H254" s="87" t="s">
        <v>673</v>
      </c>
      <c r="I254" s="87" t="s">
        <v>930</v>
      </c>
      <c r="J254" s="87"/>
      <c r="K254" s="97">
        <v>3.3199999999999994</v>
      </c>
      <c r="L254" s="100" t="s">
        <v>902</v>
      </c>
      <c r="M254" s="101">
        <v>6.3750000000000001E-2</v>
      </c>
      <c r="N254" s="101">
        <v>5.0599999999999999E-2</v>
      </c>
      <c r="O254" s="97">
        <v>430246.62522075785</v>
      </c>
      <c r="P254" s="99">
        <v>103.867</v>
      </c>
      <c r="Q254" s="97">
        <v>1779.1200745190065</v>
      </c>
      <c r="R254" s="98">
        <v>5.736621669610104E-4</v>
      </c>
      <c r="S254" s="98">
        <v>9.4587352590001575E-3</v>
      </c>
      <c r="T254" s="98">
        <v>8.4172175619529684E-4</v>
      </c>
    </row>
    <row r="255" spans="2:20" s="148" customFormat="1">
      <c r="B255" s="90" t="s">
        <v>931</v>
      </c>
      <c r="C255" s="87" t="s">
        <v>932</v>
      </c>
      <c r="D255" s="100" t="s">
        <v>32</v>
      </c>
      <c r="E255" s="100" t="s">
        <v>899</v>
      </c>
      <c r="F255" s="87"/>
      <c r="G255" s="100" t="s">
        <v>933</v>
      </c>
      <c r="H255" s="87" t="s">
        <v>693</v>
      </c>
      <c r="I255" s="87" t="s">
        <v>901</v>
      </c>
      <c r="J255" s="87"/>
      <c r="K255" s="97">
        <v>6.37</v>
      </c>
      <c r="L255" s="100" t="s">
        <v>902</v>
      </c>
      <c r="M255" s="101">
        <v>5.6250000000000001E-2</v>
      </c>
      <c r="N255" s="101">
        <v>6.3700000000000007E-2</v>
      </c>
      <c r="O255" s="97">
        <v>660085.13560060505</v>
      </c>
      <c r="P255" s="99">
        <v>94.891000000000005</v>
      </c>
      <c r="Q255" s="97">
        <v>2507.6485420393929</v>
      </c>
      <c r="R255" s="98">
        <v>4.4005675706706998E-4</v>
      </c>
      <c r="S255" s="98">
        <v>1.3331974621320001E-2</v>
      </c>
      <c r="T255" s="98">
        <v>1.1863967839813299E-3</v>
      </c>
    </row>
    <row r="256" spans="2:20" s="148" customFormat="1">
      <c r="B256" s="90" t="s">
        <v>934</v>
      </c>
      <c r="C256" s="87" t="s">
        <v>935</v>
      </c>
      <c r="D256" s="100" t="s">
        <v>32</v>
      </c>
      <c r="E256" s="100" t="s">
        <v>899</v>
      </c>
      <c r="F256" s="87"/>
      <c r="G256" s="100" t="s">
        <v>916</v>
      </c>
      <c r="H256" s="87" t="s">
        <v>693</v>
      </c>
      <c r="I256" s="87" t="s">
        <v>907</v>
      </c>
      <c r="J256" s="87"/>
      <c r="K256" s="97">
        <v>7.7700000000000005</v>
      </c>
      <c r="L256" s="100" t="s">
        <v>902</v>
      </c>
      <c r="M256" s="101">
        <v>4.9000000000000002E-2</v>
      </c>
      <c r="N256" s="101">
        <v>5.1100000000000007E-2</v>
      </c>
      <c r="O256" s="97">
        <v>282045.26551334158</v>
      </c>
      <c r="P256" s="99">
        <v>98</v>
      </c>
      <c r="Q256" s="97">
        <v>1090.8130696598355</v>
      </c>
      <c r="R256" s="98">
        <v>1.1281810620533663E-4</v>
      </c>
      <c r="S256" s="98">
        <v>5.7993342836959016E-3</v>
      </c>
      <c r="T256" s="98">
        <v>5.1607595565076659E-4</v>
      </c>
    </row>
    <row r="257" spans="2:20" s="148" customFormat="1">
      <c r="B257" s="90" t="s">
        <v>936</v>
      </c>
      <c r="C257" s="87" t="s">
        <v>937</v>
      </c>
      <c r="D257" s="100" t="s">
        <v>32</v>
      </c>
      <c r="E257" s="100" t="s">
        <v>899</v>
      </c>
      <c r="F257" s="87"/>
      <c r="G257" s="100" t="s">
        <v>925</v>
      </c>
      <c r="H257" s="87" t="s">
        <v>693</v>
      </c>
      <c r="I257" s="87" t="s">
        <v>907</v>
      </c>
      <c r="J257" s="87"/>
      <c r="K257" s="97">
        <v>2.73</v>
      </c>
      <c r="L257" s="100" t="s">
        <v>902</v>
      </c>
      <c r="M257" s="101">
        <v>4.1250000000000002E-2</v>
      </c>
      <c r="N257" s="101">
        <v>3.2899999999999999E-2</v>
      </c>
      <c r="O257" s="97">
        <v>217031.2799062581</v>
      </c>
      <c r="P257" s="99">
        <v>102.03700000000001</v>
      </c>
      <c r="Q257" s="97">
        <v>867.89090042174132</v>
      </c>
      <c r="R257" s="98">
        <v>1.05442312860193E-4</v>
      </c>
      <c r="S257" s="98">
        <v>4.6141631351126772E-3</v>
      </c>
      <c r="T257" s="98">
        <v>4.106089652697589E-4</v>
      </c>
    </row>
    <row r="258" spans="2:20" s="148" customFormat="1">
      <c r="B258" s="90" t="s">
        <v>938</v>
      </c>
      <c r="C258" s="87" t="s">
        <v>939</v>
      </c>
      <c r="D258" s="100" t="s">
        <v>32</v>
      </c>
      <c r="E258" s="100" t="s">
        <v>899</v>
      </c>
      <c r="F258" s="87"/>
      <c r="G258" s="100" t="s">
        <v>940</v>
      </c>
      <c r="H258" s="87" t="s">
        <v>693</v>
      </c>
      <c r="I258" s="87" t="s">
        <v>901</v>
      </c>
      <c r="J258" s="87"/>
      <c r="K258" s="97">
        <v>7.759999999999998</v>
      </c>
      <c r="L258" s="100" t="s">
        <v>902</v>
      </c>
      <c r="M258" s="101">
        <v>4.2500000000000003E-2</v>
      </c>
      <c r="N258" s="101">
        <v>4.4899999999999995E-2</v>
      </c>
      <c r="O258" s="97">
        <v>155236.98911097078</v>
      </c>
      <c r="P258" s="99">
        <v>97.548000000000002</v>
      </c>
      <c r="Q258" s="97">
        <v>602.60981306666736</v>
      </c>
      <c r="R258" s="98">
        <v>2.3882613709380119E-4</v>
      </c>
      <c r="S258" s="98">
        <v>3.2037897654626727E-3</v>
      </c>
      <c r="T258" s="98">
        <v>2.8510149338409704E-4</v>
      </c>
    </row>
    <row r="259" spans="2:20" s="148" customFormat="1">
      <c r="B259" s="90" t="s">
        <v>941</v>
      </c>
      <c r="C259" s="87" t="s">
        <v>942</v>
      </c>
      <c r="D259" s="100" t="s">
        <v>32</v>
      </c>
      <c r="E259" s="100" t="s">
        <v>899</v>
      </c>
      <c r="F259" s="87"/>
      <c r="G259" s="100" t="s">
        <v>925</v>
      </c>
      <c r="H259" s="87" t="s">
        <v>693</v>
      </c>
      <c r="I259" s="87" t="s">
        <v>901</v>
      </c>
      <c r="J259" s="87"/>
      <c r="K259" s="97">
        <v>2.25</v>
      </c>
      <c r="L259" s="100" t="s">
        <v>902</v>
      </c>
      <c r="M259" s="101">
        <v>4.7500000000000001E-2</v>
      </c>
      <c r="N259" s="101">
        <v>3.9799999999999995E-2</v>
      </c>
      <c r="O259" s="97">
        <v>232247.31909089466</v>
      </c>
      <c r="P259" s="99">
        <v>101.426</v>
      </c>
      <c r="Q259" s="97">
        <v>945.33810888271057</v>
      </c>
      <c r="R259" s="98">
        <v>1.5483154606059645E-4</v>
      </c>
      <c r="S259" s="98">
        <v>5.0259131074010593E-3</v>
      </c>
      <c r="T259" s="98">
        <v>4.4725011234681295E-4</v>
      </c>
    </row>
    <row r="260" spans="2:20" s="148" customFormat="1">
      <c r="B260" s="90" t="s">
        <v>943</v>
      </c>
      <c r="C260" s="87" t="s">
        <v>944</v>
      </c>
      <c r="D260" s="100" t="s">
        <v>32</v>
      </c>
      <c r="E260" s="100" t="s">
        <v>899</v>
      </c>
      <c r="F260" s="87"/>
      <c r="G260" s="100" t="s">
        <v>925</v>
      </c>
      <c r="H260" s="87" t="s">
        <v>693</v>
      </c>
      <c r="I260" s="87" t="s">
        <v>901</v>
      </c>
      <c r="J260" s="87"/>
      <c r="K260" s="97">
        <v>4.49</v>
      </c>
      <c r="L260" s="100" t="s">
        <v>945</v>
      </c>
      <c r="M260" s="101">
        <v>4.7500000000000001E-2</v>
      </c>
      <c r="N260" s="101">
        <v>3.2300000000000002E-2</v>
      </c>
      <c r="O260" s="97">
        <v>119247.95599244951</v>
      </c>
      <c r="P260" s="99">
        <v>106.715</v>
      </c>
      <c r="Q260" s="97">
        <v>561.74392348045671</v>
      </c>
      <c r="R260" s="98">
        <v>5.9623977996224757E-5</v>
      </c>
      <c r="S260" s="98">
        <v>2.9865252669863682E-3</v>
      </c>
      <c r="T260" s="98">
        <v>2.6576738050231876E-4</v>
      </c>
    </row>
    <row r="261" spans="2:20" s="148" customFormat="1">
      <c r="B261" s="90" t="s">
        <v>946</v>
      </c>
      <c r="C261" s="87" t="s">
        <v>947</v>
      </c>
      <c r="D261" s="100" t="s">
        <v>32</v>
      </c>
      <c r="E261" s="100" t="s">
        <v>899</v>
      </c>
      <c r="F261" s="87"/>
      <c r="G261" s="100" t="s">
        <v>925</v>
      </c>
      <c r="H261" s="87" t="s">
        <v>693</v>
      </c>
      <c r="I261" s="87" t="s">
        <v>901</v>
      </c>
      <c r="J261" s="87"/>
      <c r="K261" s="97">
        <v>6.8</v>
      </c>
      <c r="L261" s="100" t="s">
        <v>902</v>
      </c>
      <c r="M261" s="101">
        <v>5.1249999999999997E-2</v>
      </c>
      <c r="N261" s="101">
        <v>4.9299999999999997E-2</v>
      </c>
      <c r="O261" s="97">
        <v>312429.6447002177</v>
      </c>
      <c r="P261" s="99">
        <v>100.849</v>
      </c>
      <c r="Q261" s="97">
        <v>1268.6735014644848</v>
      </c>
      <c r="R261" s="98">
        <v>1.2497185788008707E-4</v>
      </c>
      <c r="S261" s="98">
        <v>6.7449336064096628E-3</v>
      </c>
      <c r="T261" s="98">
        <v>6.002237302503747E-4</v>
      </c>
    </row>
    <row r="262" spans="2:20" s="148" customFormat="1">
      <c r="B262" s="90" t="s">
        <v>948</v>
      </c>
      <c r="C262" s="87" t="s">
        <v>949</v>
      </c>
      <c r="D262" s="100" t="s">
        <v>32</v>
      </c>
      <c r="E262" s="100" t="s">
        <v>899</v>
      </c>
      <c r="F262" s="87"/>
      <c r="G262" s="100" t="s">
        <v>359</v>
      </c>
      <c r="H262" s="87" t="s">
        <v>709</v>
      </c>
      <c r="I262" s="87" t="s">
        <v>907</v>
      </c>
      <c r="J262" s="87"/>
      <c r="K262" s="97">
        <v>7.63</v>
      </c>
      <c r="L262" s="100" t="s">
        <v>902</v>
      </c>
      <c r="M262" s="101">
        <v>4.7500000000000001E-2</v>
      </c>
      <c r="N262" s="101">
        <v>4.8000000000000001E-2</v>
      </c>
      <c r="O262" s="97">
        <v>213787.73550326348</v>
      </c>
      <c r="P262" s="99">
        <v>99.268000000000001</v>
      </c>
      <c r="Q262" s="97">
        <v>844.93380910207304</v>
      </c>
      <c r="R262" s="98">
        <v>1.4252515700217567E-4</v>
      </c>
      <c r="S262" s="98">
        <v>4.492111199316192E-3</v>
      </c>
      <c r="T262" s="98">
        <v>3.9974770666249419E-4</v>
      </c>
    </row>
    <row r="263" spans="2:20" s="148" customFormat="1">
      <c r="B263" s="90" t="s">
        <v>950</v>
      </c>
      <c r="C263" s="87" t="s">
        <v>951</v>
      </c>
      <c r="D263" s="100" t="s">
        <v>32</v>
      </c>
      <c r="E263" s="100" t="s">
        <v>899</v>
      </c>
      <c r="F263" s="87"/>
      <c r="G263" s="100" t="s">
        <v>919</v>
      </c>
      <c r="H263" s="87" t="s">
        <v>709</v>
      </c>
      <c r="I263" s="87" t="s">
        <v>907</v>
      </c>
      <c r="J263" s="87"/>
      <c r="K263" s="97">
        <v>9</v>
      </c>
      <c r="L263" s="100" t="s">
        <v>945</v>
      </c>
      <c r="M263" s="101">
        <v>5.5E-2</v>
      </c>
      <c r="N263" s="101">
        <v>4.8199999999999993E-2</v>
      </c>
      <c r="O263" s="97">
        <v>62795.973625623912</v>
      </c>
      <c r="P263" s="99">
        <v>105.602</v>
      </c>
      <c r="Q263" s="97">
        <v>284.26642349437611</v>
      </c>
      <c r="R263" s="98">
        <v>5.023677890049913E-5</v>
      </c>
      <c r="S263" s="98">
        <v>1.5113093721811084E-3</v>
      </c>
      <c r="T263" s="98">
        <v>1.3448964835930532E-4</v>
      </c>
    </row>
    <row r="264" spans="2:20" s="148" customFormat="1">
      <c r="B264" s="90" t="s">
        <v>952</v>
      </c>
      <c r="C264" s="87" t="s">
        <v>953</v>
      </c>
      <c r="D264" s="100" t="s">
        <v>32</v>
      </c>
      <c r="E264" s="100" t="s">
        <v>899</v>
      </c>
      <c r="F264" s="87"/>
      <c r="G264" s="100" t="s">
        <v>925</v>
      </c>
      <c r="H264" s="87" t="s">
        <v>709</v>
      </c>
      <c r="I264" s="87" t="s">
        <v>907</v>
      </c>
      <c r="J264" s="87"/>
      <c r="K264" s="97">
        <v>8.68</v>
      </c>
      <c r="L264" s="100" t="s">
        <v>902</v>
      </c>
      <c r="M264" s="101">
        <v>4.2500000000000003E-2</v>
      </c>
      <c r="N264" s="101">
        <v>4.36E-2</v>
      </c>
      <c r="O264" s="97">
        <v>309615.39293879591</v>
      </c>
      <c r="P264" s="99">
        <v>98.679000000000002</v>
      </c>
      <c r="Q264" s="97">
        <v>1202.0011462197142</v>
      </c>
      <c r="R264" s="98">
        <v>1.5480769646939797E-4</v>
      </c>
      <c r="S264" s="98">
        <v>6.3904684039837994E-3</v>
      </c>
      <c r="T264" s="98">
        <v>5.6868028765194448E-4</v>
      </c>
    </row>
    <row r="265" spans="2:20" s="148" customFormat="1">
      <c r="B265" s="90" t="s">
        <v>954</v>
      </c>
      <c r="C265" s="87" t="s">
        <v>955</v>
      </c>
      <c r="D265" s="100" t="s">
        <v>32</v>
      </c>
      <c r="E265" s="100" t="s">
        <v>899</v>
      </c>
      <c r="F265" s="87"/>
      <c r="G265" s="100" t="s">
        <v>925</v>
      </c>
      <c r="H265" s="87" t="s">
        <v>709</v>
      </c>
      <c r="I265" s="87" t="s">
        <v>907</v>
      </c>
      <c r="J265" s="87"/>
      <c r="K265" s="97">
        <v>8.7500000000000018</v>
      </c>
      <c r="L265" s="100" t="s">
        <v>902</v>
      </c>
      <c r="M265" s="101">
        <v>4.2999999999999997E-2</v>
      </c>
      <c r="N265" s="101">
        <v>4.3100000000000006E-2</v>
      </c>
      <c r="O265" s="97">
        <v>206775.95569090746</v>
      </c>
      <c r="P265" s="99">
        <v>99.462999999999994</v>
      </c>
      <c r="Q265" s="97">
        <v>806.45832373587803</v>
      </c>
      <c r="R265" s="98">
        <v>2.0677595569090746E-4</v>
      </c>
      <c r="S265" s="98">
        <v>4.2875553431642325E-3</v>
      </c>
      <c r="T265" s="98">
        <v>3.8154452095471908E-4</v>
      </c>
    </row>
    <row r="266" spans="2:20" s="148" customFormat="1">
      <c r="B266" s="90" t="s">
        <v>956</v>
      </c>
      <c r="C266" s="87" t="s">
        <v>957</v>
      </c>
      <c r="D266" s="100" t="s">
        <v>32</v>
      </c>
      <c r="E266" s="100" t="s">
        <v>899</v>
      </c>
      <c r="F266" s="87"/>
      <c r="G266" s="100" t="s">
        <v>958</v>
      </c>
      <c r="H266" s="87" t="s">
        <v>709</v>
      </c>
      <c r="I266" s="87" t="s">
        <v>907</v>
      </c>
      <c r="J266" s="87"/>
      <c r="K266" s="97">
        <v>7.5000000000000009</v>
      </c>
      <c r="L266" s="100" t="s">
        <v>902</v>
      </c>
      <c r="M266" s="101">
        <v>5.0499999999999996E-2</v>
      </c>
      <c r="N266" s="101">
        <v>6.25E-2</v>
      </c>
      <c r="O266" s="97">
        <v>257432.48739649999</v>
      </c>
      <c r="P266" s="99">
        <v>90.896000000000001</v>
      </c>
      <c r="Q266" s="97">
        <v>915.30629080914821</v>
      </c>
      <c r="R266" s="98">
        <v>2.5743248739649999E-4</v>
      </c>
      <c r="S266" s="98">
        <v>4.866248214304353E-3</v>
      </c>
      <c r="T266" s="98">
        <v>4.3304172078704106E-4</v>
      </c>
    </row>
    <row r="267" spans="2:20" s="148" customFormat="1">
      <c r="B267" s="90" t="s">
        <v>959</v>
      </c>
      <c r="C267" s="87" t="s">
        <v>960</v>
      </c>
      <c r="D267" s="100" t="s">
        <v>32</v>
      </c>
      <c r="E267" s="100" t="s">
        <v>899</v>
      </c>
      <c r="F267" s="87"/>
      <c r="G267" s="100" t="s">
        <v>961</v>
      </c>
      <c r="H267" s="87" t="s">
        <v>709</v>
      </c>
      <c r="I267" s="87" t="s">
        <v>907</v>
      </c>
      <c r="J267" s="87"/>
      <c r="K267" s="97">
        <v>7.8699999999999983</v>
      </c>
      <c r="L267" s="100" t="s">
        <v>902</v>
      </c>
      <c r="M267" s="101">
        <v>4.1340000000000002E-2</v>
      </c>
      <c r="N267" s="101">
        <v>4.1499999999999995E-2</v>
      </c>
      <c r="O267" s="97">
        <v>52516.79981907476</v>
      </c>
      <c r="P267" s="99">
        <v>99.382000000000005</v>
      </c>
      <c r="Q267" s="97">
        <v>207.11330529645917</v>
      </c>
      <c r="R267" s="98">
        <v>3.7511999870767684E-5</v>
      </c>
      <c r="S267" s="98">
        <v>1.1011229379474657E-3</v>
      </c>
      <c r="T267" s="98">
        <v>9.798763869981047E-5</v>
      </c>
    </row>
    <row r="268" spans="2:20" s="148" customFormat="1">
      <c r="B268" s="90" t="s">
        <v>962</v>
      </c>
      <c r="C268" s="87" t="s">
        <v>963</v>
      </c>
      <c r="D268" s="100" t="s">
        <v>32</v>
      </c>
      <c r="E268" s="100" t="s">
        <v>899</v>
      </c>
      <c r="F268" s="87"/>
      <c r="G268" s="100" t="s">
        <v>964</v>
      </c>
      <c r="H268" s="87" t="s">
        <v>709</v>
      </c>
      <c r="I268" s="87" t="s">
        <v>901</v>
      </c>
      <c r="J268" s="87"/>
      <c r="K268" s="97">
        <v>8.2099999999999991</v>
      </c>
      <c r="L268" s="100" t="s">
        <v>902</v>
      </c>
      <c r="M268" s="101">
        <v>5.9500000000000004E-2</v>
      </c>
      <c r="N268" s="101">
        <v>4.5599999999999995E-2</v>
      </c>
      <c r="O268" s="97">
        <v>121060.52492353474</v>
      </c>
      <c r="P268" s="99">
        <v>111.396</v>
      </c>
      <c r="Q268" s="97">
        <v>539.17060404162464</v>
      </c>
      <c r="R268" s="98">
        <v>1.2106052492353473E-4</v>
      </c>
      <c r="S268" s="98">
        <v>2.866513663752404E-3</v>
      </c>
      <c r="T268" s="98">
        <v>2.5508768869661079E-4</v>
      </c>
    </row>
    <row r="269" spans="2:20" s="148" customFormat="1">
      <c r="B269" s="90" t="s">
        <v>965</v>
      </c>
      <c r="C269" s="87" t="s">
        <v>966</v>
      </c>
      <c r="D269" s="100" t="s">
        <v>32</v>
      </c>
      <c r="E269" s="100" t="s">
        <v>899</v>
      </c>
      <c r="F269" s="87"/>
      <c r="G269" s="100" t="s">
        <v>925</v>
      </c>
      <c r="H269" s="87" t="s">
        <v>709</v>
      </c>
      <c r="I269" s="87" t="s">
        <v>907</v>
      </c>
      <c r="J269" s="87"/>
      <c r="K269" s="97">
        <v>7.629999999999999</v>
      </c>
      <c r="L269" s="100" t="s">
        <v>902</v>
      </c>
      <c r="M269" s="101">
        <v>4.8750000000000002E-2</v>
      </c>
      <c r="N269" s="101">
        <v>0.05</v>
      </c>
      <c r="O269" s="97">
        <v>295997.27636445814</v>
      </c>
      <c r="P269" s="99">
        <v>98.64</v>
      </c>
      <c r="Q269" s="97">
        <v>1142.5581038626044</v>
      </c>
      <c r="R269" s="98">
        <v>3.9466303515261087E-4</v>
      </c>
      <c r="S269" s="98">
        <v>6.0744380198078235E-3</v>
      </c>
      <c r="T269" s="98">
        <v>5.4055711444794092E-4</v>
      </c>
    </row>
    <row r="270" spans="2:20" s="148" customFormat="1">
      <c r="B270" s="90" t="s">
        <v>967</v>
      </c>
      <c r="C270" s="87" t="s">
        <v>968</v>
      </c>
      <c r="D270" s="100" t="s">
        <v>32</v>
      </c>
      <c r="E270" s="100" t="s">
        <v>899</v>
      </c>
      <c r="F270" s="87"/>
      <c r="G270" s="100" t="s">
        <v>964</v>
      </c>
      <c r="H270" s="87" t="s">
        <v>709</v>
      </c>
      <c r="I270" s="87" t="s">
        <v>901</v>
      </c>
      <c r="J270" s="87"/>
      <c r="K270" s="97">
        <v>9.11</v>
      </c>
      <c r="L270" s="100" t="s">
        <v>902</v>
      </c>
      <c r="M270" s="101">
        <v>3.95E-2</v>
      </c>
      <c r="N270" s="101">
        <v>4.2500000000000003E-2</v>
      </c>
      <c r="O270" s="97">
        <v>145077.06326041408</v>
      </c>
      <c r="P270" s="99">
        <v>96.923000000000002</v>
      </c>
      <c r="Q270" s="97">
        <v>552.89575567329371</v>
      </c>
      <c r="R270" s="98">
        <v>7.2538531630207036E-5</v>
      </c>
      <c r="S270" s="98">
        <v>2.9394837670821024E-3</v>
      </c>
      <c r="T270" s="98">
        <v>2.6158121260256667E-4</v>
      </c>
    </row>
    <row r="271" spans="2:20" s="148" customFormat="1">
      <c r="B271" s="90" t="s">
        <v>969</v>
      </c>
      <c r="C271" s="87" t="s">
        <v>970</v>
      </c>
      <c r="D271" s="100" t="s">
        <v>32</v>
      </c>
      <c r="E271" s="100" t="s">
        <v>899</v>
      </c>
      <c r="F271" s="87"/>
      <c r="G271" s="100" t="s">
        <v>971</v>
      </c>
      <c r="H271" s="87" t="s">
        <v>709</v>
      </c>
      <c r="I271" s="87" t="s">
        <v>907</v>
      </c>
      <c r="J271" s="87"/>
      <c r="K271" s="97">
        <v>6.5200000000000005</v>
      </c>
      <c r="L271" s="100" t="s">
        <v>945</v>
      </c>
      <c r="M271" s="101">
        <v>5.2499999999999998E-2</v>
      </c>
      <c r="N271" s="101">
        <v>4.8100000000000004E-2</v>
      </c>
      <c r="O271" s="97">
        <v>333298.03699889639</v>
      </c>
      <c r="P271" s="99">
        <v>102.372</v>
      </c>
      <c r="Q271" s="97">
        <v>1515.8028013780497</v>
      </c>
      <c r="R271" s="98">
        <v>3.3329803699889634E-4</v>
      </c>
      <c r="S271" s="98">
        <v>8.058802555505987E-3</v>
      </c>
      <c r="T271" s="98">
        <v>7.1714338694459621E-4</v>
      </c>
    </row>
    <row r="272" spans="2:20" s="148" customFormat="1">
      <c r="B272" s="90" t="s">
        <v>972</v>
      </c>
      <c r="C272" s="87" t="s">
        <v>973</v>
      </c>
      <c r="D272" s="100" t="s">
        <v>32</v>
      </c>
      <c r="E272" s="100" t="s">
        <v>899</v>
      </c>
      <c r="F272" s="87"/>
      <c r="G272" s="100" t="s">
        <v>971</v>
      </c>
      <c r="H272" s="87" t="s">
        <v>709</v>
      </c>
      <c r="I272" s="87" t="s">
        <v>907</v>
      </c>
      <c r="J272" s="87"/>
      <c r="K272" s="97">
        <v>5.8599999999999994</v>
      </c>
      <c r="L272" s="100" t="s">
        <v>974</v>
      </c>
      <c r="M272" s="101">
        <v>5.7500000000000002E-2</v>
      </c>
      <c r="N272" s="101">
        <v>5.9000000000000004E-2</v>
      </c>
      <c r="O272" s="97">
        <v>51276.62107675329</v>
      </c>
      <c r="P272" s="99">
        <v>98.643000000000001</v>
      </c>
      <c r="Q272" s="97">
        <v>305.37281348707955</v>
      </c>
      <c r="R272" s="98">
        <v>8.5461035127922151E-5</v>
      </c>
      <c r="S272" s="98">
        <v>1.623522009244498E-3</v>
      </c>
      <c r="T272" s="98">
        <v>1.4447531931319202E-4</v>
      </c>
    </row>
    <row r="273" spans="2:20" s="148" customFormat="1">
      <c r="B273" s="90" t="s">
        <v>975</v>
      </c>
      <c r="C273" s="87" t="s">
        <v>976</v>
      </c>
      <c r="D273" s="100" t="s">
        <v>32</v>
      </c>
      <c r="E273" s="100" t="s">
        <v>899</v>
      </c>
      <c r="F273" s="87"/>
      <c r="G273" s="100" t="s">
        <v>453</v>
      </c>
      <c r="H273" s="87" t="s">
        <v>709</v>
      </c>
      <c r="I273" s="87" t="s">
        <v>907</v>
      </c>
      <c r="J273" s="87"/>
      <c r="K273" s="97">
        <v>7.59</v>
      </c>
      <c r="L273" s="100" t="s">
        <v>902</v>
      </c>
      <c r="M273" s="101">
        <v>3.9E-2</v>
      </c>
      <c r="N273" s="101">
        <v>4.3500000000000004E-2</v>
      </c>
      <c r="O273" s="97">
        <v>207658.39056525158</v>
      </c>
      <c r="P273" s="99">
        <v>96.24</v>
      </c>
      <c r="Q273" s="97">
        <v>781.22088809717752</v>
      </c>
      <c r="R273" s="98">
        <v>2.9665484366464513E-4</v>
      </c>
      <c r="S273" s="98">
        <v>4.1533799011907267E-3</v>
      </c>
      <c r="T273" s="98">
        <v>3.6960440575287368E-4</v>
      </c>
    </row>
    <row r="274" spans="2:20" s="148" customFormat="1">
      <c r="B274" s="90" t="s">
        <v>978</v>
      </c>
      <c r="C274" s="87" t="s">
        <v>979</v>
      </c>
      <c r="D274" s="100" t="s">
        <v>32</v>
      </c>
      <c r="E274" s="100" t="s">
        <v>899</v>
      </c>
      <c r="F274" s="87"/>
      <c r="G274" s="100" t="s">
        <v>925</v>
      </c>
      <c r="H274" s="87" t="s">
        <v>709</v>
      </c>
      <c r="I274" s="87" t="s">
        <v>907</v>
      </c>
      <c r="J274" s="87"/>
      <c r="K274" s="97">
        <v>4.03</v>
      </c>
      <c r="L274" s="100" t="s">
        <v>945</v>
      </c>
      <c r="M274" s="101">
        <v>5.5E-2</v>
      </c>
      <c r="N274" s="101">
        <v>5.1200000000000002E-2</v>
      </c>
      <c r="O274" s="97">
        <v>262583.99909537379</v>
      </c>
      <c r="P274" s="99">
        <v>101.19799999999999</v>
      </c>
      <c r="Q274" s="97">
        <v>1129.0038526775616</v>
      </c>
      <c r="R274" s="98">
        <v>1.7505599939691589E-4</v>
      </c>
      <c r="S274" s="98">
        <v>6.002376512869923E-3</v>
      </c>
      <c r="T274" s="98">
        <v>5.3414444546916445E-4</v>
      </c>
    </row>
    <row r="275" spans="2:20" s="148" customFormat="1">
      <c r="B275" s="90" t="s">
        <v>980</v>
      </c>
      <c r="C275" s="87" t="s">
        <v>981</v>
      </c>
      <c r="D275" s="100" t="s">
        <v>32</v>
      </c>
      <c r="E275" s="100" t="s">
        <v>899</v>
      </c>
      <c r="F275" s="87"/>
      <c r="G275" s="100" t="s">
        <v>919</v>
      </c>
      <c r="H275" s="87" t="s">
        <v>982</v>
      </c>
      <c r="I275" s="87" t="s">
        <v>907</v>
      </c>
      <c r="J275" s="87"/>
      <c r="K275" s="97">
        <v>4.96</v>
      </c>
      <c r="L275" s="100" t="s">
        <v>974</v>
      </c>
      <c r="M275" s="101">
        <v>6.4160000000000009E-2</v>
      </c>
      <c r="N275" s="101">
        <v>6.1600000000000016E-2</v>
      </c>
      <c r="O275" s="97">
        <v>245650.78934444598</v>
      </c>
      <c r="P275" s="99">
        <v>100.764</v>
      </c>
      <c r="Q275" s="97">
        <v>1513.2381882961167</v>
      </c>
      <c r="R275" s="98">
        <v>4.9626422089787069E-4</v>
      </c>
      <c r="S275" s="98">
        <v>8.0451677275192746E-3</v>
      </c>
      <c r="T275" s="98">
        <v>7.1593003959485662E-4</v>
      </c>
    </row>
    <row r="276" spans="2:20" s="148" customFormat="1">
      <c r="B276" s="90" t="s">
        <v>983</v>
      </c>
      <c r="C276" s="87" t="s">
        <v>984</v>
      </c>
      <c r="D276" s="100" t="s">
        <v>32</v>
      </c>
      <c r="E276" s="100" t="s">
        <v>899</v>
      </c>
      <c r="F276" s="87"/>
      <c r="G276" s="100" t="s">
        <v>933</v>
      </c>
      <c r="H276" s="87" t="s">
        <v>982</v>
      </c>
      <c r="I276" s="87" t="s">
        <v>907</v>
      </c>
      <c r="J276" s="87"/>
      <c r="K276" s="97">
        <v>4.04</v>
      </c>
      <c r="L276" s="100" t="s">
        <v>974</v>
      </c>
      <c r="M276" s="101">
        <v>7.7499999999999999E-2</v>
      </c>
      <c r="N276" s="101">
        <v>5.6799999999999996E-2</v>
      </c>
      <c r="O276" s="97">
        <v>202721.52518716417</v>
      </c>
      <c r="P276" s="99">
        <v>107.809</v>
      </c>
      <c r="Q276" s="97">
        <v>1291.9890483239319</v>
      </c>
      <c r="R276" s="98">
        <v>5.0680381296791044E-4</v>
      </c>
      <c r="S276" s="98">
        <v>6.8688912798241146E-3</v>
      </c>
      <c r="T276" s="98">
        <v>6.1125457821295146E-4</v>
      </c>
    </row>
    <row r="277" spans="2:20" s="148" customFormat="1">
      <c r="B277" s="90" t="s">
        <v>985</v>
      </c>
      <c r="C277" s="87" t="s">
        <v>986</v>
      </c>
      <c r="D277" s="100" t="s">
        <v>32</v>
      </c>
      <c r="E277" s="100" t="s">
        <v>899</v>
      </c>
      <c r="F277" s="87"/>
      <c r="G277" s="100" t="s">
        <v>925</v>
      </c>
      <c r="H277" s="87" t="s">
        <v>982</v>
      </c>
      <c r="I277" s="87" t="s">
        <v>901</v>
      </c>
      <c r="J277" s="87"/>
      <c r="K277" s="97">
        <v>3.13</v>
      </c>
      <c r="L277" s="100" t="s">
        <v>974</v>
      </c>
      <c r="M277" s="101">
        <v>6.8750000000000006E-2</v>
      </c>
      <c r="N277" s="101">
        <v>6.7199999999999996E-2</v>
      </c>
      <c r="O277" s="97">
        <v>312644.29102100414</v>
      </c>
      <c r="P277" s="99">
        <v>100.01900000000001</v>
      </c>
      <c r="Q277" s="97">
        <v>1812.7543273133895</v>
      </c>
      <c r="R277" s="98">
        <v>3.1264429102100411E-4</v>
      </c>
      <c r="S277" s="98">
        <v>9.6375525841334072E-3</v>
      </c>
      <c r="T277" s="98">
        <v>8.5763450021739921E-4</v>
      </c>
    </row>
    <row r="278" spans="2:20" s="148" customFormat="1">
      <c r="B278" s="90" t="s">
        <v>987</v>
      </c>
      <c r="C278" s="87" t="s">
        <v>988</v>
      </c>
      <c r="D278" s="100" t="s">
        <v>32</v>
      </c>
      <c r="E278" s="100" t="s">
        <v>899</v>
      </c>
      <c r="F278" s="87"/>
      <c r="G278" s="100" t="s">
        <v>933</v>
      </c>
      <c r="H278" s="87" t="s">
        <v>982</v>
      </c>
      <c r="I278" s="87" t="s">
        <v>901</v>
      </c>
      <c r="J278" s="87"/>
      <c r="K278" s="97">
        <v>2.83</v>
      </c>
      <c r="L278" s="100" t="s">
        <v>974</v>
      </c>
      <c r="M278" s="101">
        <v>7.0000000000000007E-2</v>
      </c>
      <c r="N278" s="101">
        <v>7.4899999999999994E-2</v>
      </c>
      <c r="O278" s="97">
        <v>200336.56606731517</v>
      </c>
      <c r="P278" s="99">
        <v>98.153999999999996</v>
      </c>
      <c r="Q278" s="97">
        <v>1200.739045171659</v>
      </c>
      <c r="R278" s="98">
        <v>2.6711542142308692E-4</v>
      </c>
      <c r="S278" s="98">
        <v>6.3837584129862067E-3</v>
      </c>
      <c r="T278" s="98">
        <v>5.6808317342346714E-4</v>
      </c>
    </row>
    <row r="279" spans="2:20" s="148" customFormat="1">
      <c r="B279" s="90" t="s">
        <v>989</v>
      </c>
      <c r="C279" s="87" t="s">
        <v>990</v>
      </c>
      <c r="D279" s="100" t="s">
        <v>32</v>
      </c>
      <c r="E279" s="100" t="s">
        <v>899</v>
      </c>
      <c r="F279" s="87"/>
      <c r="G279" s="100" t="s">
        <v>971</v>
      </c>
      <c r="H279" s="87" t="s">
        <v>982</v>
      </c>
      <c r="I279" s="87" t="s">
        <v>907</v>
      </c>
      <c r="J279" s="87"/>
      <c r="K279" s="97">
        <v>4.3100000000000014</v>
      </c>
      <c r="L279" s="100" t="s">
        <v>974</v>
      </c>
      <c r="M279" s="101">
        <v>6.7500000000000004E-2</v>
      </c>
      <c r="N279" s="101">
        <v>6.0800000000000007E-2</v>
      </c>
      <c r="O279" s="97">
        <v>162177.22014973132</v>
      </c>
      <c r="P279" s="99">
        <v>102.29900000000001</v>
      </c>
      <c r="Q279" s="97">
        <v>965.57838165287171</v>
      </c>
      <c r="R279" s="98">
        <v>2.7029536691621891E-4</v>
      </c>
      <c r="S279" s="98">
        <v>5.133521011131033E-3</v>
      </c>
      <c r="T279" s="98">
        <v>4.5682601348242223E-4</v>
      </c>
    </row>
    <row r="280" spans="2:20" s="148" customFormat="1">
      <c r="B280" s="90" t="s">
        <v>991</v>
      </c>
      <c r="C280" s="87" t="s">
        <v>992</v>
      </c>
      <c r="D280" s="100" t="s">
        <v>32</v>
      </c>
      <c r="E280" s="100" t="s">
        <v>899</v>
      </c>
      <c r="F280" s="87"/>
      <c r="G280" s="100" t="s">
        <v>971</v>
      </c>
      <c r="H280" s="87" t="s">
        <v>982</v>
      </c>
      <c r="I280" s="87" t="s">
        <v>907</v>
      </c>
      <c r="J280" s="87"/>
      <c r="K280" s="97">
        <v>6.85</v>
      </c>
      <c r="L280" s="100" t="s">
        <v>902</v>
      </c>
      <c r="M280" s="101">
        <v>5.3030000000000001E-2</v>
      </c>
      <c r="N280" s="101">
        <v>5.3500000000000006E-2</v>
      </c>
      <c r="O280" s="97">
        <v>259245.05632758522</v>
      </c>
      <c r="P280" s="99">
        <v>99.686999999999998</v>
      </c>
      <c r="Q280" s="97">
        <v>1013.0273076659508</v>
      </c>
      <c r="R280" s="98">
        <v>1.7283003755172349E-4</v>
      </c>
      <c r="S280" s="98">
        <v>5.3857843832943418E-3</v>
      </c>
      <c r="T280" s="98">
        <v>4.7927463508212363E-4</v>
      </c>
    </row>
    <row r="281" spans="2:20" s="148" customFormat="1">
      <c r="B281" s="90" t="s">
        <v>993</v>
      </c>
      <c r="C281" s="87" t="s">
        <v>994</v>
      </c>
      <c r="D281" s="100" t="s">
        <v>32</v>
      </c>
      <c r="E281" s="100" t="s">
        <v>899</v>
      </c>
      <c r="F281" s="87"/>
      <c r="G281" s="100" t="s">
        <v>933</v>
      </c>
      <c r="H281" s="87" t="s">
        <v>982</v>
      </c>
      <c r="I281" s="87" t="s">
        <v>901</v>
      </c>
      <c r="J281" s="87"/>
      <c r="K281" s="97">
        <v>2.1399999999999997</v>
      </c>
      <c r="L281" s="100" t="s">
        <v>974</v>
      </c>
      <c r="M281" s="101">
        <v>4.8499999999999995E-2</v>
      </c>
      <c r="N281" s="101">
        <v>4.2799999999999991E-2</v>
      </c>
      <c r="O281" s="97">
        <v>221801.19814595609</v>
      </c>
      <c r="P281" s="99">
        <v>100.744</v>
      </c>
      <c r="Q281" s="97">
        <v>1336.4732884171538</v>
      </c>
      <c r="R281" s="98">
        <v>5.5450299536489024E-4</v>
      </c>
      <c r="S281" s="98">
        <v>7.105392827002341E-3</v>
      </c>
      <c r="T281" s="98">
        <v>6.3230057349486241E-4</v>
      </c>
    </row>
    <row r="282" spans="2:20" s="148" customFormat="1">
      <c r="B282" s="90" t="s">
        <v>995</v>
      </c>
      <c r="C282" s="87" t="s">
        <v>996</v>
      </c>
      <c r="D282" s="100" t="s">
        <v>32</v>
      </c>
      <c r="E282" s="100" t="s">
        <v>899</v>
      </c>
      <c r="F282" s="87"/>
      <c r="G282" s="100" t="s">
        <v>359</v>
      </c>
      <c r="H282" s="87" t="s">
        <v>997</v>
      </c>
      <c r="I282" s="87" t="s">
        <v>901</v>
      </c>
      <c r="J282" s="87"/>
      <c r="K282" s="97">
        <v>4.13</v>
      </c>
      <c r="L282" s="100" t="s">
        <v>945</v>
      </c>
      <c r="M282" s="101">
        <v>5.7500000000000002E-2</v>
      </c>
      <c r="N282" s="101">
        <v>5.6900000000000006E-2</v>
      </c>
      <c r="O282" s="97">
        <v>207491.44342686216</v>
      </c>
      <c r="P282" s="99">
        <v>99.945999999999998</v>
      </c>
      <c r="Q282" s="97">
        <v>894.63240194352159</v>
      </c>
      <c r="R282" s="98">
        <v>2.0749144342686212E-4</v>
      </c>
      <c r="S282" s="98">
        <v>4.7563349800293581E-3</v>
      </c>
      <c r="T282" s="98">
        <v>4.2326067099023842E-4</v>
      </c>
    </row>
    <row r="283" spans="2:20" s="148" customFormat="1">
      <c r="B283" s="90" t="s">
        <v>998</v>
      </c>
      <c r="C283" s="87" t="s">
        <v>999</v>
      </c>
      <c r="D283" s="100" t="s">
        <v>32</v>
      </c>
      <c r="E283" s="100" t="s">
        <v>899</v>
      </c>
      <c r="F283" s="87"/>
      <c r="G283" s="100" t="s">
        <v>925</v>
      </c>
      <c r="H283" s="87" t="s">
        <v>997</v>
      </c>
      <c r="I283" s="87" t="s">
        <v>901</v>
      </c>
      <c r="J283" s="87"/>
      <c r="K283" s="97">
        <v>6.9700000000000006</v>
      </c>
      <c r="L283" s="100" t="s">
        <v>902</v>
      </c>
      <c r="M283" s="101">
        <v>6.25E-2</v>
      </c>
      <c r="N283" s="101">
        <v>6.2299999999999994E-2</v>
      </c>
      <c r="O283" s="97">
        <v>108515.63995312905</v>
      </c>
      <c r="P283" s="99">
        <v>99.769000000000005</v>
      </c>
      <c r="Q283" s="97">
        <v>423.33205037972903</v>
      </c>
      <c r="R283" s="98">
        <v>4.3406255981251621E-5</v>
      </c>
      <c r="S283" s="98">
        <v>2.2506551685524232E-3</v>
      </c>
      <c r="T283" s="98">
        <v>2.0028316357214746E-4</v>
      </c>
    </row>
    <row r="284" spans="2:20" s="148" customFormat="1">
      <c r="B284" s="90" t="s">
        <v>1000</v>
      </c>
      <c r="C284" s="87" t="s">
        <v>1001</v>
      </c>
      <c r="D284" s="100" t="s">
        <v>32</v>
      </c>
      <c r="E284" s="100" t="s">
        <v>899</v>
      </c>
      <c r="F284" s="87"/>
      <c r="G284" s="100" t="s">
        <v>925</v>
      </c>
      <c r="H284" s="87" t="s">
        <v>997</v>
      </c>
      <c r="I284" s="87" t="s">
        <v>901</v>
      </c>
      <c r="J284" s="87"/>
      <c r="K284" s="97">
        <v>6.14</v>
      </c>
      <c r="L284" s="100" t="s">
        <v>902</v>
      </c>
      <c r="M284" s="101">
        <v>7.4999999999999997E-2</v>
      </c>
      <c r="N284" s="101">
        <v>6.6400000000000001E-2</v>
      </c>
      <c r="O284" s="97">
        <v>362680.73335543595</v>
      </c>
      <c r="P284" s="99">
        <v>104.952</v>
      </c>
      <c r="Q284" s="97">
        <v>1490.8617016799089</v>
      </c>
      <c r="R284" s="98">
        <v>1.6119143704686041E-4</v>
      </c>
      <c r="S284" s="98">
        <v>7.9262025907864478E-3</v>
      </c>
      <c r="T284" s="98">
        <v>7.0534347161564529E-4</v>
      </c>
    </row>
    <row r="285" spans="2:20" s="148" customFormat="1">
      <c r="B285" s="90" t="s">
        <v>1002</v>
      </c>
      <c r="C285" s="87" t="s">
        <v>1003</v>
      </c>
      <c r="D285" s="100" t="s">
        <v>32</v>
      </c>
      <c r="E285" s="100" t="s">
        <v>899</v>
      </c>
      <c r="F285" s="87"/>
      <c r="G285" s="100" t="s">
        <v>925</v>
      </c>
      <c r="H285" s="87" t="s">
        <v>997</v>
      </c>
      <c r="I285" s="87" t="s">
        <v>901</v>
      </c>
      <c r="J285" s="87"/>
      <c r="K285" s="97">
        <v>3.79</v>
      </c>
      <c r="L285" s="100" t="s">
        <v>902</v>
      </c>
      <c r="M285" s="101">
        <v>0.06</v>
      </c>
      <c r="N285" s="101">
        <v>5.949999999999999E-2</v>
      </c>
      <c r="O285" s="97">
        <v>151444.90411041086</v>
      </c>
      <c r="P285" s="99">
        <v>99.852999999999994</v>
      </c>
      <c r="Q285" s="97">
        <v>597.45606212967596</v>
      </c>
      <c r="R285" s="98">
        <v>1.5144490411041087E-4</v>
      </c>
      <c r="S285" s="98">
        <v>3.176389722934905E-3</v>
      </c>
      <c r="T285" s="98">
        <v>2.8266319573808216E-4</v>
      </c>
    </row>
    <row r="286" spans="2:20" s="148" customFormat="1">
      <c r="B286" s="90" t="s">
        <v>1004</v>
      </c>
      <c r="C286" s="87" t="s">
        <v>1005</v>
      </c>
      <c r="D286" s="100" t="s">
        <v>32</v>
      </c>
      <c r="E286" s="100" t="s">
        <v>899</v>
      </c>
      <c r="F286" s="87"/>
      <c r="G286" s="100" t="s">
        <v>925</v>
      </c>
      <c r="H286" s="87" t="s">
        <v>997</v>
      </c>
      <c r="I286" s="87" t="s">
        <v>901</v>
      </c>
      <c r="J286" s="87"/>
      <c r="K286" s="97">
        <v>6.9899999999999993</v>
      </c>
      <c r="L286" s="100" t="s">
        <v>902</v>
      </c>
      <c r="M286" s="101">
        <v>6.5000000000000002E-2</v>
      </c>
      <c r="N286" s="101">
        <v>6.7600000000000007E-2</v>
      </c>
      <c r="O286" s="97">
        <v>155427.78584055867</v>
      </c>
      <c r="P286" s="99">
        <v>97.825000000000003</v>
      </c>
      <c r="Q286" s="97">
        <v>601.50103650900485</v>
      </c>
      <c r="R286" s="98">
        <v>1.2434222867244694E-4</v>
      </c>
      <c r="S286" s="98">
        <v>3.1978949278569811E-3</v>
      </c>
      <c r="T286" s="98">
        <v>2.8457691869984128E-4</v>
      </c>
    </row>
    <row r="287" spans="2:20" s="148" customFormat="1">
      <c r="B287" s="90" t="s">
        <v>1006</v>
      </c>
      <c r="C287" s="87" t="s">
        <v>1007</v>
      </c>
      <c r="D287" s="100" t="s">
        <v>32</v>
      </c>
      <c r="E287" s="100" t="s">
        <v>899</v>
      </c>
      <c r="F287" s="87"/>
      <c r="G287" s="100" t="s">
        <v>925</v>
      </c>
      <c r="H287" s="87" t="s">
        <v>997</v>
      </c>
      <c r="I287" s="87" t="s">
        <v>901</v>
      </c>
      <c r="J287" s="87"/>
      <c r="K287" s="97">
        <v>6.9799999999999995</v>
      </c>
      <c r="L287" s="100" t="s">
        <v>902</v>
      </c>
      <c r="M287" s="101">
        <v>5.0170000000000006E-2</v>
      </c>
      <c r="N287" s="101">
        <v>5.2899999999999989E-2</v>
      </c>
      <c r="O287" s="97">
        <v>380997.21939587616</v>
      </c>
      <c r="P287" s="99">
        <v>97.741</v>
      </c>
      <c r="Q287" s="97">
        <v>1454.1036074887238</v>
      </c>
      <c r="R287" s="98">
        <v>1.904986096979381E-4</v>
      </c>
      <c r="S287" s="98">
        <v>7.7307772866940256E-3</v>
      </c>
      <c r="T287" s="98">
        <v>6.8795280302608359E-4</v>
      </c>
    </row>
    <row r="288" spans="2:20" s="148" customFormat="1">
      <c r="B288" s="90" t="s">
        <v>1008</v>
      </c>
      <c r="C288" s="87" t="s">
        <v>1009</v>
      </c>
      <c r="D288" s="100" t="s">
        <v>32</v>
      </c>
      <c r="E288" s="100" t="s">
        <v>899</v>
      </c>
      <c r="F288" s="87"/>
      <c r="G288" s="100" t="s">
        <v>925</v>
      </c>
      <c r="H288" s="87" t="s">
        <v>997</v>
      </c>
      <c r="I288" s="87" t="s">
        <v>901</v>
      </c>
      <c r="J288" s="87"/>
      <c r="K288" s="97">
        <v>2.95</v>
      </c>
      <c r="L288" s="100" t="s">
        <v>945</v>
      </c>
      <c r="M288" s="101">
        <v>5.6250000000000001E-2</v>
      </c>
      <c r="N288" s="101">
        <v>5.5899999999999998E-2</v>
      </c>
      <c r="O288" s="97">
        <v>355048.86417191918</v>
      </c>
      <c r="P288" s="99">
        <v>99.790999999999997</v>
      </c>
      <c r="Q288" s="97">
        <v>1507.6992752856186</v>
      </c>
      <c r="R288" s="98">
        <v>2.536063315513708E-4</v>
      </c>
      <c r="S288" s="98">
        <v>8.0157199614357532E-3</v>
      </c>
      <c r="T288" s="98">
        <v>7.1330951743146646E-4</v>
      </c>
    </row>
    <row r="289" spans="2:20" s="148" customFormat="1">
      <c r="B289" s="90" t="s">
        <v>1010</v>
      </c>
      <c r="C289" s="87" t="s">
        <v>1011</v>
      </c>
      <c r="D289" s="100" t="s">
        <v>32</v>
      </c>
      <c r="E289" s="100" t="s">
        <v>899</v>
      </c>
      <c r="F289" s="87"/>
      <c r="G289" s="100" t="s">
        <v>906</v>
      </c>
      <c r="H289" s="87" t="s">
        <v>997</v>
      </c>
      <c r="I289" s="87" t="s">
        <v>901</v>
      </c>
      <c r="J289" s="87"/>
      <c r="K289" s="97">
        <v>7.2100000000000009</v>
      </c>
      <c r="L289" s="100" t="s">
        <v>945</v>
      </c>
      <c r="M289" s="101">
        <v>4.4999999999999998E-2</v>
      </c>
      <c r="N289" s="101">
        <v>7.8100000000000003E-2</v>
      </c>
      <c r="O289" s="97">
        <v>317986.59944946587</v>
      </c>
      <c r="P289" s="99">
        <v>78.311999999999998</v>
      </c>
      <c r="Q289" s="97">
        <v>1104.3673392090634</v>
      </c>
      <c r="R289" s="98">
        <v>3.1798659944946584E-4</v>
      </c>
      <c r="S289" s="98">
        <v>5.8713958882674394E-3</v>
      </c>
      <c r="T289" s="98">
        <v>5.2248863331784596E-4</v>
      </c>
    </row>
    <row r="290" spans="2:20" s="148" customFormat="1">
      <c r="B290" s="90" t="s">
        <v>1012</v>
      </c>
      <c r="C290" s="87" t="s">
        <v>1013</v>
      </c>
      <c r="D290" s="100" t="s">
        <v>32</v>
      </c>
      <c r="E290" s="100" t="s">
        <v>899</v>
      </c>
      <c r="F290" s="87"/>
      <c r="G290" s="100" t="s">
        <v>925</v>
      </c>
      <c r="H290" s="87" t="s">
        <v>997</v>
      </c>
      <c r="I290" s="87" t="s">
        <v>901</v>
      </c>
      <c r="J290" s="87"/>
      <c r="K290" s="97">
        <v>5.1099999999999994</v>
      </c>
      <c r="L290" s="100" t="s">
        <v>945</v>
      </c>
      <c r="M290" s="101">
        <v>5.7500000000000002E-2</v>
      </c>
      <c r="N290" s="101">
        <v>4.7699999999999992E-2</v>
      </c>
      <c r="O290" s="97">
        <v>204295.59820626449</v>
      </c>
      <c r="P290" s="99">
        <v>104.76</v>
      </c>
      <c r="Q290" s="97">
        <v>952.13595428457745</v>
      </c>
      <c r="R290" s="98">
        <v>2.0429559820626451E-4</v>
      </c>
      <c r="S290" s="98">
        <v>5.0620540182416355E-3</v>
      </c>
      <c r="T290" s="98">
        <v>4.5046624961149446E-4</v>
      </c>
    </row>
    <row r="291" spans="2:20" s="148" customFormat="1">
      <c r="B291" s="90" t="s">
        <v>1014</v>
      </c>
      <c r="C291" s="87" t="s">
        <v>1015</v>
      </c>
      <c r="D291" s="100" t="s">
        <v>32</v>
      </c>
      <c r="E291" s="100" t="s">
        <v>899</v>
      </c>
      <c r="F291" s="87"/>
      <c r="G291" s="100" t="s">
        <v>925</v>
      </c>
      <c r="H291" s="87" t="s">
        <v>997</v>
      </c>
      <c r="I291" s="87" t="s">
        <v>901</v>
      </c>
      <c r="J291" s="87"/>
      <c r="K291" s="97">
        <v>6.7200000000000006</v>
      </c>
      <c r="L291" s="100" t="s">
        <v>902</v>
      </c>
      <c r="M291" s="101">
        <v>7.0000000000000007E-2</v>
      </c>
      <c r="N291" s="101">
        <v>6.1200000000000018E-2</v>
      </c>
      <c r="O291" s="97">
        <v>386363.37741553638</v>
      </c>
      <c r="P291" s="99">
        <v>105.599</v>
      </c>
      <c r="Q291" s="97">
        <v>1683.4603110506339</v>
      </c>
      <c r="R291" s="98">
        <v>3.090907019324291E-4</v>
      </c>
      <c r="S291" s="98">
        <v>8.9501577939122366E-3</v>
      </c>
      <c r="T291" s="98">
        <v>7.9646404410658696E-4</v>
      </c>
    </row>
    <row r="292" spans="2:20" s="148" customFormat="1">
      <c r="B292" s="90" t="s">
        <v>1016</v>
      </c>
      <c r="C292" s="87" t="s">
        <v>1017</v>
      </c>
      <c r="D292" s="100" t="s">
        <v>32</v>
      </c>
      <c r="E292" s="100" t="s">
        <v>899</v>
      </c>
      <c r="F292" s="87"/>
      <c r="G292" s="100" t="s">
        <v>925</v>
      </c>
      <c r="H292" s="87" t="s">
        <v>1018</v>
      </c>
      <c r="I292" s="87" t="s">
        <v>901</v>
      </c>
      <c r="J292" s="87"/>
      <c r="K292" s="97">
        <v>3.94</v>
      </c>
      <c r="L292" s="100" t="s">
        <v>945</v>
      </c>
      <c r="M292" s="101">
        <v>6.3750000000000001E-2</v>
      </c>
      <c r="N292" s="101">
        <v>4.9699999999999994E-2</v>
      </c>
      <c r="O292" s="97">
        <v>314194.51444890595</v>
      </c>
      <c r="P292" s="99">
        <v>105.32599999999999</v>
      </c>
      <c r="Q292" s="97">
        <v>1406.3219727620444</v>
      </c>
      <c r="R292" s="98">
        <v>4.1892601926520794E-4</v>
      </c>
      <c r="S292" s="98">
        <v>7.4767450605419507E-3</v>
      </c>
      <c r="T292" s="98">
        <v>6.6534677318467658E-4</v>
      </c>
    </row>
    <row r="293" spans="2:20" s="148" customFormat="1">
      <c r="B293" s="90" t="s">
        <v>1019</v>
      </c>
      <c r="C293" s="87" t="s">
        <v>1020</v>
      </c>
      <c r="D293" s="100" t="s">
        <v>32</v>
      </c>
      <c r="E293" s="100" t="s">
        <v>899</v>
      </c>
      <c r="F293" s="87"/>
      <c r="G293" s="100" t="s">
        <v>925</v>
      </c>
      <c r="H293" s="87" t="s">
        <v>1018</v>
      </c>
      <c r="I293" s="87" t="s">
        <v>901</v>
      </c>
      <c r="J293" s="87"/>
      <c r="K293" s="97">
        <v>3.11</v>
      </c>
      <c r="L293" s="100" t="s">
        <v>974</v>
      </c>
      <c r="M293" s="101">
        <v>7.0000000000000007E-2</v>
      </c>
      <c r="N293" s="101">
        <v>6.3900000000000012E-2</v>
      </c>
      <c r="O293" s="97">
        <v>32196.948117961369</v>
      </c>
      <c r="P293" s="99">
        <v>101.544</v>
      </c>
      <c r="Q293" s="97">
        <v>189.24574631204177</v>
      </c>
      <c r="R293" s="98">
        <v>2.174317666719884E-5</v>
      </c>
      <c r="S293" s="98">
        <v>1.0061296249166602E-3</v>
      </c>
      <c r="T293" s="98">
        <v>8.9534295194396501E-5</v>
      </c>
    </row>
    <row r="294" spans="2:20" s="148" customFormat="1">
      <c r="B294" s="90" t="s">
        <v>1021</v>
      </c>
      <c r="C294" s="87" t="s">
        <v>1022</v>
      </c>
      <c r="D294" s="100" t="s">
        <v>32</v>
      </c>
      <c r="E294" s="100" t="s">
        <v>899</v>
      </c>
      <c r="F294" s="87"/>
      <c r="G294" s="100" t="s">
        <v>964</v>
      </c>
      <c r="H294" s="87" t="s">
        <v>1018</v>
      </c>
      <c r="I294" s="87" t="s">
        <v>930</v>
      </c>
      <c r="J294" s="87"/>
      <c r="K294" s="97">
        <v>4.68</v>
      </c>
      <c r="L294" s="100" t="s">
        <v>945</v>
      </c>
      <c r="M294" s="101">
        <v>6.7500000000000004E-2</v>
      </c>
      <c r="N294" s="101">
        <v>7.9500000000000001E-2</v>
      </c>
      <c r="O294" s="97">
        <v>299503.1662706362</v>
      </c>
      <c r="P294" s="99">
        <v>94.277000000000001</v>
      </c>
      <c r="Q294" s="97">
        <v>1225.5544985454806</v>
      </c>
      <c r="R294" s="98">
        <v>2.9950316627063616E-4</v>
      </c>
      <c r="S294" s="98">
        <v>6.5156903759586889E-3</v>
      </c>
      <c r="T294" s="98">
        <v>5.7982364406047166E-4</v>
      </c>
    </row>
    <row r="295" spans="2:20" s="148" customFormat="1">
      <c r="B295" s="90" t="s">
        <v>1023</v>
      </c>
      <c r="C295" s="87" t="s">
        <v>1024</v>
      </c>
      <c r="D295" s="100" t="s">
        <v>32</v>
      </c>
      <c r="E295" s="100" t="s">
        <v>899</v>
      </c>
      <c r="F295" s="87"/>
      <c r="G295" s="100" t="s">
        <v>925</v>
      </c>
      <c r="H295" s="87" t="s">
        <v>1025</v>
      </c>
      <c r="I295" s="87" t="s">
        <v>901</v>
      </c>
      <c r="J295" s="87"/>
      <c r="K295" s="97">
        <v>4.16</v>
      </c>
      <c r="L295" s="100" t="s">
        <v>945</v>
      </c>
      <c r="M295" s="101">
        <v>0.08</v>
      </c>
      <c r="N295" s="101">
        <v>5.9500000000000004E-2</v>
      </c>
      <c r="O295" s="97">
        <v>312954.3357065845</v>
      </c>
      <c r="P295" s="99">
        <v>108.40600000000001</v>
      </c>
      <c r="Q295" s="97">
        <v>1445.204973231097</v>
      </c>
      <c r="R295" s="98">
        <v>3.1295433570658449E-4</v>
      </c>
      <c r="S295" s="98">
        <v>7.6834674806752741E-3</v>
      </c>
      <c r="T295" s="98">
        <v>6.8374275887990964E-4</v>
      </c>
    </row>
    <row r="296" spans="2:20" s="148" customFormat="1">
      <c r="B296" s="90" t="s">
        <v>1026</v>
      </c>
      <c r="C296" s="87" t="s">
        <v>1027</v>
      </c>
      <c r="D296" s="100" t="s">
        <v>32</v>
      </c>
      <c r="E296" s="100" t="s">
        <v>899</v>
      </c>
      <c r="F296" s="87"/>
      <c r="G296" s="100" t="s">
        <v>925</v>
      </c>
      <c r="H296" s="87" t="s">
        <v>1025</v>
      </c>
      <c r="I296" s="87" t="s">
        <v>901</v>
      </c>
      <c r="J296" s="87"/>
      <c r="K296" s="97">
        <v>16.04</v>
      </c>
      <c r="L296" s="100" t="s">
        <v>945</v>
      </c>
      <c r="M296" s="101">
        <v>5.5E-2</v>
      </c>
      <c r="N296" s="101">
        <v>5.5099999999999996E-2</v>
      </c>
      <c r="O296" s="97">
        <v>516987.58840966556</v>
      </c>
      <c r="P296" s="99">
        <v>99.59</v>
      </c>
      <c r="Q296" s="97">
        <v>2186.5411646731145</v>
      </c>
      <c r="R296" s="98">
        <v>4.1359007072773246E-4</v>
      </c>
      <c r="S296" s="98">
        <v>1.1624799419533451E-2</v>
      </c>
      <c r="T296" s="98">
        <v>1.0344772651837682E-3</v>
      </c>
    </row>
    <row r="297" spans="2:20" s="148" customFormat="1">
      <c r="B297" s="90" t="s">
        <v>1028</v>
      </c>
      <c r="C297" s="87" t="s">
        <v>1029</v>
      </c>
      <c r="D297" s="100" t="s">
        <v>32</v>
      </c>
      <c r="E297" s="100" t="s">
        <v>899</v>
      </c>
      <c r="F297" s="87"/>
      <c r="G297" s="100" t="s">
        <v>925</v>
      </c>
      <c r="H297" s="87" t="s">
        <v>720</v>
      </c>
      <c r="I297" s="87" t="s">
        <v>901</v>
      </c>
      <c r="J297" s="87"/>
      <c r="K297" s="97">
        <v>6.870000000000001</v>
      </c>
      <c r="L297" s="100" t="s">
        <v>902</v>
      </c>
      <c r="M297" s="101">
        <v>0.08</v>
      </c>
      <c r="N297" s="101">
        <v>7.1800000000000017E-2</v>
      </c>
      <c r="O297" s="97">
        <v>53828.527334991704</v>
      </c>
      <c r="P297" s="99">
        <v>105.30200000000001</v>
      </c>
      <c r="Q297" s="97">
        <v>221.22185270091109</v>
      </c>
      <c r="R297" s="98">
        <v>4.6807415073905837E-5</v>
      </c>
      <c r="S297" s="98">
        <v>1.176131374252049E-3</v>
      </c>
      <c r="T297" s="98">
        <v>1.0466255146636472E-4</v>
      </c>
    </row>
    <row r="298" spans="2:20">
      <c r="B298" s="151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</row>
    <row r="299" spans="2:20">
      <c r="B299" s="151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</row>
    <row r="300" spans="2:20">
      <c r="B300" s="173" t="s">
        <v>2448</v>
      </c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</row>
    <row r="301" spans="2:20">
      <c r="B301" s="173" t="s">
        <v>135</v>
      </c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</row>
    <row r="302" spans="2:20">
      <c r="B302" s="102"/>
      <c r="C302" s="1"/>
      <c r="D302" s="1"/>
      <c r="E302" s="1"/>
      <c r="F302" s="1"/>
    </row>
    <row r="303" spans="2:20">
      <c r="C303" s="1"/>
      <c r="D303" s="1"/>
      <c r="E303" s="1"/>
      <c r="F303" s="1"/>
    </row>
    <row r="304" spans="2:20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B795" s="44"/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3"/>
      <c r="C797" s="1"/>
      <c r="D797" s="1"/>
      <c r="E797" s="1"/>
      <c r="F797" s="1"/>
    </row>
    <row r="798" spans="2:6"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</sheetData>
  <mergeCells count="2">
    <mergeCell ref="B6:T6"/>
    <mergeCell ref="B7:T7"/>
  </mergeCells>
  <phoneticPr fontId="6" type="noConversion"/>
  <conditionalFormatting sqref="B12:B297">
    <cfRule type="cellIs" dxfId="42" priority="2" operator="equal">
      <formula>"NR3"</formula>
    </cfRule>
  </conditionalFormatting>
  <conditionalFormatting sqref="B12:B297">
    <cfRule type="containsText" dxfId="4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5:G827">
      <formula1>$AQ$7:$AQ$24</formula1>
    </dataValidation>
    <dataValidation allowBlank="1" showInputMessage="1" showErrorMessage="1" sqref="H2"/>
    <dataValidation type="list" allowBlank="1" showInputMessage="1" showErrorMessage="1" sqref="I12:I827">
      <formula1>$AS$7:$AS$10</formula1>
    </dataValidation>
    <dataValidation type="list" allowBlank="1" showInputMessage="1" showErrorMessage="1" sqref="E12:E821">
      <formula1>$AO$7:$AO$24</formula1>
    </dataValidation>
    <dataValidation type="list" allowBlank="1" showInputMessage="1" showErrorMessage="1" sqref="L12:L827">
      <formula1>$AT$7:$AT$20</formula1>
    </dataValidation>
    <dataValidation type="list" allowBlank="1" showInputMessage="1" showErrorMessage="1" sqref="G12:G554">
      <formula1>$AQ$7:$AQ$29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AQ362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4.42578125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3.7109375" style="2" customWidth="1"/>
    <col min="8" max="8" width="8" style="1" bestFit="1" customWidth="1"/>
    <col min="9" max="9" width="15.42578125" style="1" bestFit="1" customWidth="1"/>
    <col min="10" max="10" width="10.7109375" style="1" bestFit="1" customWidth="1"/>
    <col min="11" max="11" width="14.28515625" style="1" bestFit="1" customWidth="1"/>
    <col min="12" max="12" width="11.5703125" style="1" customWidth="1"/>
    <col min="13" max="13" width="12.85546875" style="1" customWidth="1"/>
    <col min="14" max="14" width="10.42578125" style="1" bestFit="1" customWidth="1"/>
    <col min="15" max="15" width="6.140625" style="1" customWidth="1"/>
    <col min="16" max="25" width="5.7109375" style="1" customWidth="1"/>
    <col min="26" max="16384" width="9.140625" style="1"/>
  </cols>
  <sheetData>
    <row r="1" spans="2:43">
      <c r="B1" s="57" t="s">
        <v>202</v>
      </c>
      <c r="C1" s="81" t="s" vm="1">
        <v>273</v>
      </c>
    </row>
    <row r="2" spans="2:43">
      <c r="B2" s="57" t="s">
        <v>201</v>
      </c>
      <c r="C2" s="81" t="s">
        <v>274</v>
      </c>
    </row>
    <row r="3" spans="2:43">
      <c r="B3" s="57" t="s">
        <v>203</v>
      </c>
      <c r="C3" s="81" t="s">
        <v>2385</v>
      </c>
    </row>
    <row r="4" spans="2:43">
      <c r="B4" s="57" t="s">
        <v>204</v>
      </c>
      <c r="C4" s="81">
        <v>17011</v>
      </c>
    </row>
    <row r="6" spans="2:43" ht="26.25" customHeight="1">
      <c r="B6" s="189" t="s">
        <v>233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1"/>
      <c r="AQ6" s="3"/>
    </row>
    <row r="7" spans="2:43" ht="26.25" customHeight="1">
      <c r="B7" s="189" t="s">
        <v>112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1"/>
      <c r="AM7" s="3"/>
      <c r="AQ7" s="3"/>
    </row>
    <row r="8" spans="2:43" s="3" customFormat="1" ht="47.25">
      <c r="B8" s="23" t="s">
        <v>138</v>
      </c>
      <c r="C8" s="31" t="s">
        <v>58</v>
      </c>
      <c r="D8" s="73" t="s">
        <v>142</v>
      </c>
      <c r="E8" s="73" t="s">
        <v>252</v>
      </c>
      <c r="F8" s="73" t="s">
        <v>140</v>
      </c>
      <c r="G8" s="31" t="s">
        <v>79</v>
      </c>
      <c r="H8" s="31" t="s">
        <v>124</v>
      </c>
      <c r="I8" s="31" t="s">
        <v>0</v>
      </c>
      <c r="J8" s="14" t="s">
        <v>128</v>
      </c>
      <c r="K8" s="14" t="s">
        <v>75</v>
      </c>
      <c r="L8" s="14" t="s">
        <v>72</v>
      </c>
      <c r="M8" s="77" t="s">
        <v>205</v>
      </c>
      <c r="N8" s="15" t="s">
        <v>207</v>
      </c>
      <c r="AM8" s="1"/>
      <c r="AN8" s="1"/>
      <c r="AO8" s="1"/>
      <c r="AQ8" s="4"/>
    </row>
    <row r="9" spans="2:43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76</v>
      </c>
      <c r="K9" s="17" t="s">
        <v>23</v>
      </c>
      <c r="L9" s="17" t="s">
        <v>20</v>
      </c>
      <c r="M9" s="17" t="s">
        <v>20</v>
      </c>
      <c r="N9" s="18" t="s">
        <v>20</v>
      </c>
      <c r="AM9" s="1"/>
      <c r="AO9" s="1"/>
      <c r="AQ9" s="4"/>
    </row>
    <row r="10" spans="2:4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M10" s="1"/>
      <c r="AN10" s="3"/>
      <c r="AO10" s="1"/>
      <c r="AQ10" s="1"/>
    </row>
    <row r="11" spans="2:43" s="149" customFormat="1" ht="18" customHeight="1">
      <c r="B11" s="107" t="s">
        <v>36</v>
      </c>
      <c r="C11" s="83"/>
      <c r="D11" s="83"/>
      <c r="E11" s="83"/>
      <c r="F11" s="83"/>
      <c r="G11" s="83"/>
      <c r="H11" s="83"/>
      <c r="I11" s="91"/>
      <c r="J11" s="93"/>
      <c r="K11" s="91">
        <v>248215.64636715254</v>
      </c>
      <c r="L11" s="83"/>
      <c r="M11" s="92">
        <v>1</v>
      </c>
      <c r="N11" s="92">
        <v>0.11743361944347415</v>
      </c>
      <c r="AM11" s="148"/>
      <c r="AN11" s="150"/>
      <c r="AO11" s="148"/>
      <c r="AQ11" s="148"/>
    </row>
    <row r="12" spans="2:43" s="148" customFormat="1" ht="20.25">
      <c r="B12" s="108" t="s">
        <v>261</v>
      </c>
      <c r="C12" s="85"/>
      <c r="D12" s="85"/>
      <c r="E12" s="85"/>
      <c r="F12" s="85"/>
      <c r="G12" s="85"/>
      <c r="H12" s="85"/>
      <c r="I12" s="94"/>
      <c r="J12" s="96"/>
      <c r="K12" s="94">
        <v>164915.67148643697</v>
      </c>
      <c r="L12" s="85"/>
      <c r="M12" s="95">
        <v>0.66440481855240929</v>
      </c>
      <c r="N12" s="95">
        <v>7.8023462618294126E-2</v>
      </c>
      <c r="AN12" s="149"/>
    </row>
    <row r="13" spans="2:43" s="148" customFormat="1">
      <c r="B13" s="109" t="s">
        <v>33</v>
      </c>
      <c r="C13" s="85"/>
      <c r="D13" s="85"/>
      <c r="E13" s="85"/>
      <c r="F13" s="85"/>
      <c r="G13" s="85"/>
      <c r="H13" s="85"/>
      <c r="I13" s="94"/>
      <c r="J13" s="96"/>
      <c r="K13" s="94">
        <v>114666.41872934294</v>
      </c>
      <c r="L13" s="85"/>
      <c r="M13" s="95">
        <v>0.46196289560140014</v>
      </c>
      <c r="N13" s="95">
        <v>5.4249974879060199E-2</v>
      </c>
    </row>
    <row r="14" spans="2:43" s="148" customFormat="1">
      <c r="B14" s="110" t="s">
        <v>1030</v>
      </c>
      <c r="C14" s="87" t="s">
        <v>1031</v>
      </c>
      <c r="D14" s="100" t="s">
        <v>143</v>
      </c>
      <c r="E14" s="100" t="s">
        <v>357</v>
      </c>
      <c r="F14" s="87" t="s">
        <v>1032</v>
      </c>
      <c r="G14" s="100" t="s">
        <v>742</v>
      </c>
      <c r="H14" s="100" t="s">
        <v>278</v>
      </c>
      <c r="I14" s="97">
        <v>1016256.0502971601</v>
      </c>
      <c r="J14" s="99">
        <v>240.3</v>
      </c>
      <c r="K14" s="97">
        <v>2442.0632888438031</v>
      </c>
      <c r="L14" s="98">
        <v>3.0473992944782323E-4</v>
      </c>
      <c r="M14" s="98">
        <v>9.838474425707967E-3</v>
      </c>
      <c r="N14" s="98">
        <v>1.1553676616129424E-3</v>
      </c>
    </row>
    <row r="15" spans="2:43" s="148" customFormat="1">
      <c r="B15" s="110" t="s">
        <v>1033</v>
      </c>
      <c r="C15" s="87" t="s">
        <v>1034</v>
      </c>
      <c r="D15" s="100" t="s">
        <v>143</v>
      </c>
      <c r="E15" s="100" t="s">
        <v>357</v>
      </c>
      <c r="F15" s="87" t="s">
        <v>1035</v>
      </c>
      <c r="G15" s="100" t="s">
        <v>212</v>
      </c>
      <c r="H15" s="100" t="s">
        <v>278</v>
      </c>
      <c r="I15" s="97">
        <v>5458.7898318751622</v>
      </c>
      <c r="J15" s="99">
        <v>3955</v>
      </c>
      <c r="K15" s="97">
        <v>215.89513785066268</v>
      </c>
      <c r="L15" s="98">
        <v>1.0041240389729619E-5</v>
      </c>
      <c r="M15" s="98">
        <v>8.6978859314661248E-4</v>
      </c>
      <c r="N15" s="98">
        <v>1.0214242264385406E-4</v>
      </c>
    </row>
    <row r="16" spans="2:43" s="148" customFormat="1" ht="20.25">
      <c r="B16" s="110" t="s">
        <v>1036</v>
      </c>
      <c r="C16" s="87" t="s">
        <v>1037</v>
      </c>
      <c r="D16" s="100" t="s">
        <v>143</v>
      </c>
      <c r="E16" s="100" t="s">
        <v>357</v>
      </c>
      <c r="F16" s="87" t="s">
        <v>1038</v>
      </c>
      <c r="G16" s="100" t="s">
        <v>933</v>
      </c>
      <c r="H16" s="100" t="s">
        <v>278</v>
      </c>
      <c r="I16" s="97">
        <v>31879.4072673714</v>
      </c>
      <c r="J16" s="99">
        <v>14220</v>
      </c>
      <c r="K16" s="97">
        <v>4533.2517230077492</v>
      </c>
      <c r="L16" s="98">
        <v>6.5012790336544714E-4</v>
      </c>
      <c r="M16" s="98">
        <v>1.8263360063540516E-2</v>
      </c>
      <c r="N16" s="98">
        <v>2.1447324754609609E-3</v>
      </c>
      <c r="AM16" s="149"/>
    </row>
    <row r="17" spans="2:14" s="148" customFormat="1">
      <c r="B17" s="110" t="s">
        <v>1039</v>
      </c>
      <c r="C17" s="87" t="s">
        <v>1040</v>
      </c>
      <c r="D17" s="100" t="s">
        <v>143</v>
      </c>
      <c r="E17" s="100" t="s">
        <v>357</v>
      </c>
      <c r="F17" s="87" t="s">
        <v>753</v>
      </c>
      <c r="G17" s="100" t="s">
        <v>754</v>
      </c>
      <c r="H17" s="100" t="s">
        <v>278</v>
      </c>
      <c r="I17" s="97">
        <v>18477.533982446726</v>
      </c>
      <c r="J17" s="99">
        <v>34280</v>
      </c>
      <c r="K17" s="97">
        <v>6334.098649182738</v>
      </c>
      <c r="L17" s="98">
        <v>4.3242999684309078E-4</v>
      </c>
      <c r="M17" s="98">
        <v>2.5518530930211968E-2</v>
      </c>
      <c r="N17" s="98">
        <v>2.9967334500150366E-3</v>
      </c>
    </row>
    <row r="18" spans="2:14" s="148" customFormat="1">
      <c r="B18" s="110" t="s">
        <v>1041</v>
      </c>
      <c r="C18" s="87" t="s">
        <v>1042</v>
      </c>
      <c r="D18" s="100" t="s">
        <v>143</v>
      </c>
      <c r="E18" s="100" t="s">
        <v>357</v>
      </c>
      <c r="F18" s="87" t="s">
        <v>1043</v>
      </c>
      <c r="G18" s="100" t="s">
        <v>819</v>
      </c>
      <c r="H18" s="100" t="s">
        <v>278</v>
      </c>
      <c r="I18" s="97">
        <v>7604.0128609969324</v>
      </c>
      <c r="J18" s="99">
        <v>6673</v>
      </c>
      <c r="K18" s="97">
        <v>507.41577821432526</v>
      </c>
      <c r="L18" s="98">
        <v>6.8724760015938382E-5</v>
      </c>
      <c r="M18" s="98">
        <v>2.0442537996326481E-3</v>
      </c>
      <c r="N18" s="98">
        <v>2.4006412275193645E-4</v>
      </c>
    </row>
    <row r="19" spans="2:14" s="148" customFormat="1">
      <c r="B19" s="110" t="s">
        <v>1044</v>
      </c>
      <c r="C19" s="87" t="s">
        <v>1045</v>
      </c>
      <c r="D19" s="100" t="s">
        <v>143</v>
      </c>
      <c r="E19" s="100" t="s">
        <v>357</v>
      </c>
      <c r="F19" s="87" t="s">
        <v>415</v>
      </c>
      <c r="G19" s="100" t="s">
        <v>416</v>
      </c>
      <c r="H19" s="100" t="s">
        <v>278</v>
      </c>
      <c r="I19" s="97">
        <v>638263.90443436429</v>
      </c>
      <c r="J19" s="99">
        <v>857</v>
      </c>
      <c r="K19" s="97">
        <v>5469.9216610025023</v>
      </c>
      <c r="L19" s="98">
        <v>2.3111531255451162E-4</v>
      </c>
      <c r="M19" s="98">
        <v>2.2036973660039028E-2</v>
      </c>
      <c r="N19" s="98">
        <v>2.587881578478887E-3</v>
      </c>
    </row>
    <row r="20" spans="2:14" s="148" customFormat="1">
      <c r="B20" s="110" t="s">
        <v>1046</v>
      </c>
      <c r="C20" s="87" t="s">
        <v>1047</v>
      </c>
      <c r="D20" s="100" t="s">
        <v>143</v>
      </c>
      <c r="E20" s="100" t="s">
        <v>357</v>
      </c>
      <c r="F20" s="87" t="s">
        <v>379</v>
      </c>
      <c r="G20" s="100" t="s">
        <v>359</v>
      </c>
      <c r="H20" s="100" t="s">
        <v>278</v>
      </c>
      <c r="I20" s="97">
        <v>36068.380708438635</v>
      </c>
      <c r="J20" s="99">
        <v>4594</v>
      </c>
      <c r="K20" s="97">
        <v>1656.9814097456708</v>
      </c>
      <c r="L20" s="98">
        <v>3.5949732212245346E-4</v>
      </c>
      <c r="M20" s="98">
        <v>6.6755719633190148E-3</v>
      </c>
      <c r="N20" s="98">
        <v>7.8393657750793074E-4</v>
      </c>
    </row>
    <row r="21" spans="2:14" s="148" customFormat="1">
      <c r="B21" s="110" t="s">
        <v>1048</v>
      </c>
      <c r="C21" s="87" t="s">
        <v>1049</v>
      </c>
      <c r="D21" s="100" t="s">
        <v>143</v>
      </c>
      <c r="E21" s="100" t="s">
        <v>357</v>
      </c>
      <c r="F21" s="87" t="s">
        <v>474</v>
      </c>
      <c r="G21" s="100" t="s">
        <v>400</v>
      </c>
      <c r="H21" s="100" t="s">
        <v>278</v>
      </c>
      <c r="I21" s="97">
        <v>44945.461136515674</v>
      </c>
      <c r="J21" s="99">
        <v>3468</v>
      </c>
      <c r="K21" s="97">
        <v>1558.7085922906822</v>
      </c>
      <c r="L21" s="98">
        <v>2.5187344475006122E-4</v>
      </c>
      <c r="M21" s="98">
        <v>6.2796548690773951E-3</v>
      </c>
      <c r="N21" s="98">
        <v>7.3744260013159431E-4</v>
      </c>
    </row>
    <row r="22" spans="2:14" s="148" customFormat="1">
      <c r="B22" s="110" t="s">
        <v>1050</v>
      </c>
      <c r="C22" s="87" t="s">
        <v>1051</v>
      </c>
      <c r="D22" s="100" t="s">
        <v>143</v>
      </c>
      <c r="E22" s="100" t="s">
        <v>357</v>
      </c>
      <c r="F22" s="87" t="s">
        <v>486</v>
      </c>
      <c r="G22" s="100" t="s">
        <v>359</v>
      </c>
      <c r="H22" s="100" t="s">
        <v>278</v>
      </c>
      <c r="I22" s="97">
        <v>417047.02127277118</v>
      </c>
      <c r="J22" s="99">
        <v>706</v>
      </c>
      <c r="K22" s="97">
        <v>2944.3519701857645</v>
      </c>
      <c r="L22" s="98">
        <v>3.9572935965723454E-4</v>
      </c>
      <c r="M22" s="98">
        <v>1.1862072408725494E-2</v>
      </c>
      <c r="N22" s="98">
        <v>1.3930060970572043E-3</v>
      </c>
    </row>
    <row r="23" spans="2:14" s="148" customFormat="1">
      <c r="B23" s="110" t="s">
        <v>1052</v>
      </c>
      <c r="C23" s="87" t="s">
        <v>1053</v>
      </c>
      <c r="D23" s="100" t="s">
        <v>143</v>
      </c>
      <c r="E23" s="100" t="s">
        <v>357</v>
      </c>
      <c r="F23" s="87" t="s">
        <v>1054</v>
      </c>
      <c r="G23" s="100" t="s">
        <v>742</v>
      </c>
      <c r="H23" s="100" t="s">
        <v>278</v>
      </c>
      <c r="I23" s="97">
        <v>70463.68874471201</v>
      </c>
      <c r="J23" s="99">
        <v>1240</v>
      </c>
      <c r="K23" s="97">
        <v>873.74974043442899</v>
      </c>
      <c r="L23" s="98">
        <v>1.2882624612325379E-4</v>
      </c>
      <c r="M23" s="98">
        <v>3.520123542663409E-3</v>
      </c>
      <c r="N23" s="98">
        <v>4.1338084850314885E-4</v>
      </c>
    </row>
    <row r="24" spans="2:14" s="148" customFormat="1">
      <c r="B24" s="110" t="s">
        <v>1055</v>
      </c>
      <c r="C24" s="87" t="s">
        <v>1056</v>
      </c>
      <c r="D24" s="100" t="s">
        <v>143</v>
      </c>
      <c r="E24" s="100" t="s">
        <v>357</v>
      </c>
      <c r="F24" s="87" t="s">
        <v>1057</v>
      </c>
      <c r="G24" s="100" t="s">
        <v>453</v>
      </c>
      <c r="H24" s="100" t="s">
        <v>278</v>
      </c>
      <c r="I24" s="97">
        <v>22055.126253587528</v>
      </c>
      <c r="J24" s="99">
        <v>25450</v>
      </c>
      <c r="K24" s="97">
        <v>5613.0296316572749</v>
      </c>
      <c r="L24" s="98">
        <v>2.1724470450090391E-5</v>
      </c>
      <c r="M24" s="98">
        <v>2.2613520597145043E-2</v>
      </c>
      <c r="N24" s="98">
        <v>2.6555875720822956E-3</v>
      </c>
    </row>
    <row r="25" spans="2:14" s="148" customFormat="1">
      <c r="B25" s="110" t="s">
        <v>1058</v>
      </c>
      <c r="C25" s="87" t="s">
        <v>1059</v>
      </c>
      <c r="D25" s="100" t="s">
        <v>143</v>
      </c>
      <c r="E25" s="100" t="s">
        <v>357</v>
      </c>
      <c r="F25" s="87" t="s">
        <v>1060</v>
      </c>
      <c r="G25" s="100" t="s">
        <v>742</v>
      </c>
      <c r="H25" s="100" t="s">
        <v>278</v>
      </c>
      <c r="I25" s="97">
        <v>17155010.090488505</v>
      </c>
      <c r="J25" s="99">
        <v>67.2</v>
      </c>
      <c r="K25" s="97">
        <v>11528.166780855974</v>
      </c>
      <c r="L25" s="98">
        <v>1.3244775011221064E-3</v>
      </c>
      <c r="M25" s="98">
        <v>4.6444158334015266E-2</v>
      </c>
      <c r="N25" s="98">
        <v>5.4541056151692071E-3</v>
      </c>
    </row>
    <row r="26" spans="2:14" s="148" customFormat="1">
      <c r="B26" s="110" t="s">
        <v>1061</v>
      </c>
      <c r="C26" s="87" t="s">
        <v>1062</v>
      </c>
      <c r="D26" s="100" t="s">
        <v>143</v>
      </c>
      <c r="E26" s="100" t="s">
        <v>357</v>
      </c>
      <c r="F26" s="87" t="s">
        <v>900</v>
      </c>
      <c r="G26" s="100" t="s">
        <v>453</v>
      </c>
      <c r="H26" s="100" t="s">
        <v>278</v>
      </c>
      <c r="I26" s="97">
        <v>381124.48081451131</v>
      </c>
      <c r="J26" s="99">
        <v>1581</v>
      </c>
      <c r="K26" s="97">
        <v>6025.5780416774232</v>
      </c>
      <c r="L26" s="98">
        <v>2.9889427922331311E-4</v>
      </c>
      <c r="M26" s="98">
        <v>2.4275577022910892E-2</v>
      </c>
      <c r="N26" s="98">
        <v>2.8507688738792628E-3</v>
      </c>
    </row>
    <row r="27" spans="2:14" s="148" customFormat="1">
      <c r="B27" s="110" t="s">
        <v>1063</v>
      </c>
      <c r="C27" s="87" t="s">
        <v>1064</v>
      </c>
      <c r="D27" s="100" t="s">
        <v>143</v>
      </c>
      <c r="E27" s="100" t="s">
        <v>357</v>
      </c>
      <c r="F27" s="87" t="s">
        <v>358</v>
      </c>
      <c r="G27" s="100" t="s">
        <v>359</v>
      </c>
      <c r="H27" s="100" t="s">
        <v>278</v>
      </c>
      <c r="I27" s="97">
        <v>703252.37097886531</v>
      </c>
      <c r="J27" s="99">
        <v>1350</v>
      </c>
      <c r="K27" s="97">
        <v>9493.9070082146827</v>
      </c>
      <c r="L27" s="98">
        <v>4.7717023531421398E-4</v>
      </c>
      <c r="M27" s="98">
        <v>3.8248624319885148E-2</v>
      </c>
      <c r="N27" s="98">
        <v>4.491674392617803E-3</v>
      </c>
    </row>
    <row r="28" spans="2:14" s="148" customFormat="1">
      <c r="B28" s="110" t="s">
        <v>1065</v>
      </c>
      <c r="C28" s="87" t="s">
        <v>1066</v>
      </c>
      <c r="D28" s="100" t="s">
        <v>143</v>
      </c>
      <c r="E28" s="100" t="s">
        <v>357</v>
      </c>
      <c r="F28" s="87" t="s">
        <v>363</v>
      </c>
      <c r="G28" s="100" t="s">
        <v>359</v>
      </c>
      <c r="H28" s="100" t="s">
        <v>278</v>
      </c>
      <c r="I28" s="97">
        <v>118627.41347905601</v>
      </c>
      <c r="J28" s="99">
        <v>4650</v>
      </c>
      <c r="K28" s="97">
        <v>5516.1747267761039</v>
      </c>
      <c r="L28" s="98">
        <v>5.1158895861753235E-4</v>
      </c>
      <c r="M28" s="98">
        <v>2.2223315925124065E-2</v>
      </c>
      <c r="N28" s="98">
        <v>2.6097644251231178E-3</v>
      </c>
    </row>
    <row r="29" spans="2:14" s="148" customFormat="1">
      <c r="B29" s="110" t="s">
        <v>1067</v>
      </c>
      <c r="C29" s="87" t="s">
        <v>1068</v>
      </c>
      <c r="D29" s="100" t="s">
        <v>143</v>
      </c>
      <c r="E29" s="100" t="s">
        <v>357</v>
      </c>
      <c r="F29" s="87" t="s">
        <v>517</v>
      </c>
      <c r="G29" s="100" t="s">
        <v>400</v>
      </c>
      <c r="H29" s="100" t="s">
        <v>278</v>
      </c>
      <c r="I29" s="97">
        <v>42935.10730712545</v>
      </c>
      <c r="J29" s="99">
        <v>12450</v>
      </c>
      <c r="K29" s="97">
        <v>5345.4208597371189</v>
      </c>
      <c r="L29" s="98">
        <v>9.6683191169034228E-4</v>
      </c>
      <c r="M29" s="98">
        <v>2.153539044766882E-2</v>
      </c>
      <c r="N29" s="98">
        <v>2.5289788463981689E-3</v>
      </c>
    </row>
    <row r="30" spans="2:14" s="148" customFormat="1">
      <c r="B30" s="110" t="s">
        <v>1069</v>
      </c>
      <c r="C30" s="87" t="s">
        <v>1070</v>
      </c>
      <c r="D30" s="100" t="s">
        <v>143</v>
      </c>
      <c r="E30" s="100" t="s">
        <v>357</v>
      </c>
      <c r="F30" s="87" t="s">
        <v>1071</v>
      </c>
      <c r="G30" s="100" t="s">
        <v>215</v>
      </c>
      <c r="H30" s="100" t="s">
        <v>278</v>
      </c>
      <c r="I30" s="97">
        <v>11350.616691141306</v>
      </c>
      <c r="J30" s="99">
        <v>22450</v>
      </c>
      <c r="K30" s="97">
        <v>2548.2134471612235</v>
      </c>
      <c r="L30" s="98">
        <v>1.872204598435797E-4</v>
      </c>
      <c r="M30" s="98">
        <v>1.0266127395498625E-2</v>
      </c>
      <c r="N30" s="98">
        <v>1.20558849772121E-3</v>
      </c>
    </row>
    <row r="31" spans="2:14" s="148" customFormat="1">
      <c r="B31" s="110" t="s">
        <v>1072</v>
      </c>
      <c r="C31" s="87" t="s">
        <v>1073</v>
      </c>
      <c r="D31" s="100" t="s">
        <v>143</v>
      </c>
      <c r="E31" s="100" t="s">
        <v>357</v>
      </c>
      <c r="F31" s="87" t="s">
        <v>372</v>
      </c>
      <c r="G31" s="100" t="s">
        <v>359</v>
      </c>
      <c r="H31" s="100" t="s">
        <v>278</v>
      </c>
      <c r="I31" s="97">
        <v>633723.64320965717</v>
      </c>
      <c r="J31" s="99">
        <v>2010</v>
      </c>
      <c r="K31" s="97">
        <v>12737.845228537957</v>
      </c>
      <c r="L31" s="98">
        <v>4.7676199953965869E-4</v>
      </c>
      <c r="M31" s="98">
        <v>5.131765629994392E-2</v>
      </c>
      <c r="N31" s="98">
        <v>6.026418120658618E-3</v>
      </c>
    </row>
    <row r="32" spans="2:14" s="148" customFormat="1">
      <c r="B32" s="110" t="s">
        <v>1074</v>
      </c>
      <c r="C32" s="87" t="s">
        <v>1075</v>
      </c>
      <c r="D32" s="100" t="s">
        <v>143</v>
      </c>
      <c r="E32" s="100" t="s">
        <v>357</v>
      </c>
      <c r="F32" s="87" t="s">
        <v>808</v>
      </c>
      <c r="G32" s="100" t="s">
        <v>509</v>
      </c>
      <c r="H32" s="100" t="s">
        <v>278</v>
      </c>
      <c r="I32" s="97">
        <v>7797.4330456166854</v>
      </c>
      <c r="J32" s="99">
        <v>61190</v>
      </c>
      <c r="K32" s="97">
        <v>4897.7591075238888</v>
      </c>
      <c r="L32" s="98">
        <v>7.6863264284606435E-4</v>
      </c>
      <c r="M32" s="98">
        <v>1.973187097270767E-2</v>
      </c>
      <c r="N32" s="98">
        <v>2.3171850267166864E-3</v>
      </c>
    </row>
    <row r="33" spans="2:14" s="148" customFormat="1">
      <c r="B33" s="110" t="s">
        <v>1076</v>
      </c>
      <c r="C33" s="87" t="s">
        <v>1077</v>
      </c>
      <c r="D33" s="100" t="s">
        <v>143</v>
      </c>
      <c r="E33" s="100" t="s">
        <v>357</v>
      </c>
      <c r="F33" s="87" t="s">
        <v>1078</v>
      </c>
      <c r="G33" s="100" t="s">
        <v>819</v>
      </c>
      <c r="H33" s="100" t="s">
        <v>278</v>
      </c>
      <c r="I33" s="97">
        <v>34725.791821510844</v>
      </c>
      <c r="J33" s="99">
        <v>20900</v>
      </c>
      <c r="K33" s="97">
        <v>7257.690490695767</v>
      </c>
      <c r="L33" s="98">
        <v>5.9133337759949538E-4</v>
      </c>
      <c r="M33" s="98">
        <v>2.9239456081509164E-2</v>
      </c>
      <c r="N33" s="98">
        <v>3.4336951582101235E-3</v>
      </c>
    </row>
    <row r="34" spans="2:14" s="148" customFormat="1">
      <c r="B34" s="110" t="s">
        <v>1079</v>
      </c>
      <c r="C34" s="87" t="s">
        <v>1080</v>
      </c>
      <c r="D34" s="100" t="s">
        <v>143</v>
      </c>
      <c r="E34" s="100" t="s">
        <v>357</v>
      </c>
      <c r="F34" s="87" t="s">
        <v>977</v>
      </c>
      <c r="G34" s="100" t="s">
        <v>453</v>
      </c>
      <c r="H34" s="100" t="s">
        <v>278</v>
      </c>
      <c r="I34" s="97">
        <v>4543.3471233123264</v>
      </c>
      <c r="J34" s="99">
        <v>56500</v>
      </c>
      <c r="K34" s="97">
        <v>2566.9911246714641</v>
      </c>
      <c r="L34" s="98">
        <v>3.232201993015937E-5</v>
      </c>
      <c r="M34" s="98">
        <v>1.0341778055660739E-2</v>
      </c>
      <c r="N34" s="98">
        <v>1.2144724285573351E-3</v>
      </c>
    </row>
    <row r="35" spans="2:14" s="148" customFormat="1">
      <c r="B35" s="110" t="s">
        <v>1081</v>
      </c>
      <c r="C35" s="87" t="s">
        <v>1082</v>
      </c>
      <c r="D35" s="100" t="s">
        <v>143</v>
      </c>
      <c r="E35" s="100" t="s">
        <v>357</v>
      </c>
      <c r="F35" s="87" t="s">
        <v>562</v>
      </c>
      <c r="G35" s="100" t="s">
        <v>509</v>
      </c>
      <c r="H35" s="100" t="s">
        <v>278</v>
      </c>
      <c r="I35" s="97">
        <v>1510.2276634619761</v>
      </c>
      <c r="J35" s="99">
        <v>78010</v>
      </c>
      <c r="K35" s="97">
        <v>1178.1286002666875</v>
      </c>
      <c r="L35" s="98">
        <v>1.2602459140700065E-4</v>
      </c>
      <c r="M35" s="98">
        <v>4.7463913637581E-3</v>
      </c>
      <c r="N35" s="98">
        <v>5.5738591714136099E-4</v>
      </c>
    </row>
    <row r="36" spans="2:14" s="148" customFormat="1">
      <c r="B36" s="110" t="s">
        <v>1083</v>
      </c>
      <c r="C36" s="87" t="s">
        <v>1084</v>
      </c>
      <c r="D36" s="100" t="s">
        <v>143</v>
      </c>
      <c r="E36" s="100" t="s">
        <v>357</v>
      </c>
      <c r="F36" s="87" t="s">
        <v>399</v>
      </c>
      <c r="G36" s="100" t="s">
        <v>400</v>
      </c>
      <c r="H36" s="100" t="s">
        <v>278</v>
      </c>
      <c r="I36" s="97">
        <v>63464.048374276012</v>
      </c>
      <c r="J36" s="99">
        <v>14500</v>
      </c>
      <c r="K36" s="97">
        <v>9202.2870142700212</v>
      </c>
      <c r="L36" s="98">
        <v>5.2331659949254893E-4</v>
      </c>
      <c r="M36" s="98">
        <v>3.7073758842173454E-2</v>
      </c>
      <c r="N36" s="98">
        <v>4.3537056872109325E-3</v>
      </c>
    </row>
    <row r="37" spans="2:14" s="148" customFormat="1">
      <c r="B37" s="110" t="s">
        <v>1085</v>
      </c>
      <c r="C37" s="87" t="s">
        <v>1086</v>
      </c>
      <c r="D37" s="100" t="s">
        <v>143</v>
      </c>
      <c r="E37" s="100" t="s">
        <v>357</v>
      </c>
      <c r="F37" s="87" t="s">
        <v>1087</v>
      </c>
      <c r="G37" s="100" t="s">
        <v>819</v>
      </c>
      <c r="H37" s="100" t="s">
        <v>278</v>
      </c>
      <c r="I37" s="97">
        <v>72800.495539931246</v>
      </c>
      <c r="J37" s="99">
        <v>5795</v>
      </c>
      <c r="K37" s="97">
        <v>4218.7887165390166</v>
      </c>
      <c r="L37" s="98">
        <v>6.7840308002529201E-4</v>
      </c>
      <c r="M37" s="98">
        <v>1.6996465687335122E-2</v>
      </c>
      <c r="N37" s="98">
        <v>1.995956483410579E-3</v>
      </c>
    </row>
    <row r="38" spans="2:14" s="148" customFormat="1">
      <c r="B38" s="111"/>
      <c r="C38" s="87"/>
      <c r="D38" s="87"/>
      <c r="E38" s="87"/>
      <c r="F38" s="87"/>
      <c r="G38" s="87"/>
      <c r="H38" s="87"/>
      <c r="I38" s="97"/>
      <c r="J38" s="99"/>
      <c r="K38" s="87"/>
      <c r="L38" s="87"/>
      <c r="M38" s="98"/>
      <c r="N38" s="87"/>
    </row>
    <row r="39" spans="2:14" s="148" customFormat="1">
      <c r="B39" s="109" t="s">
        <v>35</v>
      </c>
      <c r="C39" s="85"/>
      <c r="D39" s="85"/>
      <c r="E39" s="85"/>
      <c r="F39" s="85"/>
      <c r="G39" s="85"/>
      <c r="H39" s="85"/>
      <c r="I39" s="94"/>
      <c r="J39" s="96"/>
      <c r="K39" s="94">
        <v>36139.609569341679</v>
      </c>
      <c r="L39" s="85"/>
      <c r="M39" s="95">
        <v>0.14559762890968259</v>
      </c>
      <c r="N39" s="95">
        <v>1.7098056545251837E-2</v>
      </c>
    </row>
    <row r="40" spans="2:14" s="148" customFormat="1">
      <c r="B40" s="110" t="s">
        <v>1088</v>
      </c>
      <c r="C40" s="87" t="s">
        <v>1089</v>
      </c>
      <c r="D40" s="100" t="s">
        <v>143</v>
      </c>
      <c r="E40" s="100" t="s">
        <v>357</v>
      </c>
      <c r="F40" s="87" t="s">
        <v>849</v>
      </c>
      <c r="G40" s="100" t="s">
        <v>850</v>
      </c>
      <c r="H40" s="100" t="s">
        <v>278</v>
      </c>
      <c r="I40" s="97">
        <v>260711.1145481476</v>
      </c>
      <c r="J40" s="99">
        <v>347.3</v>
      </c>
      <c r="K40" s="97">
        <v>905.44970075416791</v>
      </c>
      <c r="L40" s="98">
        <v>8.9023779449846799E-4</v>
      </c>
      <c r="M40" s="98">
        <v>3.647834912932346E-3</v>
      </c>
      <c r="N40" s="98">
        <v>4.2837845695791583E-4</v>
      </c>
    </row>
    <row r="41" spans="2:14" s="148" customFormat="1">
      <c r="B41" s="110" t="s">
        <v>1090</v>
      </c>
      <c r="C41" s="87" t="s">
        <v>1091</v>
      </c>
      <c r="D41" s="100" t="s">
        <v>143</v>
      </c>
      <c r="E41" s="100" t="s">
        <v>357</v>
      </c>
      <c r="F41" s="87" t="s">
        <v>1092</v>
      </c>
      <c r="G41" s="100" t="s">
        <v>1093</v>
      </c>
      <c r="H41" s="100" t="s">
        <v>278</v>
      </c>
      <c r="I41" s="97">
        <v>19203.786231388862</v>
      </c>
      <c r="J41" s="99">
        <v>3112</v>
      </c>
      <c r="K41" s="97">
        <v>597.6218275208214</v>
      </c>
      <c r="L41" s="98">
        <v>7.5592475935388039E-4</v>
      </c>
      <c r="M41" s="98">
        <v>2.4076718622195094E-3</v>
      </c>
      <c r="N41" s="98">
        <v>2.8274162121264663E-4</v>
      </c>
    </row>
    <row r="42" spans="2:14" s="148" customFormat="1">
      <c r="B42" s="110" t="s">
        <v>1094</v>
      </c>
      <c r="C42" s="87" t="s">
        <v>1095</v>
      </c>
      <c r="D42" s="100" t="s">
        <v>143</v>
      </c>
      <c r="E42" s="100" t="s">
        <v>357</v>
      </c>
      <c r="F42" s="87" t="s">
        <v>1096</v>
      </c>
      <c r="G42" s="100" t="s">
        <v>1097</v>
      </c>
      <c r="H42" s="100" t="s">
        <v>278</v>
      </c>
      <c r="I42" s="97">
        <v>2544.1789906901085</v>
      </c>
      <c r="J42" s="99">
        <v>9648</v>
      </c>
      <c r="K42" s="97">
        <v>245.46238902178172</v>
      </c>
      <c r="L42" s="98">
        <v>8.4520332709290332E-5</v>
      </c>
      <c r="M42" s="98">
        <v>9.8890780099616157E-4</v>
      </c>
      <c r="N42" s="98">
        <v>1.1613102236686612E-4</v>
      </c>
    </row>
    <row r="43" spans="2:14" s="148" customFormat="1">
      <c r="B43" s="110" t="s">
        <v>1098</v>
      </c>
      <c r="C43" s="87" t="s">
        <v>1099</v>
      </c>
      <c r="D43" s="100" t="s">
        <v>143</v>
      </c>
      <c r="E43" s="100" t="s">
        <v>357</v>
      </c>
      <c r="F43" s="87" t="s">
        <v>1100</v>
      </c>
      <c r="G43" s="100" t="s">
        <v>434</v>
      </c>
      <c r="H43" s="100" t="s">
        <v>278</v>
      </c>
      <c r="I43" s="97">
        <v>1141.7991786277041</v>
      </c>
      <c r="J43" s="99">
        <v>17700</v>
      </c>
      <c r="K43" s="97">
        <v>202.09845461710361</v>
      </c>
      <c r="L43" s="98">
        <v>7.913256964788366E-5</v>
      </c>
      <c r="M43" s="98">
        <v>8.1420513805228112E-4</v>
      </c>
      <c r="N43" s="98">
        <v>9.5615056330952908E-5</v>
      </c>
    </row>
    <row r="44" spans="2:14" s="148" customFormat="1">
      <c r="B44" s="110" t="s">
        <v>1101</v>
      </c>
      <c r="C44" s="87" t="s">
        <v>1102</v>
      </c>
      <c r="D44" s="100" t="s">
        <v>143</v>
      </c>
      <c r="E44" s="100" t="s">
        <v>357</v>
      </c>
      <c r="F44" s="87" t="s">
        <v>1103</v>
      </c>
      <c r="G44" s="100" t="s">
        <v>1104</v>
      </c>
      <c r="H44" s="100" t="s">
        <v>278</v>
      </c>
      <c r="I44" s="97">
        <v>33498.563407210153</v>
      </c>
      <c r="J44" s="99">
        <v>926</v>
      </c>
      <c r="K44" s="97">
        <v>310.196697150766</v>
      </c>
      <c r="L44" s="98">
        <v>3.078491614767519E-4</v>
      </c>
      <c r="M44" s="98">
        <v>1.2497064616625059E-3</v>
      </c>
      <c r="N44" s="98">
        <v>1.4675755303492533E-4</v>
      </c>
    </row>
    <row r="45" spans="2:14" s="148" customFormat="1">
      <c r="B45" s="110" t="s">
        <v>1105</v>
      </c>
      <c r="C45" s="87" t="s">
        <v>1106</v>
      </c>
      <c r="D45" s="100" t="s">
        <v>143</v>
      </c>
      <c r="E45" s="100" t="s">
        <v>357</v>
      </c>
      <c r="F45" s="87" t="s">
        <v>1107</v>
      </c>
      <c r="G45" s="100" t="s">
        <v>611</v>
      </c>
      <c r="H45" s="100" t="s">
        <v>278</v>
      </c>
      <c r="I45" s="97">
        <v>13430.921133020787</v>
      </c>
      <c r="J45" s="99">
        <v>7290</v>
      </c>
      <c r="K45" s="97">
        <v>986.90408485436728</v>
      </c>
      <c r="L45" s="98">
        <v>6.4054016548175437E-4</v>
      </c>
      <c r="M45" s="98">
        <v>3.9759946614911241E-3</v>
      </c>
      <c r="N45" s="98">
        <v>4.669154439868335E-4</v>
      </c>
    </row>
    <row r="46" spans="2:14" s="148" customFormat="1">
      <c r="B46" s="110" t="s">
        <v>1108</v>
      </c>
      <c r="C46" s="87" t="s">
        <v>1109</v>
      </c>
      <c r="D46" s="100" t="s">
        <v>143</v>
      </c>
      <c r="E46" s="100" t="s">
        <v>357</v>
      </c>
      <c r="F46" s="87" t="s">
        <v>1110</v>
      </c>
      <c r="G46" s="100" t="s">
        <v>400</v>
      </c>
      <c r="H46" s="100" t="s">
        <v>278</v>
      </c>
      <c r="I46" s="97">
        <v>74988.361638115923</v>
      </c>
      <c r="J46" s="99">
        <v>2820</v>
      </c>
      <c r="K46" s="97">
        <v>2114.6717981948691</v>
      </c>
      <c r="L46" s="98">
        <v>5.0175856628859191E-4</v>
      </c>
      <c r="M46" s="98">
        <v>8.5194943555931806E-3</v>
      </c>
      <c r="N46" s="98">
        <v>1.0004750580055557E-3</v>
      </c>
    </row>
    <row r="47" spans="2:14" s="148" customFormat="1">
      <c r="B47" s="110" t="s">
        <v>1111</v>
      </c>
      <c r="C47" s="87" t="s">
        <v>1112</v>
      </c>
      <c r="D47" s="100" t="s">
        <v>143</v>
      </c>
      <c r="E47" s="100" t="s">
        <v>357</v>
      </c>
      <c r="F47" s="87" t="s">
        <v>1113</v>
      </c>
      <c r="G47" s="100" t="s">
        <v>509</v>
      </c>
      <c r="H47" s="100" t="s">
        <v>278</v>
      </c>
      <c r="I47" s="97">
        <v>13025.358834690465</v>
      </c>
      <c r="J47" s="99">
        <v>2787</v>
      </c>
      <c r="K47" s="97">
        <v>363.01675072282325</v>
      </c>
      <c r="L47" s="98">
        <v>4.7236466616308359E-4</v>
      </c>
      <c r="M47" s="98">
        <v>1.4625055109775821E-3</v>
      </c>
      <c r="N47" s="98">
        <v>1.7174731561012509E-4</v>
      </c>
    </row>
    <row r="48" spans="2:14" s="148" customFormat="1">
      <c r="B48" s="110" t="s">
        <v>1114</v>
      </c>
      <c r="C48" s="87" t="s">
        <v>1115</v>
      </c>
      <c r="D48" s="100" t="s">
        <v>143</v>
      </c>
      <c r="E48" s="100" t="s">
        <v>357</v>
      </c>
      <c r="F48" s="87" t="s">
        <v>1116</v>
      </c>
      <c r="G48" s="100" t="s">
        <v>509</v>
      </c>
      <c r="H48" s="100" t="s">
        <v>278</v>
      </c>
      <c r="I48" s="97">
        <v>3677.8216091279292</v>
      </c>
      <c r="J48" s="99">
        <v>48000</v>
      </c>
      <c r="K48" s="97">
        <v>1765.3543723814062</v>
      </c>
      <c r="L48" s="98">
        <v>1.0260794190311894E-3</v>
      </c>
      <c r="M48" s="98">
        <v>7.1121800668848701E-3</v>
      </c>
      <c r="N48" s="98">
        <v>8.3520904738802033E-4</v>
      </c>
    </row>
    <row r="49" spans="2:14" s="148" customFormat="1">
      <c r="B49" s="110" t="s">
        <v>1117</v>
      </c>
      <c r="C49" s="87" t="s">
        <v>1118</v>
      </c>
      <c r="D49" s="100" t="s">
        <v>143</v>
      </c>
      <c r="E49" s="100" t="s">
        <v>357</v>
      </c>
      <c r="F49" s="87" t="s">
        <v>1119</v>
      </c>
      <c r="G49" s="100" t="s">
        <v>400</v>
      </c>
      <c r="H49" s="100" t="s">
        <v>278</v>
      </c>
      <c r="I49" s="97">
        <v>3416.4300895924798</v>
      </c>
      <c r="J49" s="99">
        <v>7798</v>
      </c>
      <c r="K49" s="97">
        <v>266.41321838642159</v>
      </c>
      <c r="L49" s="98">
        <v>1.3343575488971026E-4</v>
      </c>
      <c r="M49" s="98">
        <v>1.0733135573264862E-3</v>
      </c>
      <c r="N49" s="98">
        <v>1.2604309583460005E-4</v>
      </c>
    </row>
    <row r="50" spans="2:14" s="148" customFormat="1">
      <c r="B50" s="110" t="s">
        <v>1120</v>
      </c>
      <c r="C50" s="87" t="s">
        <v>1121</v>
      </c>
      <c r="D50" s="100" t="s">
        <v>143</v>
      </c>
      <c r="E50" s="100" t="s">
        <v>357</v>
      </c>
      <c r="F50" s="87" t="s">
        <v>411</v>
      </c>
      <c r="G50" s="100" t="s">
        <v>400</v>
      </c>
      <c r="H50" s="100" t="s">
        <v>278</v>
      </c>
      <c r="I50" s="97">
        <v>7306.2278192762351</v>
      </c>
      <c r="J50" s="99">
        <v>3499</v>
      </c>
      <c r="K50" s="97">
        <v>255.64491140601532</v>
      </c>
      <c r="L50" s="98">
        <v>7.5924772714716215E-5</v>
      </c>
      <c r="M50" s="98">
        <v>1.0299306878820752E-3</v>
      </c>
      <c r="N50" s="98">
        <v>1.2094848845389916E-4</v>
      </c>
    </row>
    <row r="51" spans="2:14" s="148" customFormat="1">
      <c r="B51" s="110" t="s">
        <v>1122</v>
      </c>
      <c r="C51" s="87" t="s">
        <v>1123</v>
      </c>
      <c r="D51" s="100" t="s">
        <v>143</v>
      </c>
      <c r="E51" s="100" t="s">
        <v>357</v>
      </c>
      <c r="F51" s="87" t="s">
        <v>672</v>
      </c>
      <c r="G51" s="100" t="s">
        <v>453</v>
      </c>
      <c r="H51" s="100" t="s">
        <v>278</v>
      </c>
      <c r="I51" s="97">
        <v>1372091.88968518</v>
      </c>
      <c r="J51" s="99">
        <v>154</v>
      </c>
      <c r="K51" s="97">
        <v>2113.0215102296547</v>
      </c>
      <c r="L51" s="98">
        <v>4.291344461234192E-4</v>
      </c>
      <c r="M51" s="98">
        <v>8.5128457498772746E-3</v>
      </c>
      <c r="N51" s="98">
        <v>9.9969428817208404E-4</v>
      </c>
    </row>
    <row r="52" spans="2:14" s="148" customFormat="1">
      <c r="B52" s="110" t="s">
        <v>1124</v>
      </c>
      <c r="C52" s="87" t="s">
        <v>1125</v>
      </c>
      <c r="D52" s="100" t="s">
        <v>143</v>
      </c>
      <c r="E52" s="100" t="s">
        <v>357</v>
      </c>
      <c r="F52" s="87" t="s">
        <v>469</v>
      </c>
      <c r="G52" s="100" t="s">
        <v>400</v>
      </c>
      <c r="H52" s="100" t="s">
        <v>278</v>
      </c>
      <c r="I52" s="97">
        <v>1161.1888962720764</v>
      </c>
      <c r="J52" s="99">
        <v>117400</v>
      </c>
      <c r="K52" s="97">
        <v>1363.2357642234176</v>
      </c>
      <c r="L52" s="98">
        <v>5.787900700925247E-4</v>
      </c>
      <c r="M52" s="98">
        <v>5.4921427564117511E-3</v>
      </c>
      <c r="N52" s="98">
        <v>6.4496220238569079E-4</v>
      </c>
    </row>
    <row r="53" spans="2:14" s="148" customFormat="1">
      <c r="B53" s="110" t="s">
        <v>1126</v>
      </c>
      <c r="C53" s="87" t="s">
        <v>1127</v>
      </c>
      <c r="D53" s="100" t="s">
        <v>143</v>
      </c>
      <c r="E53" s="100" t="s">
        <v>357</v>
      </c>
      <c r="F53" s="87" t="s">
        <v>1128</v>
      </c>
      <c r="G53" s="100" t="s">
        <v>174</v>
      </c>
      <c r="H53" s="100" t="s">
        <v>278</v>
      </c>
      <c r="I53" s="97">
        <v>37269.374572420995</v>
      </c>
      <c r="J53" s="99">
        <v>3470</v>
      </c>
      <c r="K53" s="97">
        <v>1319.335859863703</v>
      </c>
      <c r="L53" s="98">
        <v>3.9988187860192504E-4</v>
      </c>
      <c r="M53" s="98">
        <v>5.3152808018886296E-3</v>
      </c>
      <c r="N53" s="98">
        <v>6.2419266292419349E-4</v>
      </c>
    </row>
    <row r="54" spans="2:14" s="148" customFormat="1">
      <c r="B54" s="110" t="s">
        <v>1129</v>
      </c>
      <c r="C54" s="87" t="s">
        <v>1130</v>
      </c>
      <c r="D54" s="100" t="s">
        <v>143</v>
      </c>
      <c r="E54" s="100" t="s">
        <v>357</v>
      </c>
      <c r="F54" s="87" t="s">
        <v>1131</v>
      </c>
      <c r="G54" s="100" t="s">
        <v>210</v>
      </c>
      <c r="H54" s="100" t="s">
        <v>278</v>
      </c>
      <c r="I54" s="97">
        <v>7520.515442211019</v>
      </c>
      <c r="J54" s="99">
        <v>10750</v>
      </c>
      <c r="K54" s="97">
        <v>808.45541003768449</v>
      </c>
      <c r="L54" s="98">
        <v>2.9565601562383913E-4</v>
      </c>
      <c r="M54" s="98">
        <v>3.2570686895452331E-3</v>
      </c>
      <c r="N54" s="98">
        <v>3.8248936498930995E-4</v>
      </c>
    </row>
    <row r="55" spans="2:14" s="148" customFormat="1">
      <c r="B55" s="110" t="s">
        <v>1132</v>
      </c>
      <c r="C55" s="87" t="s">
        <v>1133</v>
      </c>
      <c r="D55" s="100" t="s">
        <v>143</v>
      </c>
      <c r="E55" s="100" t="s">
        <v>357</v>
      </c>
      <c r="F55" s="87" t="s">
        <v>449</v>
      </c>
      <c r="G55" s="100" t="s">
        <v>434</v>
      </c>
      <c r="H55" s="100" t="s">
        <v>278</v>
      </c>
      <c r="I55" s="97">
        <v>112656.97860569553</v>
      </c>
      <c r="J55" s="99">
        <v>868</v>
      </c>
      <c r="K55" s="97">
        <v>977.86257437375605</v>
      </c>
      <c r="L55" s="98">
        <v>4.5109215681815584E-4</v>
      </c>
      <c r="M55" s="98">
        <v>3.9395686318957242E-3</v>
      </c>
      <c r="N55" s="98">
        <v>4.6263780348949061E-4</v>
      </c>
    </row>
    <row r="56" spans="2:14" s="148" customFormat="1">
      <c r="B56" s="110" t="s">
        <v>1134</v>
      </c>
      <c r="C56" s="87" t="s">
        <v>1135</v>
      </c>
      <c r="D56" s="100" t="s">
        <v>143</v>
      </c>
      <c r="E56" s="100" t="s">
        <v>357</v>
      </c>
      <c r="F56" s="87" t="s">
        <v>433</v>
      </c>
      <c r="G56" s="100" t="s">
        <v>434</v>
      </c>
      <c r="H56" s="100" t="s">
        <v>278</v>
      </c>
      <c r="I56" s="97">
        <v>103149.00494164486</v>
      </c>
      <c r="J56" s="99">
        <v>1493</v>
      </c>
      <c r="K56" s="97">
        <v>1540.0146437787575</v>
      </c>
      <c r="L56" s="98">
        <v>4.824512925836472E-4</v>
      </c>
      <c r="M56" s="98">
        <v>6.2043415325269942E-3</v>
      </c>
      <c r="N56" s="98">
        <v>7.2859828242811616E-4</v>
      </c>
    </row>
    <row r="57" spans="2:14" s="148" customFormat="1">
      <c r="B57" s="110" t="s">
        <v>1136</v>
      </c>
      <c r="C57" s="87" t="s">
        <v>1137</v>
      </c>
      <c r="D57" s="100" t="s">
        <v>143</v>
      </c>
      <c r="E57" s="100" t="s">
        <v>357</v>
      </c>
      <c r="F57" s="87" t="s">
        <v>437</v>
      </c>
      <c r="G57" s="100" t="s">
        <v>400</v>
      </c>
      <c r="H57" s="100" t="s">
        <v>278</v>
      </c>
      <c r="I57" s="97">
        <v>3813.5496326385351</v>
      </c>
      <c r="J57" s="99">
        <v>6880</v>
      </c>
      <c r="K57" s="97">
        <v>262.37221472553125</v>
      </c>
      <c r="L57" s="98">
        <v>2.1471596449361673E-4</v>
      </c>
      <c r="M57" s="98">
        <v>1.0570333440521262E-3</v>
      </c>
      <c r="N57" s="98">
        <v>1.2413125146448027E-4</v>
      </c>
    </row>
    <row r="58" spans="2:14" s="148" customFormat="1">
      <c r="B58" s="110" t="s">
        <v>1138</v>
      </c>
      <c r="C58" s="87" t="s">
        <v>1139</v>
      </c>
      <c r="D58" s="100" t="s">
        <v>143</v>
      </c>
      <c r="E58" s="100" t="s">
        <v>357</v>
      </c>
      <c r="F58" s="87" t="s">
        <v>1140</v>
      </c>
      <c r="G58" s="100" t="s">
        <v>1141</v>
      </c>
      <c r="H58" s="100" t="s">
        <v>278</v>
      </c>
      <c r="I58" s="97">
        <v>30882.90719169817</v>
      </c>
      <c r="J58" s="99">
        <v>4950</v>
      </c>
      <c r="K58" s="97">
        <v>1528.7039059890594</v>
      </c>
      <c r="L58" s="98">
        <v>1.373631226908529E-3</v>
      </c>
      <c r="M58" s="98">
        <v>6.1587733423051428E-3</v>
      </c>
      <c r="N58" s="98">
        <v>7.2324704491887547E-4</v>
      </c>
    </row>
    <row r="59" spans="2:14" s="148" customFormat="1">
      <c r="B59" s="110" t="s">
        <v>1142</v>
      </c>
      <c r="C59" s="87" t="s">
        <v>1143</v>
      </c>
      <c r="D59" s="100" t="s">
        <v>143</v>
      </c>
      <c r="E59" s="100" t="s">
        <v>357</v>
      </c>
      <c r="F59" s="87" t="s">
        <v>738</v>
      </c>
      <c r="G59" s="100" t="s">
        <v>416</v>
      </c>
      <c r="H59" s="100" t="s">
        <v>278</v>
      </c>
      <c r="I59" s="97">
        <v>6570.7531719135559</v>
      </c>
      <c r="J59" s="99">
        <v>2910</v>
      </c>
      <c r="K59" s="97">
        <v>191.20891730268448</v>
      </c>
      <c r="L59" s="98">
        <v>3.1871559300102964E-4</v>
      </c>
      <c r="M59" s="98">
        <v>7.7033386130644815E-4</v>
      </c>
      <c r="N59" s="98">
        <v>9.0463093513083444E-5</v>
      </c>
    </row>
    <row r="60" spans="2:14" s="148" customFormat="1">
      <c r="B60" s="110" t="s">
        <v>1144</v>
      </c>
      <c r="C60" s="87" t="s">
        <v>1145</v>
      </c>
      <c r="D60" s="100" t="s">
        <v>143</v>
      </c>
      <c r="E60" s="100" t="s">
        <v>357</v>
      </c>
      <c r="F60" s="87" t="s">
        <v>1146</v>
      </c>
      <c r="G60" s="100" t="s">
        <v>1097</v>
      </c>
      <c r="H60" s="100" t="s">
        <v>278</v>
      </c>
      <c r="I60" s="97">
        <v>9814.4628525751868</v>
      </c>
      <c r="J60" s="99">
        <v>5567</v>
      </c>
      <c r="K60" s="97">
        <v>546.37114692892692</v>
      </c>
      <c r="L60" s="98">
        <v>1.1960746001144965E-4</v>
      </c>
      <c r="M60" s="98">
        <v>2.2011954319783389E-3</v>
      </c>
      <c r="N60" s="98">
        <v>2.5849434667965792E-4</v>
      </c>
    </row>
    <row r="61" spans="2:14" s="148" customFormat="1">
      <c r="B61" s="110" t="s">
        <v>1147</v>
      </c>
      <c r="C61" s="87" t="s">
        <v>1148</v>
      </c>
      <c r="D61" s="100" t="s">
        <v>143</v>
      </c>
      <c r="E61" s="100" t="s">
        <v>357</v>
      </c>
      <c r="F61" s="87" t="s">
        <v>508</v>
      </c>
      <c r="G61" s="100" t="s">
        <v>509</v>
      </c>
      <c r="H61" s="100" t="s">
        <v>278</v>
      </c>
      <c r="I61" s="97">
        <v>5236.7501378172219</v>
      </c>
      <c r="J61" s="99">
        <v>15250</v>
      </c>
      <c r="K61" s="97">
        <v>798.60439601712642</v>
      </c>
      <c r="L61" s="98">
        <v>3.031977943735234E-4</v>
      </c>
      <c r="M61" s="98">
        <v>3.2173813686017867E-3</v>
      </c>
      <c r="N61" s="98">
        <v>3.7782873924490631E-4</v>
      </c>
    </row>
    <row r="62" spans="2:14" s="148" customFormat="1">
      <c r="B62" s="110" t="s">
        <v>1149</v>
      </c>
      <c r="C62" s="87" t="s">
        <v>1150</v>
      </c>
      <c r="D62" s="100" t="s">
        <v>143</v>
      </c>
      <c r="E62" s="100" t="s">
        <v>357</v>
      </c>
      <c r="F62" s="87" t="s">
        <v>1151</v>
      </c>
      <c r="G62" s="100" t="s">
        <v>400</v>
      </c>
      <c r="H62" s="100" t="s">
        <v>278</v>
      </c>
      <c r="I62" s="97">
        <v>694.97708752399569</v>
      </c>
      <c r="J62" s="99">
        <v>28270</v>
      </c>
      <c r="K62" s="97">
        <v>196.47002264303362</v>
      </c>
      <c r="L62" s="98">
        <v>1.3845031094056396E-4</v>
      </c>
      <c r="M62" s="98">
        <v>7.9152956519276598E-4</v>
      </c>
      <c r="N62" s="98">
        <v>9.2952181737105847E-5</v>
      </c>
    </row>
    <row r="63" spans="2:14" s="148" customFormat="1">
      <c r="B63" s="110" t="s">
        <v>1152</v>
      </c>
      <c r="C63" s="87" t="s">
        <v>1153</v>
      </c>
      <c r="D63" s="100" t="s">
        <v>143</v>
      </c>
      <c r="E63" s="100" t="s">
        <v>357</v>
      </c>
      <c r="F63" s="87" t="s">
        <v>1154</v>
      </c>
      <c r="G63" s="100" t="s">
        <v>434</v>
      </c>
      <c r="H63" s="100" t="s">
        <v>278</v>
      </c>
      <c r="I63" s="97">
        <v>22667.414661963154</v>
      </c>
      <c r="J63" s="99">
        <v>4750</v>
      </c>
      <c r="K63" s="97">
        <v>1076.7021964432497</v>
      </c>
      <c r="L63" s="98">
        <v>4.0906870080849197E-4</v>
      </c>
      <c r="M63" s="98">
        <v>4.3377692430018157E-3</v>
      </c>
      <c r="N63" s="98">
        <v>5.0939994251628215E-4</v>
      </c>
    </row>
    <row r="64" spans="2:14" s="148" customFormat="1">
      <c r="B64" s="110" t="s">
        <v>1155</v>
      </c>
      <c r="C64" s="87" t="s">
        <v>1156</v>
      </c>
      <c r="D64" s="100" t="s">
        <v>143</v>
      </c>
      <c r="E64" s="100" t="s">
        <v>357</v>
      </c>
      <c r="F64" s="87" t="s">
        <v>1157</v>
      </c>
      <c r="G64" s="100" t="s">
        <v>215</v>
      </c>
      <c r="H64" s="100" t="s">
        <v>278</v>
      </c>
      <c r="I64" s="97">
        <v>141.80966926622096</v>
      </c>
      <c r="J64" s="99">
        <v>2687</v>
      </c>
      <c r="K64" s="97">
        <v>3.8104258131833566</v>
      </c>
      <c r="L64" s="98">
        <v>2.6233366860833555E-6</v>
      </c>
      <c r="M64" s="98">
        <v>1.5351271642026539E-5</v>
      </c>
      <c r="N64" s="98">
        <v>1.8027553919831412E-6</v>
      </c>
    </row>
    <row r="65" spans="2:14" s="148" customFormat="1">
      <c r="B65" s="110" t="s">
        <v>1158</v>
      </c>
      <c r="C65" s="87" t="s">
        <v>1159</v>
      </c>
      <c r="D65" s="100" t="s">
        <v>143</v>
      </c>
      <c r="E65" s="100" t="s">
        <v>357</v>
      </c>
      <c r="F65" s="87" t="s">
        <v>1160</v>
      </c>
      <c r="G65" s="100" t="s">
        <v>1161</v>
      </c>
      <c r="H65" s="100" t="s">
        <v>278</v>
      </c>
      <c r="I65" s="97">
        <v>27872.087099618406</v>
      </c>
      <c r="J65" s="99">
        <v>1970</v>
      </c>
      <c r="K65" s="97">
        <v>549.08011586248256</v>
      </c>
      <c r="L65" s="98">
        <v>6.5811035600699043E-4</v>
      </c>
      <c r="M65" s="98">
        <v>2.212109203826342E-3</v>
      </c>
      <c r="N65" s="98">
        <v>2.597759904095492E-4</v>
      </c>
    </row>
    <row r="66" spans="2:14" s="148" customFormat="1">
      <c r="B66" s="110" t="s">
        <v>1162</v>
      </c>
      <c r="C66" s="87" t="s">
        <v>1163</v>
      </c>
      <c r="D66" s="100" t="s">
        <v>143</v>
      </c>
      <c r="E66" s="100" t="s">
        <v>357</v>
      </c>
      <c r="F66" s="87" t="s">
        <v>1164</v>
      </c>
      <c r="G66" s="100" t="s">
        <v>1141</v>
      </c>
      <c r="H66" s="100" t="s">
        <v>278</v>
      </c>
      <c r="I66" s="97">
        <v>75450.113573309878</v>
      </c>
      <c r="J66" s="99">
        <v>2266</v>
      </c>
      <c r="K66" s="97">
        <v>1709.6995735712017</v>
      </c>
      <c r="L66" s="98">
        <v>1.2453502837159493E-3</v>
      </c>
      <c r="M66" s="98">
        <v>6.8879605238191532E-3</v>
      </c>
      <c r="N66" s="98">
        <v>8.0887813489585129E-4</v>
      </c>
    </row>
    <row r="67" spans="2:14" s="148" customFormat="1">
      <c r="B67" s="110" t="s">
        <v>1165</v>
      </c>
      <c r="C67" s="87" t="s">
        <v>1166</v>
      </c>
      <c r="D67" s="100" t="s">
        <v>143</v>
      </c>
      <c r="E67" s="100" t="s">
        <v>357</v>
      </c>
      <c r="F67" s="87" t="s">
        <v>1167</v>
      </c>
      <c r="G67" s="100" t="s">
        <v>1168</v>
      </c>
      <c r="H67" s="100" t="s">
        <v>278</v>
      </c>
      <c r="I67" s="97">
        <v>139422.63523193769</v>
      </c>
      <c r="J67" s="99">
        <v>1008</v>
      </c>
      <c r="K67" s="97">
        <v>1405.380163137932</v>
      </c>
      <c r="L67" s="98">
        <v>1.3580467245927715E-3</v>
      </c>
      <c r="M67" s="98">
        <v>5.6619322097815668E-3</v>
      </c>
      <c r="N67" s="98">
        <v>6.6490119243823719E-4</v>
      </c>
    </row>
    <row r="68" spans="2:14" s="148" customFormat="1">
      <c r="B68" s="110" t="s">
        <v>1169</v>
      </c>
      <c r="C68" s="87" t="s">
        <v>1170</v>
      </c>
      <c r="D68" s="100" t="s">
        <v>143</v>
      </c>
      <c r="E68" s="100" t="s">
        <v>357</v>
      </c>
      <c r="F68" s="87" t="s">
        <v>526</v>
      </c>
      <c r="G68" s="100" t="s">
        <v>434</v>
      </c>
      <c r="H68" s="100" t="s">
        <v>278</v>
      </c>
      <c r="I68" s="97">
        <v>30267.850084280311</v>
      </c>
      <c r="J68" s="99">
        <v>3340</v>
      </c>
      <c r="K68" s="97">
        <v>1010.9461928149624</v>
      </c>
      <c r="L68" s="98">
        <v>4.783772141280201E-4</v>
      </c>
      <c r="M68" s="98">
        <v>4.0728544215927615E-3</v>
      </c>
      <c r="N68" s="98">
        <v>4.7829003619399531E-4</v>
      </c>
    </row>
    <row r="69" spans="2:14" s="148" customFormat="1">
      <c r="B69" s="110" t="s">
        <v>1171</v>
      </c>
      <c r="C69" s="87" t="s">
        <v>1172</v>
      </c>
      <c r="D69" s="100" t="s">
        <v>143</v>
      </c>
      <c r="E69" s="100" t="s">
        <v>357</v>
      </c>
      <c r="F69" s="87" t="s">
        <v>1173</v>
      </c>
      <c r="G69" s="100" t="s">
        <v>1097</v>
      </c>
      <c r="H69" s="100" t="s">
        <v>278</v>
      </c>
      <c r="I69" s="97">
        <v>3577.0332367231108</v>
      </c>
      <c r="J69" s="99">
        <v>3897</v>
      </c>
      <c r="K69" s="97">
        <v>139.39698523509961</v>
      </c>
      <c r="L69" s="98">
        <v>1.3225273965172083E-4</v>
      </c>
      <c r="M69" s="98">
        <v>5.615962864359812E-4</v>
      </c>
      <c r="N69" s="98">
        <v>6.5950284582191312E-5</v>
      </c>
    </row>
    <row r="70" spans="2:14" s="148" customFormat="1">
      <c r="B70" s="110" t="s">
        <v>1174</v>
      </c>
      <c r="C70" s="87" t="s">
        <v>1175</v>
      </c>
      <c r="D70" s="100" t="s">
        <v>143</v>
      </c>
      <c r="E70" s="100" t="s">
        <v>357</v>
      </c>
      <c r="F70" s="87" t="s">
        <v>741</v>
      </c>
      <c r="G70" s="100" t="s">
        <v>742</v>
      </c>
      <c r="H70" s="100" t="s">
        <v>278</v>
      </c>
      <c r="I70" s="97">
        <v>66985.139532892121</v>
      </c>
      <c r="J70" s="99">
        <v>1913</v>
      </c>
      <c r="K70" s="97">
        <v>1281.425719278536</v>
      </c>
      <c r="L70" s="98">
        <v>6.8713540695761915E-4</v>
      </c>
      <c r="M70" s="98">
        <v>5.1625501374844536E-3</v>
      </c>
      <c r="N70" s="98">
        <v>6.0625694820320454E-4</v>
      </c>
    </row>
    <row r="71" spans="2:14" s="148" customFormat="1">
      <c r="B71" s="110" t="s">
        <v>1176</v>
      </c>
      <c r="C71" s="87" t="s">
        <v>1177</v>
      </c>
      <c r="D71" s="100" t="s">
        <v>143</v>
      </c>
      <c r="E71" s="100" t="s">
        <v>357</v>
      </c>
      <c r="F71" s="87" t="s">
        <v>576</v>
      </c>
      <c r="G71" s="100" t="s">
        <v>416</v>
      </c>
      <c r="H71" s="100" t="s">
        <v>278</v>
      </c>
      <c r="I71" s="97">
        <v>17470.183296761828</v>
      </c>
      <c r="J71" s="99">
        <v>2423</v>
      </c>
      <c r="K71" s="97">
        <v>423.30254128053912</v>
      </c>
      <c r="L71" s="98">
        <v>1.7366185202032051E-4</v>
      </c>
      <c r="M71" s="98">
        <v>1.7053821847088709E-3</v>
      </c>
      <c r="N71" s="98">
        <v>2.0026920248478208E-4</v>
      </c>
    </row>
    <row r="72" spans="2:14" s="148" customFormat="1">
      <c r="B72" s="110" t="s">
        <v>1178</v>
      </c>
      <c r="C72" s="87" t="s">
        <v>1179</v>
      </c>
      <c r="D72" s="100" t="s">
        <v>143</v>
      </c>
      <c r="E72" s="100" t="s">
        <v>357</v>
      </c>
      <c r="F72" s="87" t="s">
        <v>1180</v>
      </c>
      <c r="G72" s="100" t="s">
        <v>850</v>
      </c>
      <c r="H72" s="100" t="s">
        <v>278</v>
      </c>
      <c r="I72" s="97">
        <v>37135.626064979864</v>
      </c>
      <c r="J72" s="99">
        <v>1426</v>
      </c>
      <c r="K72" s="97">
        <v>529.55402768661281</v>
      </c>
      <c r="L72" s="98">
        <v>5.6043469961462877E-4</v>
      </c>
      <c r="M72" s="98">
        <v>2.1334433805325621E-3</v>
      </c>
      <c r="N72" s="98">
        <v>2.5053797805365987E-4</v>
      </c>
    </row>
    <row r="73" spans="2:14" s="148" customFormat="1">
      <c r="B73" s="110" t="s">
        <v>1181</v>
      </c>
      <c r="C73" s="87" t="s">
        <v>1182</v>
      </c>
      <c r="D73" s="100" t="s">
        <v>143</v>
      </c>
      <c r="E73" s="100" t="s">
        <v>357</v>
      </c>
      <c r="F73" s="87" t="s">
        <v>1183</v>
      </c>
      <c r="G73" s="100" t="s">
        <v>210</v>
      </c>
      <c r="H73" s="100" t="s">
        <v>278</v>
      </c>
      <c r="I73" s="97">
        <v>14001.284106532672</v>
      </c>
      <c r="J73" s="99">
        <v>5622</v>
      </c>
      <c r="K73" s="97">
        <v>787.15219246926688</v>
      </c>
      <c r="L73" s="98">
        <v>1.0389629627001737E-3</v>
      </c>
      <c r="M73" s="98">
        <v>3.1712432475144488E-3</v>
      </c>
      <c r="N73" s="98">
        <v>3.7241057269129889E-4</v>
      </c>
    </row>
    <row r="74" spans="2:14" s="148" customFormat="1">
      <c r="B74" s="110" t="s">
        <v>1184</v>
      </c>
      <c r="C74" s="87" t="s">
        <v>1185</v>
      </c>
      <c r="D74" s="100" t="s">
        <v>143</v>
      </c>
      <c r="E74" s="100" t="s">
        <v>357</v>
      </c>
      <c r="F74" s="87" t="s">
        <v>1186</v>
      </c>
      <c r="G74" s="100" t="s">
        <v>1141</v>
      </c>
      <c r="H74" s="100" t="s">
        <v>278</v>
      </c>
      <c r="I74" s="97">
        <v>6150.8334196817441</v>
      </c>
      <c r="J74" s="99">
        <v>10560</v>
      </c>
      <c r="K74" s="97">
        <v>649.52800911839222</v>
      </c>
      <c r="L74" s="98">
        <v>4.1760638589679341E-4</v>
      </c>
      <c r="M74" s="98">
        <v>2.6167891453451383E-3</v>
      </c>
      <c r="N74" s="98">
        <v>3.0729902065827498E-4</v>
      </c>
    </row>
    <row r="75" spans="2:14" s="148" customFormat="1">
      <c r="B75" s="110" t="s">
        <v>1187</v>
      </c>
      <c r="C75" s="87" t="s">
        <v>1188</v>
      </c>
      <c r="D75" s="100" t="s">
        <v>143</v>
      </c>
      <c r="E75" s="100" t="s">
        <v>357</v>
      </c>
      <c r="F75" s="87" t="s">
        <v>1189</v>
      </c>
      <c r="G75" s="100" t="s">
        <v>453</v>
      </c>
      <c r="H75" s="100" t="s">
        <v>278</v>
      </c>
      <c r="I75" s="97">
        <v>7325.9027780313418</v>
      </c>
      <c r="J75" s="99">
        <v>9853</v>
      </c>
      <c r="K75" s="97">
        <v>721.82120071942802</v>
      </c>
      <c r="L75" s="98">
        <v>7.6727453973456539E-4</v>
      </c>
      <c r="M75" s="98">
        <v>2.9080406947905838E-3</v>
      </c>
      <c r="N75" s="98">
        <v>3.4150174427817351E-4</v>
      </c>
    </row>
    <row r="76" spans="2:14" s="148" customFormat="1">
      <c r="B76" s="110" t="s">
        <v>1190</v>
      </c>
      <c r="C76" s="87" t="s">
        <v>1191</v>
      </c>
      <c r="D76" s="100" t="s">
        <v>143</v>
      </c>
      <c r="E76" s="100" t="s">
        <v>357</v>
      </c>
      <c r="F76" s="87" t="s">
        <v>587</v>
      </c>
      <c r="G76" s="100" t="s">
        <v>416</v>
      </c>
      <c r="H76" s="100" t="s">
        <v>278</v>
      </c>
      <c r="I76" s="97">
        <v>67948.916299969642</v>
      </c>
      <c r="J76" s="99">
        <v>1719</v>
      </c>
      <c r="K76" s="97">
        <v>1168.041871196478</v>
      </c>
      <c r="L76" s="98">
        <v>4.3097916139054216E-4</v>
      </c>
      <c r="M76" s="98">
        <v>4.7057544046548473E-3</v>
      </c>
      <c r="N76" s="98">
        <v>5.5261377195068965E-4</v>
      </c>
    </row>
    <row r="77" spans="2:14" s="148" customFormat="1">
      <c r="B77" s="110" t="s">
        <v>1192</v>
      </c>
      <c r="C77" s="87" t="s">
        <v>1193</v>
      </c>
      <c r="D77" s="100" t="s">
        <v>143</v>
      </c>
      <c r="E77" s="100" t="s">
        <v>357</v>
      </c>
      <c r="F77" s="87" t="s">
        <v>1194</v>
      </c>
      <c r="G77" s="100" t="s">
        <v>819</v>
      </c>
      <c r="H77" s="100" t="s">
        <v>278</v>
      </c>
      <c r="I77" s="97">
        <v>14915.868229812364</v>
      </c>
      <c r="J77" s="99">
        <v>6316</v>
      </c>
      <c r="K77" s="97">
        <v>942.08623739494897</v>
      </c>
      <c r="L77" s="98">
        <v>1.1859135685749181E-3</v>
      </c>
      <c r="M77" s="98">
        <v>3.7954345392129129E-3</v>
      </c>
      <c r="N77" s="98">
        <v>4.457116153005469E-4</v>
      </c>
    </row>
    <row r="78" spans="2:14" s="148" customFormat="1">
      <c r="B78" s="110" t="s">
        <v>1195</v>
      </c>
      <c r="C78" s="87" t="s">
        <v>1196</v>
      </c>
      <c r="D78" s="100" t="s">
        <v>143</v>
      </c>
      <c r="E78" s="100" t="s">
        <v>357</v>
      </c>
      <c r="F78" s="87" t="s">
        <v>661</v>
      </c>
      <c r="G78" s="100" t="s">
        <v>400</v>
      </c>
      <c r="H78" s="100" t="s">
        <v>278</v>
      </c>
      <c r="I78" s="97">
        <v>4054.1443086489012</v>
      </c>
      <c r="J78" s="99">
        <v>12000</v>
      </c>
      <c r="K78" s="97">
        <v>486.49731703786819</v>
      </c>
      <c r="L78" s="98">
        <v>3.5025373992269307E-4</v>
      </c>
      <c r="M78" s="98">
        <v>1.9599784467988659E-3</v>
      </c>
      <c r="N78" s="98">
        <v>2.3016736303878955E-4</v>
      </c>
    </row>
    <row r="79" spans="2:14" s="148" customFormat="1">
      <c r="B79" s="110" t="s">
        <v>1197</v>
      </c>
      <c r="C79" s="87" t="s">
        <v>1198</v>
      </c>
      <c r="D79" s="100" t="s">
        <v>143</v>
      </c>
      <c r="E79" s="100" t="s">
        <v>357</v>
      </c>
      <c r="F79" s="87" t="s">
        <v>537</v>
      </c>
      <c r="G79" s="100" t="s">
        <v>400</v>
      </c>
      <c r="H79" s="100" t="s">
        <v>278</v>
      </c>
      <c r="I79" s="97">
        <v>72132.611588008731</v>
      </c>
      <c r="J79" s="99">
        <v>1039</v>
      </c>
      <c r="K79" s="97">
        <v>749.45783439941079</v>
      </c>
      <c r="L79" s="98">
        <v>4.4223204701912571E-4</v>
      </c>
      <c r="M79" s="98">
        <v>3.0193819179748123E-3</v>
      </c>
      <c r="N79" s="98">
        <v>3.5457694710996121E-4</v>
      </c>
    </row>
    <row r="80" spans="2:14" s="148" customFormat="1">
      <c r="B80" s="110" t="s">
        <v>1199</v>
      </c>
      <c r="C80" s="87" t="s">
        <v>1200</v>
      </c>
      <c r="D80" s="100" t="s">
        <v>143</v>
      </c>
      <c r="E80" s="100" t="s">
        <v>357</v>
      </c>
      <c r="F80" s="87" t="s">
        <v>1201</v>
      </c>
      <c r="G80" s="100" t="s">
        <v>174</v>
      </c>
      <c r="H80" s="100" t="s">
        <v>278</v>
      </c>
      <c r="I80" s="97">
        <v>3586.5492236113082</v>
      </c>
      <c r="J80" s="99">
        <v>17900</v>
      </c>
      <c r="K80" s="97">
        <v>641.9923110264242</v>
      </c>
      <c r="L80" s="98">
        <v>2.6608878181763542E-4</v>
      </c>
      <c r="M80" s="98">
        <v>2.5864296647795117E-3</v>
      </c>
      <c r="N80" s="98">
        <v>3.0373379697102963E-4</v>
      </c>
    </row>
    <row r="81" spans="2:14" s="148" customFormat="1">
      <c r="B81" s="110" t="s">
        <v>1202</v>
      </c>
      <c r="C81" s="87" t="s">
        <v>1203</v>
      </c>
      <c r="D81" s="100" t="s">
        <v>143</v>
      </c>
      <c r="E81" s="100" t="s">
        <v>357</v>
      </c>
      <c r="F81" s="87" t="s">
        <v>592</v>
      </c>
      <c r="G81" s="100" t="s">
        <v>400</v>
      </c>
      <c r="H81" s="100" t="s">
        <v>278</v>
      </c>
      <c r="I81" s="97">
        <v>277842.49055234366</v>
      </c>
      <c r="J81" s="99">
        <v>614</v>
      </c>
      <c r="K81" s="97">
        <v>1705.9528919913903</v>
      </c>
      <c r="L81" s="98">
        <v>6.8462548393739006E-4</v>
      </c>
      <c r="M81" s="98">
        <v>6.8728660620692699E-3</v>
      </c>
      <c r="N81" s="98">
        <v>8.071055376190115E-4</v>
      </c>
    </row>
    <row r="82" spans="2:14" s="148" customFormat="1">
      <c r="B82" s="110" t="s">
        <v>1204</v>
      </c>
      <c r="C82" s="87" t="s">
        <v>1205</v>
      </c>
      <c r="D82" s="100" t="s">
        <v>143</v>
      </c>
      <c r="E82" s="100" t="s">
        <v>357</v>
      </c>
      <c r="F82" s="87" t="s">
        <v>846</v>
      </c>
      <c r="G82" s="100" t="s">
        <v>400</v>
      </c>
      <c r="H82" s="100" t="s">
        <v>278</v>
      </c>
      <c r="I82" s="97">
        <v>79001.770844997794</v>
      </c>
      <c r="J82" s="99">
        <v>632</v>
      </c>
      <c r="K82" s="97">
        <v>499.29119174038607</v>
      </c>
      <c r="L82" s="98">
        <v>2.2565487245072206E-4</v>
      </c>
      <c r="M82" s="98">
        <v>2.0115218321162991E-3</v>
      </c>
      <c r="N82" s="98">
        <v>2.3622028933498537E-4</v>
      </c>
    </row>
    <row r="83" spans="2:14" s="148" customFormat="1">
      <c r="B83" s="111"/>
      <c r="C83" s="87"/>
      <c r="D83" s="87"/>
      <c r="E83" s="87"/>
      <c r="F83" s="87"/>
      <c r="G83" s="87"/>
      <c r="H83" s="87"/>
      <c r="I83" s="97"/>
      <c r="J83" s="99"/>
      <c r="K83" s="87"/>
      <c r="L83" s="87"/>
      <c r="M83" s="98"/>
      <c r="N83" s="87"/>
    </row>
    <row r="84" spans="2:14" s="148" customFormat="1">
      <c r="B84" s="109" t="s">
        <v>34</v>
      </c>
      <c r="C84" s="85"/>
      <c r="D84" s="85"/>
      <c r="E84" s="85"/>
      <c r="F84" s="85"/>
      <c r="G84" s="85"/>
      <c r="H84" s="85"/>
      <c r="I84" s="94"/>
      <c r="J84" s="96"/>
      <c r="K84" s="94">
        <v>14109.643187752345</v>
      </c>
      <c r="L84" s="85"/>
      <c r="M84" s="95">
        <v>5.6844294041326543E-2</v>
      </c>
      <c r="N84" s="95">
        <v>6.6754311939820864E-3</v>
      </c>
    </row>
    <row r="85" spans="2:14" s="148" customFormat="1">
      <c r="B85" s="110" t="s">
        <v>1206</v>
      </c>
      <c r="C85" s="87" t="s">
        <v>1207</v>
      </c>
      <c r="D85" s="100" t="s">
        <v>143</v>
      </c>
      <c r="E85" s="100" t="s">
        <v>357</v>
      </c>
      <c r="F85" s="87" t="s">
        <v>633</v>
      </c>
      <c r="G85" s="100" t="s">
        <v>400</v>
      </c>
      <c r="H85" s="100" t="s">
        <v>278</v>
      </c>
      <c r="I85" s="97">
        <v>50378.421622626956</v>
      </c>
      <c r="J85" s="99">
        <v>542</v>
      </c>
      <c r="K85" s="97">
        <v>273.05104519463816</v>
      </c>
      <c r="L85" s="98">
        <v>4.386953243594975E-4</v>
      </c>
      <c r="M85" s="98">
        <v>1.1000557345637668E-3</v>
      </c>
      <c r="N85" s="98">
        <v>1.291835264993728E-4</v>
      </c>
    </row>
    <row r="86" spans="2:14" s="148" customFormat="1">
      <c r="B86" s="110" t="s">
        <v>1208</v>
      </c>
      <c r="C86" s="87" t="s">
        <v>1209</v>
      </c>
      <c r="D86" s="100" t="s">
        <v>143</v>
      </c>
      <c r="E86" s="100" t="s">
        <v>357</v>
      </c>
      <c r="F86" s="87" t="s">
        <v>1210</v>
      </c>
      <c r="G86" s="100" t="s">
        <v>1168</v>
      </c>
      <c r="H86" s="100" t="s">
        <v>278</v>
      </c>
      <c r="I86" s="97">
        <v>8218.2113831316419</v>
      </c>
      <c r="J86" s="99">
        <v>3275</v>
      </c>
      <c r="K86" s="97">
        <v>276.90441434323759</v>
      </c>
      <c r="L86" s="98">
        <v>1.4405308798426293E-3</v>
      </c>
      <c r="M86" s="98">
        <v>1.1155800143785035E-3</v>
      </c>
      <c r="N86" s="98">
        <v>1.3100659886727061E-4</v>
      </c>
    </row>
    <row r="87" spans="2:14" s="148" customFormat="1">
      <c r="B87" s="110" t="s">
        <v>1211</v>
      </c>
      <c r="C87" s="87" t="s">
        <v>1212</v>
      </c>
      <c r="D87" s="100" t="s">
        <v>143</v>
      </c>
      <c r="E87" s="100" t="s">
        <v>357</v>
      </c>
      <c r="F87" s="87" t="s">
        <v>1213</v>
      </c>
      <c r="G87" s="100" t="s">
        <v>754</v>
      </c>
      <c r="H87" s="100" t="s">
        <v>278</v>
      </c>
      <c r="I87" s="97">
        <v>8916.8136085178085</v>
      </c>
      <c r="J87" s="99">
        <v>1065</v>
      </c>
      <c r="K87" s="97">
        <v>94.964064930714656</v>
      </c>
      <c r="L87" s="98">
        <v>9.4977380047066903E-4</v>
      </c>
      <c r="M87" s="98">
        <v>3.8258694131733698E-4</v>
      </c>
      <c r="N87" s="98">
        <v>4.4928569270702925E-5</v>
      </c>
    </row>
    <row r="88" spans="2:14" s="148" customFormat="1">
      <c r="B88" s="110" t="s">
        <v>1214</v>
      </c>
      <c r="C88" s="87" t="s">
        <v>1215</v>
      </c>
      <c r="D88" s="100" t="s">
        <v>143</v>
      </c>
      <c r="E88" s="100" t="s">
        <v>357</v>
      </c>
      <c r="F88" s="87" t="s">
        <v>1216</v>
      </c>
      <c r="G88" s="100" t="s">
        <v>611</v>
      </c>
      <c r="H88" s="100" t="s">
        <v>278</v>
      </c>
      <c r="I88" s="97">
        <v>15880.918088068058</v>
      </c>
      <c r="J88" s="99">
        <v>1868</v>
      </c>
      <c r="K88" s="97">
        <v>296.65554988511133</v>
      </c>
      <c r="L88" s="98">
        <v>1.2173033879755513E-3</v>
      </c>
      <c r="M88" s="98">
        <v>1.1951524983493912E-3</v>
      </c>
      <c r="N88" s="98">
        <v>1.4035108366807977E-4</v>
      </c>
    </row>
    <row r="89" spans="2:14" s="148" customFormat="1">
      <c r="B89" s="110" t="s">
        <v>1217</v>
      </c>
      <c r="C89" s="87" t="s">
        <v>1218</v>
      </c>
      <c r="D89" s="100" t="s">
        <v>143</v>
      </c>
      <c r="E89" s="100" t="s">
        <v>357</v>
      </c>
      <c r="F89" s="87" t="s">
        <v>639</v>
      </c>
      <c r="G89" s="100" t="s">
        <v>400</v>
      </c>
      <c r="H89" s="100" t="s">
        <v>278</v>
      </c>
      <c r="I89" s="97">
        <v>115197.1988027426</v>
      </c>
      <c r="J89" s="99">
        <v>271</v>
      </c>
      <c r="K89" s="97">
        <v>312.18440865526418</v>
      </c>
      <c r="L89" s="98">
        <v>5.47150279683676E-4</v>
      </c>
      <c r="M89" s="98">
        <v>1.2577144641135601E-3</v>
      </c>
      <c r="N89" s="98">
        <v>1.4769796174726483E-4</v>
      </c>
    </row>
    <row r="90" spans="2:14" s="148" customFormat="1">
      <c r="B90" s="110" t="s">
        <v>1219</v>
      </c>
      <c r="C90" s="87" t="s">
        <v>1220</v>
      </c>
      <c r="D90" s="100" t="s">
        <v>143</v>
      </c>
      <c r="E90" s="100" t="s">
        <v>357</v>
      </c>
      <c r="F90" s="87" t="s">
        <v>1221</v>
      </c>
      <c r="G90" s="100" t="s">
        <v>1161</v>
      </c>
      <c r="H90" s="100" t="s">
        <v>278</v>
      </c>
      <c r="I90" s="97">
        <v>17769.734162214863</v>
      </c>
      <c r="J90" s="99">
        <v>186.1</v>
      </c>
      <c r="K90" s="97">
        <v>32.739428295907189</v>
      </c>
      <c r="L90" s="98">
        <v>1.1926936629039447E-3</v>
      </c>
      <c r="M90" s="98">
        <v>1.3322881083094386E-4</v>
      </c>
      <c r="N90" s="98">
        <v>1.5489392468077958E-5</v>
      </c>
    </row>
    <row r="91" spans="2:14" s="148" customFormat="1">
      <c r="B91" s="110" t="s">
        <v>1222</v>
      </c>
      <c r="C91" s="87" t="s">
        <v>1223</v>
      </c>
      <c r="D91" s="100" t="s">
        <v>143</v>
      </c>
      <c r="E91" s="100" t="s">
        <v>357</v>
      </c>
      <c r="F91" s="87" t="s">
        <v>1224</v>
      </c>
      <c r="G91" s="100" t="s">
        <v>1161</v>
      </c>
      <c r="H91" s="100" t="s">
        <v>278</v>
      </c>
      <c r="I91" s="97">
        <v>20523.639303027132</v>
      </c>
      <c r="J91" s="99">
        <v>63.6</v>
      </c>
      <c r="K91" s="97">
        <v>13.053034615804931</v>
      </c>
      <c r="L91" s="98">
        <v>7.7425776684001118E-4</v>
      </c>
      <c r="M91" s="98">
        <v>5.2587477086344934E-5</v>
      </c>
      <c r="N91" s="98">
        <v>6.1755377716502472E-6</v>
      </c>
    </row>
    <row r="92" spans="2:14" s="148" customFormat="1">
      <c r="B92" s="110" t="s">
        <v>1225</v>
      </c>
      <c r="C92" s="87" t="s">
        <v>1226</v>
      </c>
      <c r="D92" s="100" t="s">
        <v>143</v>
      </c>
      <c r="E92" s="100" t="s">
        <v>357</v>
      </c>
      <c r="F92" s="87" t="s">
        <v>1227</v>
      </c>
      <c r="G92" s="100" t="s">
        <v>174</v>
      </c>
      <c r="H92" s="100" t="s">
        <v>278</v>
      </c>
      <c r="I92" s="97">
        <v>111.80688353852065</v>
      </c>
      <c r="J92" s="99">
        <v>3556</v>
      </c>
      <c r="K92" s="97">
        <v>3.9758527786297941</v>
      </c>
      <c r="L92" s="98">
        <v>1.1141692430345857E-5</v>
      </c>
      <c r="M92" s="98">
        <v>1.6017736338622433E-5</v>
      </c>
      <c r="N92" s="98">
        <v>1.8810207535356936E-6</v>
      </c>
    </row>
    <row r="93" spans="2:14" s="148" customFormat="1">
      <c r="B93" s="110" t="s">
        <v>1228</v>
      </c>
      <c r="C93" s="87" t="s">
        <v>1229</v>
      </c>
      <c r="D93" s="100" t="s">
        <v>143</v>
      </c>
      <c r="E93" s="100" t="s">
        <v>357</v>
      </c>
      <c r="F93" s="87" t="s">
        <v>1230</v>
      </c>
      <c r="G93" s="100" t="s">
        <v>1161</v>
      </c>
      <c r="H93" s="100" t="s">
        <v>278</v>
      </c>
      <c r="I93" s="97">
        <v>231032.64748635996</v>
      </c>
      <c r="J93" s="99">
        <v>142.9</v>
      </c>
      <c r="K93" s="97">
        <v>329.79074688321913</v>
      </c>
      <c r="L93" s="98">
        <v>8.9001472013606922E-4</v>
      </c>
      <c r="M93" s="98">
        <v>1.33007591663658E-3</v>
      </c>
      <c r="N93" s="98">
        <v>1.5602771876909439E-4</v>
      </c>
    </row>
    <row r="94" spans="2:14" s="148" customFormat="1">
      <c r="B94" s="110" t="s">
        <v>1231</v>
      </c>
      <c r="C94" s="87" t="s">
        <v>1232</v>
      </c>
      <c r="D94" s="100" t="s">
        <v>143</v>
      </c>
      <c r="E94" s="100" t="s">
        <v>357</v>
      </c>
      <c r="F94" s="87" t="s">
        <v>866</v>
      </c>
      <c r="G94" s="100" t="s">
        <v>611</v>
      </c>
      <c r="H94" s="100" t="s">
        <v>278</v>
      </c>
      <c r="I94" s="97">
        <v>4958.2823109836536</v>
      </c>
      <c r="J94" s="99">
        <v>3675</v>
      </c>
      <c r="K94" s="97">
        <v>182.21687492864928</v>
      </c>
      <c r="L94" s="98">
        <v>3.1227723241787527E-4</v>
      </c>
      <c r="M94" s="98">
        <v>7.3410712658749961E-4</v>
      </c>
      <c r="N94" s="98">
        <v>8.6208856934418728E-5</v>
      </c>
    </row>
    <row r="95" spans="2:14" s="148" customFormat="1">
      <c r="B95" s="110" t="s">
        <v>1233</v>
      </c>
      <c r="C95" s="87" t="s">
        <v>1234</v>
      </c>
      <c r="D95" s="100" t="s">
        <v>143</v>
      </c>
      <c r="E95" s="100" t="s">
        <v>357</v>
      </c>
      <c r="F95" s="87" t="s">
        <v>1235</v>
      </c>
      <c r="G95" s="100" t="s">
        <v>1236</v>
      </c>
      <c r="H95" s="100" t="s">
        <v>278</v>
      </c>
      <c r="I95" s="97">
        <v>24533.00123428263</v>
      </c>
      <c r="J95" s="99">
        <v>502.2</v>
      </c>
      <c r="K95" s="97">
        <v>123.20473219856737</v>
      </c>
      <c r="L95" s="98">
        <v>1.2709202820840207E-3</v>
      </c>
      <c r="M95" s="98">
        <v>4.9636166777466929E-4</v>
      </c>
      <c r="N95" s="98">
        <v>5.8289547199778663E-5</v>
      </c>
    </row>
    <row r="96" spans="2:14" s="148" customFormat="1">
      <c r="B96" s="110" t="s">
        <v>1237</v>
      </c>
      <c r="C96" s="87" t="s">
        <v>1238</v>
      </c>
      <c r="D96" s="100" t="s">
        <v>143</v>
      </c>
      <c r="E96" s="100" t="s">
        <v>357</v>
      </c>
      <c r="F96" s="87" t="s">
        <v>1239</v>
      </c>
      <c r="G96" s="100" t="s">
        <v>174</v>
      </c>
      <c r="H96" s="100" t="s">
        <v>278</v>
      </c>
      <c r="I96" s="97">
        <v>8644.7374721254364</v>
      </c>
      <c r="J96" s="99">
        <v>2846</v>
      </c>
      <c r="K96" s="97">
        <v>246.02922845668991</v>
      </c>
      <c r="L96" s="98">
        <v>3.9962253925355254E-4</v>
      </c>
      <c r="M96" s="98">
        <v>9.9119145814350251E-4</v>
      </c>
      <c r="N96" s="98">
        <v>1.1639920049124632E-4</v>
      </c>
    </row>
    <row r="97" spans="2:14" s="148" customFormat="1">
      <c r="B97" s="110" t="s">
        <v>1240</v>
      </c>
      <c r="C97" s="87" t="s">
        <v>1241</v>
      </c>
      <c r="D97" s="100" t="s">
        <v>143</v>
      </c>
      <c r="E97" s="100" t="s">
        <v>357</v>
      </c>
      <c r="F97" s="87" t="s">
        <v>1242</v>
      </c>
      <c r="G97" s="100" t="s">
        <v>212</v>
      </c>
      <c r="H97" s="100" t="s">
        <v>278</v>
      </c>
      <c r="I97" s="97">
        <v>18405.49271479301</v>
      </c>
      <c r="J97" s="99">
        <v>1980</v>
      </c>
      <c r="K97" s="97">
        <v>364.42875575290157</v>
      </c>
      <c r="L97" s="98">
        <v>6.1880167077670446E-4</v>
      </c>
      <c r="M97" s="98">
        <v>1.4681941331524699E-3</v>
      </c>
      <c r="N97" s="98">
        <v>1.7241535110176857E-4</v>
      </c>
    </row>
    <row r="98" spans="2:14" s="148" customFormat="1">
      <c r="B98" s="110" t="s">
        <v>1243</v>
      </c>
      <c r="C98" s="87" t="s">
        <v>1244</v>
      </c>
      <c r="D98" s="100" t="s">
        <v>143</v>
      </c>
      <c r="E98" s="100" t="s">
        <v>357</v>
      </c>
      <c r="F98" s="87" t="s">
        <v>1245</v>
      </c>
      <c r="G98" s="100" t="s">
        <v>611</v>
      </c>
      <c r="H98" s="100" t="s">
        <v>278</v>
      </c>
      <c r="I98" s="97">
        <v>8592.3399202623532</v>
      </c>
      <c r="J98" s="99">
        <v>1662</v>
      </c>
      <c r="K98" s="97">
        <v>142.80468947476029</v>
      </c>
      <c r="L98" s="98">
        <v>1.2916131026593902E-3</v>
      </c>
      <c r="M98" s="98">
        <v>5.7532509156787092E-4</v>
      </c>
      <c r="N98" s="98">
        <v>6.7562507859463266E-5</v>
      </c>
    </row>
    <row r="99" spans="2:14" s="148" customFormat="1">
      <c r="B99" s="110" t="s">
        <v>1246</v>
      </c>
      <c r="C99" s="87" t="s">
        <v>1247</v>
      </c>
      <c r="D99" s="100" t="s">
        <v>143</v>
      </c>
      <c r="E99" s="100" t="s">
        <v>357</v>
      </c>
      <c r="F99" s="87" t="s">
        <v>1248</v>
      </c>
      <c r="G99" s="100" t="s">
        <v>1236</v>
      </c>
      <c r="H99" s="100" t="s">
        <v>278</v>
      </c>
      <c r="I99" s="97">
        <v>2537.4534059721345</v>
      </c>
      <c r="J99" s="99">
        <v>11370</v>
      </c>
      <c r="K99" s="97">
        <v>288.50845225903174</v>
      </c>
      <c r="L99" s="98">
        <v>5.5402465219650727E-4</v>
      </c>
      <c r="M99" s="98">
        <v>1.1623298389186931E-3</v>
      </c>
      <c r="N99" s="98">
        <v>1.3649659997137244E-4</v>
      </c>
    </row>
    <row r="100" spans="2:14" s="148" customFormat="1">
      <c r="B100" s="110" t="s">
        <v>1249</v>
      </c>
      <c r="C100" s="87" t="s">
        <v>1250</v>
      </c>
      <c r="D100" s="100" t="s">
        <v>143</v>
      </c>
      <c r="E100" s="100" t="s">
        <v>357</v>
      </c>
      <c r="F100" s="87" t="s">
        <v>692</v>
      </c>
      <c r="G100" s="100" t="s">
        <v>400</v>
      </c>
      <c r="H100" s="100" t="s">
        <v>278</v>
      </c>
      <c r="I100" s="97">
        <v>1.1924795599244952E-3</v>
      </c>
      <c r="J100" s="99">
        <v>182.3</v>
      </c>
      <c r="K100" s="97">
        <v>2.1464632078640911E-6</v>
      </c>
      <c r="L100" s="98">
        <v>5.8016138178161478E-12</v>
      </c>
      <c r="M100" s="98">
        <v>8.6475741528763744E-12</v>
      </c>
      <c r="N100" s="98">
        <v>1.0155159321781075E-12</v>
      </c>
    </row>
    <row r="101" spans="2:14" s="148" customFormat="1">
      <c r="B101" s="110" t="s">
        <v>1251</v>
      </c>
      <c r="C101" s="87" t="s">
        <v>1252</v>
      </c>
      <c r="D101" s="100" t="s">
        <v>143</v>
      </c>
      <c r="E101" s="100" t="s">
        <v>357</v>
      </c>
      <c r="F101" s="87" t="s">
        <v>1253</v>
      </c>
      <c r="G101" s="100" t="s">
        <v>400</v>
      </c>
      <c r="H101" s="100" t="s">
        <v>278</v>
      </c>
      <c r="I101" s="97">
        <v>3704.8431959558184</v>
      </c>
      <c r="J101" s="99">
        <v>6885</v>
      </c>
      <c r="K101" s="97">
        <v>255.07845404155808</v>
      </c>
      <c r="L101" s="98">
        <v>2.9307375281404784E-4</v>
      </c>
      <c r="M101" s="98">
        <v>1.0276485700029332E-3</v>
      </c>
      <c r="N101" s="98">
        <v>1.2068049109135487E-4</v>
      </c>
    </row>
    <row r="102" spans="2:14" s="148" customFormat="1">
      <c r="B102" s="110" t="s">
        <v>1254</v>
      </c>
      <c r="C102" s="87" t="s">
        <v>1255</v>
      </c>
      <c r="D102" s="100" t="s">
        <v>143</v>
      </c>
      <c r="E102" s="100" t="s">
        <v>357</v>
      </c>
      <c r="F102" s="87" t="s">
        <v>1256</v>
      </c>
      <c r="G102" s="100" t="s">
        <v>1104</v>
      </c>
      <c r="H102" s="100" t="s">
        <v>278</v>
      </c>
      <c r="I102" s="97">
        <v>1414.8769978504133</v>
      </c>
      <c r="J102" s="99">
        <v>11230</v>
      </c>
      <c r="K102" s="97">
        <v>158.89068685860144</v>
      </c>
      <c r="L102" s="98">
        <v>8.9496442150252824E-4</v>
      </c>
      <c r="M102" s="98">
        <v>6.4013163224841785E-4</v>
      </c>
      <c r="N102" s="98">
        <v>7.5172974495190656E-5</v>
      </c>
    </row>
    <row r="103" spans="2:14" s="148" customFormat="1">
      <c r="B103" s="110" t="s">
        <v>1257</v>
      </c>
      <c r="C103" s="87" t="s">
        <v>1258</v>
      </c>
      <c r="D103" s="100" t="s">
        <v>143</v>
      </c>
      <c r="E103" s="100" t="s">
        <v>357</v>
      </c>
      <c r="F103" s="87" t="s">
        <v>1259</v>
      </c>
      <c r="G103" s="100" t="s">
        <v>1161</v>
      </c>
      <c r="H103" s="100" t="s">
        <v>278</v>
      </c>
      <c r="I103" s="97">
        <v>14756.806243264979</v>
      </c>
      <c r="J103" s="99">
        <v>219.5</v>
      </c>
      <c r="K103" s="97">
        <v>32.391189682501995</v>
      </c>
      <c r="L103" s="98">
        <v>9.0404617240528247E-4</v>
      </c>
      <c r="M103" s="98">
        <v>1.3049616394685288E-4</v>
      </c>
      <c r="N103" s="98">
        <v>1.5324636855767931E-5</v>
      </c>
    </row>
    <row r="104" spans="2:14" s="148" customFormat="1">
      <c r="B104" s="110" t="s">
        <v>1260</v>
      </c>
      <c r="C104" s="87" t="s">
        <v>1261</v>
      </c>
      <c r="D104" s="100" t="s">
        <v>143</v>
      </c>
      <c r="E104" s="100" t="s">
        <v>357</v>
      </c>
      <c r="F104" s="87" t="s">
        <v>1262</v>
      </c>
      <c r="G104" s="100" t="s">
        <v>1168</v>
      </c>
      <c r="H104" s="100" t="s">
        <v>278</v>
      </c>
      <c r="I104" s="97">
        <v>28839.235721899568</v>
      </c>
      <c r="J104" s="99">
        <v>3421</v>
      </c>
      <c r="K104" s="97">
        <v>986.59025404618421</v>
      </c>
      <c r="L104" s="98">
        <v>1.1661296716335874E-3</v>
      </c>
      <c r="M104" s="98">
        <v>3.9747303140868565E-3</v>
      </c>
      <c r="N104" s="98">
        <v>4.6676696709491632E-4</v>
      </c>
    </row>
    <row r="105" spans="2:14" s="148" customFormat="1">
      <c r="B105" s="110" t="s">
        <v>1263</v>
      </c>
      <c r="C105" s="87" t="s">
        <v>1264</v>
      </c>
      <c r="D105" s="100" t="s">
        <v>143</v>
      </c>
      <c r="E105" s="100" t="s">
        <v>357</v>
      </c>
      <c r="F105" s="87" t="s">
        <v>411</v>
      </c>
      <c r="G105" s="100" t="s">
        <v>400</v>
      </c>
      <c r="H105" s="100" t="s">
        <v>278</v>
      </c>
      <c r="I105" s="97">
        <v>913.27859665748542</v>
      </c>
      <c r="J105" s="99">
        <v>1287</v>
      </c>
      <c r="K105" s="97">
        <v>11.753895629610284</v>
      </c>
      <c r="L105" s="98"/>
      <c r="M105" s="98">
        <v>4.7353564538088395E-5</v>
      </c>
      <c r="N105" s="98">
        <v>5.5609004772578651E-6</v>
      </c>
    </row>
    <row r="106" spans="2:14" s="148" customFormat="1">
      <c r="B106" s="110" t="s">
        <v>1265</v>
      </c>
      <c r="C106" s="87" t="s">
        <v>1266</v>
      </c>
      <c r="D106" s="100" t="s">
        <v>143</v>
      </c>
      <c r="E106" s="100" t="s">
        <v>357</v>
      </c>
      <c r="F106" s="87" t="s">
        <v>1267</v>
      </c>
      <c r="G106" s="100" t="s">
        <v>1093</v>
      </c>
      <c r="H106" s="100" t="s">
        <v>278</v>
      </c>
      <c r="I106" s="97">
        <v>10341.550027369678</v>
      </c>
      <c r="J106" s="99">
        <v>511.6</v>
      </c>
      <c r="K106" s="97">
        <v>52.907370025881811</v>
      </c>
      <c r="L106" s="98">
        <v>1.8865225426303742E-4</v>
      </c>
      <c r="M106" s="98">
        <v>2.1315082590572451E-4</v>
      </c>
      <c r="N106" s="98">
        <v>2.5031072973475063E-5</v>
      </c>
    </row>
    <row r="107" spans="2:14" s="148" customFormat="1">
      <c r="B107" s="110" t="s">
        <v>1268</v>
      </c>
      <c r="C107" s="87" t="s">
        <v>1269</v>
      </c>
      <c r="D107" s="100" t="s">
        <v>143</v>
      </c>
      <c r="E107" s="100" t="s">
        <v>357</v>
      </c>
      <c r="F107" s="87" t="s">
        <v>1270</v>
      </c>
      <c r="G107" s="100" t="s">
        <v>210</v>
      </c>
      <c r="H107" s="100" t="s">
        <v>278</v>
      </c>
      <c r="I107" s="97">
        <v>10462.052471859168</v>
      </c>
      <c r="J107" s="99">
        <v>2180</v>
      </c>
      <c r="K107" s="97">
        <v>228.07274388652988</v>
      </c>
      <c r="L107" s="98">
        <v>1.7342687383397732E-3</v>
      </c>
      <c r="M107" s="98">
        <v>9.1884918305742925E-4</v>
      </c>
      <c r="N107" s="98">
        <v>1.0790378528911326E-4</v>
      </c>
    </row>
    <row r="108" spans="2:14" s="148" customFormat="1">
      <c r="B108" s="110" t="s">
        <v>1271</v>
      </c>
      <c r="C108" s="87" t="s">
        <v>1272</v>
      </c>
      <c r="D108" s="100" t="s">
        <v>143</v>
      </c>
      <c r="E108" s="100" t="s">
        <v>357</v>
      </c>
      <c r="F108" s="87" t="s">
        <v>1273</v>
      </c>
      <c r="G108" s="100" t="s">
        <v>611</v>
      </c>
      <c r="H108" s="100" t="s">
        <v>278</v>
      </c>
      <c r="I108" s="97">
        <v>3970.5037923157975</v>
      </c>
      <c r="J108" s="99">
        <v>899.6</v>
      </c>
      <c r="K108" s="97">
        <v>35.71865221107128</v>
      </c>
      <c r="L108" s="98">
        <v>4.5829468052208458E-4</v>
      </c>
      <c r="M108" s="98">
        <v>1.439016948925025E-4</v>
      </c>
      <c r="N108" s="98">
        <v>1.6898896875277065E-5</v>
      </c>
    </row>
    <row r="109" spans="2:14" s="148" customFormat="1">
      <c r="B109" s="110" t="s">
        <v>1274</v>
      </c>
      <c r="C109" s="87" t="s">
        <v>1275</v>
      </c>
      <c r="D109" s="100" t="s">
        <v>143</v>
      </c>
      <c r="E109" s="100" t="s">
        <v>357</v>
      </c>
      <c r="F109" s="87" t="s">
        <v>1276</v>
      </c>
      <c r="G109" s="100" t="s">
        <v>453</v>
      </c>
      <c r="H109" s="100" t="s">
        <v>278</v>
      </c>
      <c r="I109" s="97">
        <v>24377.538628038921</v>
      </c>
      <c r="J109" s="99">
        <v>702.4</v>
      </c>
      <c r="K109" s="97">
        <v>171.22783187283997</v>
      </c>
      <c r="L109" s="98">
        <v>9.2577689288989744E-4</v>
      </c>
      <c r="M109" s="98">
        <v>6.8983496559908762E-4</v>
      </c>
      <c r="N109" s="98">
        <v>8.1009816828965343E-5</v>
      </c>
    </row>
    <row r="110" spans="2:14" s="148" customFormat="1">
      <c r="B110" s="110" t="s">
        <v>1277</v>
      </c>
      <c r="C110" s="87" t="s">
        <v>1278</v>
      </c>
      <c r="D110" s="100" t="s">
        <v>143</v>
      </c>
      <c r="E110" s="100" t="s">
        <v>357</v>
      </c>
      <c r="F110" s="87" t="s">
        <v>1279</v>
      </c>
      <c r="G110" s="100" t="s">
        <v>174</v>
      </c>
      <c r="H110" s="100" t="s">
        <v>278</v>
      </c>
      <c r="I110" s="97">
        <v>16780.930111125472</v>
      </c>
      <c r="J110" s="99">
        <v>564.9</v>
      </c>
      <c r="K110" s="97">
        <v>94.795474316995751</v>
      </c>
      <c r="L110" s="98">
        <v>4.1640035422156363E-4</v>
      </c>
      <c r="M110" s="98">
        <v>3.8190773105728135E-4</v>
      </c>
      <c r="N110" s="98">
        <v>4.4848807151501454E-5</v>
      </c>
    </row>
    <row r="111" spans="2:14" s="148" customFormat="1">
      <c r="B111" s="110" t="s">
        <v>1280</v>
      </c>
      <c r="C111" s="87" t="s">
        <v>1281</v>
      </c>
      <c r="D111" s="100" t="s">
        <v>143</v>
      </c>
      <c r="E111" s="100" t="s">
        <v>357</v>
      </c>
      <c r="F111" s="87" t="s">
        <v>1282</v>
      </c>
      <c r="G111" s="100" t="s">
        <v>453</v>
      </c>
      <c r="H111" s="100" t="s">
        <v>278</v>
      </c>
      <c r="I111" s="97">
        <v>22700.350947408268</v>
      </c>
      <c r="J111" s="99">
        <v>1673</v>
      </c>
      <c r="K111" s="97">
        <v>379.77687135014037</v>
      </c>
      <c r="L111" s="98">
        <v>1.4954347420094306E-3</v>
      </c>
      <c r="M111" s="98">
        <v>1.5300279289742545E-3</v>
      </c>
      <c r="N111" s="98">
        <v>1.7967671754904951E-4</v>
      </c>
    </row>
    <row r="112" spans="2:14" s="148" customFormat="1">
      <c r="B112" s="110" t="s">
        <v>1283</v>
      </c>
      <c r="C112" s="87" t="s">
        <v>1284</v>
      </c>
      <c r="D112" s="100" t="s">
        <v>143</v>
      </c>
      <c r="E112" s="100" t="s">
        <v>357</v>
      </c>
      <c r="F112" s="87" t="s">
        <v>1285</v>
      </c>
      <c r="G112" s="100" t="s">
        <v>400</v>
      </c>
      <c r="H112" s="100" t="s">
        <v>278</v>
      </c>
      <c r="I112" s="97">
        <v>5172.7378350404751</v>
      </c>
      <c r="J112" s="99">
        <v>4723</v>
      </c>
      <c r="K112" s="97">
        <v>244.30840794896159</v>
      </c>
      <c r="L112" s="98">
        <v>2.8841252915929732E-4</v>
      </c>
      <c r="M112" s="98">
        <v>9.842586941017752E-4</v>
      </c>
      <c r="N112" s="98">
        <v>1.155850609170787E-4</v>
      </c>
    </row>
    <row r="113" spans="2:14" s="148" customFormat="1">
      <c r="B113" s="110" t="s">
        <v>1286</v>
      </c>
      <c r="C113" s="87" t="s">
        <v>1287</v>
      </c>
      <c r="D113" s="100" t="s">
        <v>143</v>
      </c>
      <c r="E113" s="100" t="s">
        <v>357</v>
      </c>
      <c r="F113" s="87" t="s">
        <v>1288</v>
      </c>
      <c r="G113" s="100" t="s">
        <v>611</v>
      </c>
      <c r="H113" s="100" t="s">
        <v>278</v>
      </c>
      <c r="I113" s="97">
        <v>6475.5217542579858</v>
      </c>
      <c r="J113" s="99">
        <v>11600</v>
      </c>
      <c r="K113" s="97">
        <v>747.31791194193295</v>
      </c>
      <c r="L113" s="98">
        <v>1.3529765706861254E-3</v>
      </c>
      <c r="M113" s="98">
        <v>3.0262416349968288E-3</v>
      </c>
      <c r="N113" s="98">
        <v>3.5356452568049865E-4</v>
      </c>
    </row>
    <row r="114" spans="2:14" s="148" customFormat="1">
      <c r="B114" s="110" t="s">
        <v>1289</v>
      </c>
      <c r="C114" s="87" t="s">
        <v>1290</v>
      </c>
      <c r="D114" s="100" t="s">
        <v>143</v>
      </c>
      <c r="E114" s="100" t="s">
        <v>357</v>
      </c>
      <c r="F114" s="87" t="s">
        <v>1291</v>
      </c>
      <c r="G114" s="100" t="s">
        <v>1104</v>
      </c>
      <c r="H114" s="100" t="s">
        <v>278</v>
      </c>
      <c r="I114" s="97">
        <v>13869.419716796221</v>
      </c>
      <c r="J114" s="99">
        <v>3011</v>
      </c>
      <c r="K114" s="97">
        <v>417.60822767273424</v>
      </c>
      <c r="L114" s="98">
        <v>9.9673906204124623E-4</v>
      </c>
      <c r="M114" s="98">
        <v>1.68244119089504E-3</v>
      </c>
      <c r="N114" s="98">
        <v>1.9757515854759358E-4</v>
      </c>
    </row>
    <row r="115" spans="2:14" s="148" customFormat="1">
      <c r="B115" s="110" t="s">
        <v>1292</v>
      </c>
      <c r="C115" s="87" t="s">
        <v>1293</v>
      </c>
      <c r="D115" s="100" t="s">
        <v>143</v>
      </c>
      <c r="E115" s="100" t="s">
        <v>357</v>
      </c>
      <c r="F115" s="87" t="s">
        <v>1294</v>
      </c>
      <c r="G115" s="100" t="s">
        <v>1141</v>
      </c>
      <c r="H115" s="100" t="s">
        <v>278</v>
      </c>
      <c r="I115" s="97">
        <v>1538.0124372082169</v>
      </c>
      <c r="J115" s="99">
        <v>13620</v>
      </c>
      <c r="K115" s="97">
        <v>209.47729394775911</v>
      </c>
      <c r="L115" s="98">
        <v>2.2735455851933612E-4</v>
      </c>
      <c r="M115" s="98">
        <v>8.439326731156467E-4</v>
      </c>
      <c r="N115" s="98">
        <v>9.910606837057672E-5</v>
      </c>
    </row>
    <row r="116" spans="2:14" s="148" customFormat="1">
      <c r="B116" s="110" t="s">
        <v>1295</v>
      </c>
      <c r="C116" s="87" t="s">
        <v>1296</v>
      </c>
      <c r="D116" s="100" t="s">
        <v>143</v>
      </c>
      <c r="E116" s="100" t="s">
        <v>357</v>
      </c>
      <c r="F116" s="87" t="s">
        <v>1297</v>
      </c>
      <c r="G116" s="100" t="s">
        <v>819</v>
      </c>
      <c r="H116" s="100" t="s">
        <v>278</v>
      </c>
      <c r="I116" s="97">
        <v>16570.075875339622</v>
      </c>
      <c r="J116" s="99">
        <v>1260</v>
      </c>
      <c r="K116" s="97">
        <v>208.78295602927926</v>
      </c>
      <c r="L116" s="98">
        <v>1.1605314295853491E-3</v>
      </c>
      <c r="M116" s="98">
        <v>8.4113535582867438E-4</v>
      </c>
      <c r="N116" s="98">
        <v>9.8777569276835761E-5</v>
      </c>
    </row>
    <row r="117" spans="2:14" s="148" customFormat="1">
      <c r="B117" s="110" t="s">
        <v>1298</v>
      </c>
      <c r="C117" s="87" t="s">
        <v>1299</v>
      </c>
      <c r="D117" s="100" t="s">
        <v>143</v>
      </c>
      <c r="E117" s="100" t="s">
        <v>357</v>
      </c>
      <c r="F117" s="87" t="s">
        <v>1300</v>
      </c>
      <c r="G117" s="100" t="s">
        <v>1104</v>
      </c>
      <c r="H117" s="100" t="s">
        <v>278</v>
      </c>
      <c r="I117" s="97">
        <v>12372.738621134988</v>
      </c>
      <c r="J117" s="99">
        <v>880.5</v>
      </c>
      <c r="K117" s="97">
        <v>108.94196355909357</v>
      </c>
      <c r="L117" s="98">
        <v>1.0066912347858092E-3</v>
      </c>
      <c r="M117" s="98">
        <v>4.3890046882036658E-4</v>
      </c>
      <c r="N117" s="98">
        <v>5.154167062901332E-5</v>
      </c>
    </row>
    <row r="118" spans="2:14" s="148" customFormat="1">
      <c r="B118" s="110" t="s">
        <v>1301</v>
      </c>
      <c r="C118" s="87" t="s">
        <v>1302</v>
      </c>
      <c r="D118" s="100" t="s">
        <v>143</v>
      </c>
      <c r="E118" s="100" t="s">
        <v>357</v>
      </c>
      <c r="F118" s="87" t="s">
        <v>1303</v>
      </c>
      <c r="G118" s="100" t="s">
        <v>212</v>
      </c>
      <c r="H118" s="100" t="s">
        <v>278</v>
      </c>
      <c r="I118" s="97">
        <v>77803.463160472122</v>
      </c>
      <c r="J118" s="99">
        <v>325</v>
      </c>
      <c r="K118" s="97">
        <v>252.86125533115845</v>
      </c>
      <c r="L118" s="98">
        <v>5.7144993649675885E-4</v>
      </c>
      <c r="M118" s="98">
        <v>1.0187160198480568E-3</v>
      </c>
      <c r="N118" s="98">
        <v>1.1963150939580738E-4</v>
      </c>
    </row>
    <row r="119" spans="2:14" s="148" customFormat="1">
      <c r="B119" s="110" t="s">
        <v>1304</v>
      </c>
      <c r="C119" s="87" t="s">
        <v>1305</v>
      </c>
      <c r="D119" s="100" t="s">
        <v>143</v>
      </c>
      <c r="E119" s="100" t="s">
        <v>357</v>
      </c>
      <c r="F119" s="87" t="s">
        <v>1306</v>
      </c>
      <c r="G119" s="100" t="s">
        <v>611</v>
      </c>
      <c r="H119" s="100" t="s">
        <v>278</v>
      </c>
      <c r="I119" s="97">
        <v>22183.625704501785</v>
      </c>
      <c r="J119" s="99">
        <v>307.3</v>
      </c>
      <c r="K119" s="97">
        <v>68.1702817660844</v>
      </c>
      <c r="L119" s="98">
        <v>1.9248806391174715E-3</v>
      </c>
      <c r="M119" s="98">
        <v>2.746413562715105E-4</v>
      </c>
      <c r="N119" s="98">
        <v>3.225212851582817E-5</v>
      </c>
    </row>
    <row r="120" spans="2:14" s="148" customFormat="1">
      <c r="B120" s="110" t="s">
        <v>1307</v>
      </c>
      <c r="C120" s="87" t="s">
        <v>1308</v>
      </c>
      <c r="D120" s="100" t="s">
        <v>143</v>
      </c>
      <c r="E120" s="100" t="s">
        <v>357</v>
      </c>
      <c r="F120" s="87" t="s">
        <v>1309</v>
      </c>
      <c r="G120" s="100" t="s">
        <v>400</v>
      </c>
      <c r="H120" s="100" t="s">
        <v>278</v>
      </c>
      <c r="I120" s="97">
        <v>8778.2236340633845</v>
      </c>
      <c r="J120" s="99">
        <v>7760</v>
      </c>
      <c r="K120" s="97">
        <v>681.19015400331864</v>
      </c>
      <c r="L120" s="98">
        <v>2.4048662739010397E-3</v>
      </c>
      <c r="M120" s="98">
        <v>2.7443481664960164E-3</v>
      </c>
      <c r="N120" s="98">
        <v>3.2227873820468922E-4</v>
      </c>
    </row>
    <row r="121" spans="2:14" s="148" customFormat="1">
      <c r="B121" s="110" t="s">
        <v>1310</v>
      </c>
      <c r="C121" s="87" t="s">
        <v>1311</v>
      </c>
      <c r="D121" s="100" t="s">
        <v>143</v>
      </c>
      <c r="E121" s="100" t="s">
        <v>357</v>
      </c>
      <c r="F121" s="87" t="s">
        <v>1312</v>
      </c>
      <c r="G121" s="100" t="s">
        <v>174</v>
      </c>
      <c r="H121" s="100" t="s">
        <v>278</v>
      </c>
      <c r="I121" s="97">
        <v>14066.154994592565</v>
      </c>
      <c r="J121" s="99">
        <v>1220</v>
      </c>
      <c r="K121" s="97">
        <v>171.60709093402932</v>
      </c>
      <c r="L121" s="98">
        <v>9.7716809958477862E-4</v>
      </c>
      <c r="M121" s="98">
        <v>6.9136290739784246E-4</v>
      </c>
      <c r="N121" s="98">
        <v>8.1189248564692102E-5</v>
      </c>
    </row>
    <row r="122" spans="2:14" s="148" customFormat="1">
      <c r="B122" s="110" t="s">
        <v>1313</v>
      </c>
      <c r="C122" s="87" t="s">
        <v>1314</v>
      </c>
      <c r="D122" s="100" t="s">
        <v>143</v>
      </c>
      <c r="E122" s="100" t="s">
        <v>357</v>
      </c>
      <c r="F122" s="87" t="s">
        <v>1315</v>
      </c>
      <c r="G122" s="100" t="s">
        <v>1093</v>
      </c>
      <c r="H122" s="100" t="s">
        <v>278</v>
      </c>
      <c r="I122" s="97">
        <v>46663.461430084746</v>
      </c>
      <c r="J122" s="99">
        <v>175.3</v>
      </c>
      <c r="K122" s="97">
        <v>71.590074171044037</v>
      </c>
      <c r="L122" s="98">
        <v>1.4560929860181365E-3</v>
      </c>
      <c r="M122" s="98">
        <v>3.2955637213981441E-4</v>
      </c>
      <c r="N122" s="98">
        <v>3.387007084032483E-5</v>
      </c>
    </row>
    <row r="123" spans="2:14" s="148" customFormat="1">
      <c r="B123" s="110" t="s">
        <v>1316</v>
      </c>
      <c r="C123" s="87" t="s">
        <v>1317</v>
      </c>
      <c r="D123" s="100" t="s">
        <v>143</v>
      </c>
      <c r="E123" s="100" t="s">
        <v>357</v>
      </c>
      <c r="F123" s="87" t="s">
        <v>1318</v>
      </c>
      <c r="G123" s="100" t="s">
        <v>1161</v>
      </c>
      <c r="H123" s="100" t="s">
        <v>278</v>
      </c>
      <c r="I123" s="97">
        <v>16353.578110788474</v>
      </c>
      <c r="J123" s="99">
        <v>167.1</v>
      </c>
      <c r="K123" s="97">
        <v>27.326829159785699</v>
      </c>
      <c r="L123" s="98">
        <v>1.7356797537071711E-3</v>
      </c>
      <c r="M123" s="98">
        <v>1.1009309670738782E-4</v>
      </c>
      <c r="N123" s="98">
        <v>1.2928630822088978E-5</v>
      </c>
    </row>
    <row r="124" spans="2:14" s="148" customFormat="1">
      <c r="B124" s="110" t="s">
        <v>1319</v>
      </c>
      <c r="C124" s="87" t="s">
        <v>1320</v>
      </c>
      <c r="D124" s="100" t="s">
        <v>143</v>
      </c>
      <c r="E124" s="100" t="s">
        <v>357</v>
      </c>
      <c r="F124" s="87" t="s">
        <v>1321</v>
      </c>
      <c r="G124" s="100" t="s">
        <v>174</v>
      </c>
      <c r="H124" s="100" t="s">
        <v>278</v>
      </c>
      <c r="I124" s="97">
        <v>36996.988391343039</v>
      </c>
      <c r="J124" s="99">
        <v>500.6</v>
      </c>
      <c r="K124" s="97">
        <v>185.20692393476244</v>
      </c>
      <c r="L124" s="98">
        <v>1.1066065087740563E-3</v>
      </c>
      <c r="M124" s="98">
        <v>7.4615330115334613E-4</v>
      </c>
      <c r="N124" s="98">
        <v>8.7623482814134021E-5</v>
      </c>
    </row>
    <row r="125" spans="2:14" s="148" customFormat="1">
      <c r="B125" s="110" t="s">
        <v>1322</v>
      </c>
      <c r="C125" s="87" t="s">
        <v>1323</v>
      </c>
      <c r="D125" s="100" t="s">
        <v>143</v>
      </c>
      <c r="E125" s="100" t="s">
        <v>357</v>
      </c>
      <c r="F125" s="87" t="s">
        <v>1324</v>
      </c>
      <c r="G125" s="100" t="s">
        <v>174</v>
      </c>
      <c r="H125" s="100" t="s">
        <v>278</v>
      </c>
      <c r="I125" s="97">
        <v>75848.163250412676</v>
      </c>
      <c r="J125" s="99">
        <v>333.6</v>
      </c>
      <c r="K125" s="97">
        <v>253.02947269877507</v>
      </c>
      <c r="L125" s="98">
        <v>5.0684826220317644E-4</v>
      </c>
      <c r="M125" s="98">
        <v>1.0193937263910514E-3</v>
      </c>
      <c r="N125" s="98">
        <v>1.1971109492807174E-4</v>
      </c>
    </row>
    <row r="126" spans="2:14" s="148" customFormat="1">
      <c r="B126" s="110" t="s">
        <v>1325</v>
      </c>
      <c r="C126" s="87" t="s">
        <v>1326</v>
      </c>
      <c r="D126" s="100" t="s">
        <v>143</v>
      </c>
      <c r="E126" s="100" t="s">
        <v>357</v>
      </c>
      <c r="F126" s="87" t="s">
        <v>1327</v>
      </c>
      <c r="G126" s="100" t="s">
        <v>174</v>
      </c>
      <c r="H126" s="100" t="s">
        <v>278</v>
      </c>
      <c r="I126" s="97">
        <v>6139.0755712208884</v>
      </c>
      <c r="J126" s="99">
        <v>949</v>
      </c>
      <c r="K126" s="97">
        <v>58.259827170886233</v>
      </c>
      <c r="L126" s="98">
        <v>7.1316442706916363E-4</v>
      </c>
      <c r="M126" s="98">
        <v>2.3471456382209759E-4</v>
      </c>
      <c r="N126" s="98">
        <v>2.7563380765725235E-5</v>
      </c>
    </row>
    <row r="127" spans="2:14" s="148" customFormat="1">
      <c r="B127" s="110" t="s">
        <v>1328</v>
      </c>
      <c r="C127" s="87" t="s">
        <v>1329</v>
      </c>
      <c r="D127" s="100" t="s">
        <v>143</v>
      </c>
      <c r="E127" s="100" t="s">
        <v>357</v>
      </c>
      <c r="F127" s="87" t="s">
        <v>1330</v>
      </c>
      <c r="G127" s="100" t="s">
        <v>174</v>
      </c>
      <c r="H127" s="100" t="s">
        <v>278</v>
      </c>
      <c r="I127" s="97">
        <v>12737.136525056716</v>
      </c>
      <c r="J127" s="99">
        <v>4800</v>
      </c>
      <c r="K127" s="97">
        <v>611.38255320272231</v>
      </c>
      <c r="L127" s="98">
        <v>1.1692019628151236E-3</v>
      </c>
      <c r="M127" s="98">
        <v>2.4631104531516318E-3</v>
      </c>
      <c r="N127" s="98">
        <v>2.8925197560265191E-4</v>
      </c>
    </row>
    <row r="128" spans="2:14" s="148" customFormat="1">
      <c r="B128" s="110" t="s">
        <v>1331</v>
      </c>
      <c r="C128" s="87" t="s">
        <v>1332</v>
      </c>
      <c r="D128" s="100" t="s">
        <v>143</v>
      </c>
      <c r="E128" s="100" t="s">
        <v>357</v>
      </c>
      <c r="F128" s="87" t="s">
        <v>1333</v>
      </c>
      <c r="G128" s="100" t="s">
        <v>1334</v>
      </c>
      <c r="H128" s="100" t="s">
        <v>278</v>
      </c>
      <c r="I128" s="97">
        <v>3945.9864125637496</v>
      </c>
      <c r="J128" s="99">
        <v>474.7</v>
      </c>
      <c r="K128" s="97">
        <v>18.73159747659053</v>
      </c>
      <c r="L128" s="98">
        <v>5.1543003949202372E-5</v>
      </c>
      <c r="M128" s="98">
        <v>7.5465015001042099E-5</v>
      </c>
      <c r="N128" s="98">
        <v>8.8621298529284477E-6</v>
      </c>
    </row>
    <row r="129" spans="2:14" s="148" customFormat="1">
      <c r="B129" s="110" t="s">
        <v>1335</v>
      </c>
      <c r="C129" s="87" t="s">
        <v>1336</v>
      </c>
      <c r="D129" s="100" t="s">
        <v>143</v>
      </c>
      <c r="E129" s="100" t="s">
        <v>357</v>
      </c>
      <c r="F129" s="87" t="s">
        <v>1337</v>
      </c>
      <c r="G129" s="100" t="s">
        <v>850</v>
      </c>
      <c r="H129" s="100" t="s">
        <v>278</v>
      </c>
      <c r="I129" s="97">
        <v>8635.3645827844302</v>
      </c>
      <c r="J129" s="99">
        <v>3980</v>
      </c>
      <c r="K129" s="97">
        <v>343.68751039482032</v>
      </c>
      <c r="L129" s="98">
        <v>9.0603417233883017E-4</v>
      </c>
      <c r="M129" s="98">
        <v>1.3846327394142145E-3</v>
      </c>
      <c r="N129" s="98">
        <v>1.6260243418934396E-4</v>
      </c>
    </row>
    <row r="130" spans="2:14" s="148" customFormat="1">
      <c r="B130" s="110" t="s">
        <v>1338</v>
      </c>
      <c r="C130" s="87" t="s">
        <v>1339</v>
      </c>
      <c r="D130" s="100" t="s">
        <v>143</v>
      </c>
      <c r="E130" s="100" t="s">
        <v>357</v>
      </c>
      <c r="F130" s="87" t="s">
        <v>1340</v>
      </c>
      <c r="G130" s="100" t="s">
        <v>174</v>
      </c>
      <c r="H130" s="100" t="s">
        <v>278</v>
      </c>
      <c r="I130" s="97">
        <v>7952.0737949476943</v>
      </c>
      <c r="J130" s="99">
        <v>2282</v>
      </c>
      <c r="K130" s="97">
        <v>181.46632400070638</v>
      </c>
      <c r="L130" s="98">
        <v>6.3590518247100237E-4</v>
      </c>
      <c r="M130" s="98">
        <v>7.3108334086356209E-4</v>
      </c>
      <c r="N130" s="98">
        <v>8.5853762832435246E-5</v>
      </c>
    </row>
    <row r="131" spans="2:14" s="148" customFormat="1">
      <c r="B131" s="110" t="s">
        <v>1341</v>
      </c>
      <c r="C131" s="87" t="s">
        <v>1342</v>
      </c>
      <c r="D131" s="100" t="s">
        <v>143</v>
      </c>
      <c r="E131" s="100" t="s">
        <v>357</v>
      </c>
      <c r="F131" s="87" t="s">
        <v>1343</v>
      </c>
      <c r="G131" s="100" t="s">
        <v>453</v>
      </c>
      <c r="H131" s="100" t="s">
        <v>278</v>
      </c>
      <c r="I131" s="97">
        <v>23634.897178521096</v>
      </c>
      <c r="J131" s="99">
        <v>1919</v>
      </c>
      <c r="K131" s="97">
        <v>453.5536768558199</v>
      </c>
      <c r="L131" s="98">
        <v>1.4071042061508073E-3</v>
      </c>
      <c r="M131" s="98">
        <v>1.8272565951984268E-3</v>
      </c>
      <c r="N131" s="98">
        <v>2.1458135562611036E-4</v>
      </c>
    </row>
    <row r="132" spans="2:14" s="148" customFormat="1">
      <c r="B132" s="110" t="s">
        <v>1344</v>
      </c>
      <c r="C132" s="87" t="s">
        <v>1345</v>
      </c>
      <c r="D132" s="100" t="s">
        <v>143</v>
      </c>
      <c r="E132" s="100" t="s">
        <v>357</v>
      </c>
      <c r="F132" s="87" t="s">
        <v>892</v>
      </c>
      <c r="G132" s="100" t="s">
        <v>453</v>
      </c>
      <c r="H132" s="100" t="s">
        <v>278</v>
      </c>
      <c r="I132" s="97">
        <v>562.64333783275879</v>
      </c>
      <c r="J132" s="99">
        <v>400.7</v>
      </c>
      <c r="K132" s="97">
        <v>2.2545118728215536</v>
      </c>
      <c r="L132" s="98">
        <v>9.9618948421642675E-5</v>
      </c>
      <c r="M132" s="98">
        <v>9.0828757405838661E-6</v>
      </c>
      <c r="N132" s="98">
        <v>1.0666349731720891E-6</v>
      </c>
    </row>
    <row r="133" spans="2:14" s="148" customFormat="1">
      <c r="B133" s="110" t="s">
        <v>1346</v>
      </c>
      <c r="C133" s="87" t="s">
        <v>1347</v>
      </c>
      <c r="D133" s="100" t="s">
        <v>143</v>
      </c>
      <c r="E133" s="100" t="s">
        <v>357</v>
      </c>
      <c r="F133" s="87" t="s">
        <v>716</v>
      </c>
      <c r="G133" s="100" t="s">
        <v>400</v>
      </c>
      <c r="H133" s="100" t="s">
        <v>278</v>
      </c>
      <c r="I133" s="97">
        <v>9972.3094639550964</v>
      </c>
      <c r="J133" s="99">
        <v>6.1</v>
      </c>
      <c r="K133" s="97">
        <v>0.60831077355553931</v>
      </c>
      <c r="L133" s="98">
        <v>1.4546218367094122E-5</v>
      </c>
      <c r="M133" s="98">
        <v>2.4507350058656083E-6</v>
      </c>
      <c r="N133" s="98">
        <v>2.8779868203562224E-7</v>
      </c>
    </row>
    <row r="134" spans="2:14" s="148" customFormat="1">
      <c r="B134" s="110" t="s">
        <v>1348</v>
      </c>
      <c r="C134" s="87" t="s">
        <v>1349</v>
      </c>
      <c r="D134" s="100" t="s">
        <v>143</v>
      </c>
      <c r="E134" s="100" t="s">
        <v>357</v>
      </c>
      <c r="F134" s="87" t="s">
        <v>1350</v>
      </c>
      <c r="G134" s="100" t="s">
        <v>453</v>
      </c>
      <c r="H134" s="100" t="s">
        <v>278</v>
      </c>
      <c r="I134" s="97">
        <v>17491.457132110882</v>
      </c>
      <c r="J134" s="99">
        <v>513</v>
      </c>
      <c r="K134" s="97">
        <v>89.731175087728829</v>
      </c>
      <c r="L134" s="98">
        <v>1.3326445756711739E-3</v>
      </c>
      <c r="M134" s="98">
        <v>3.6150491075410046E-4</v>
      </c>
      <c r="N134" s="98">
        <v>4.2452830116444116E-5</v>
      </c>
    </row>
    <row r="135" spans="2:14" s="148" customFormat="1">
      <c r="B135" s="110" t="s">
        <v>1351</v>
      </c>
      <c r="C135" s="87" t="s">
        <v>1352</v>
      </c>
      <c r="D135" s="100" t="s">
        <v>143</v>
      </c>
      <c r="E135" s="100" t="s">
        <v>357</v>
      </c>
      <c r="F135" s="87" t="s">
        <v>1353</v>
      </c>
      <c r="G135" s="100" t="s">
        <v>453</v>
      </c>
      <c r="H135" s="100" t="s">
        <v>278</v>
      </c>
      <c r="I135" s="97">
        <v>17478.912247140477</v>
      </c>
      <c r="J135" s="99">
        <v>2258</v>
      </c>
      <c r="K135" s="97">
        <v>394.67383854043203</v>
      </c>
      <c r="L135" s="98">
        <v>6.7943950865305208E-4</v>
      </c>
      <c r="M135" s="98">
        <v>1.590044158443756E-3</v>
      </c>
      <c r="N135" s="98">
        <v>1.8672464060100316E-4</v>
      </c>
    </row>
    <row r="136" spans="2:14" s="148" customFormat="1">
      <c r="B136" s="110" t="s">
        <v>1354</v>
      </c>
      <c r="C136" s="87" t="s">
        <v>1355</v>
      </c>
      <c r="D136" s="100" t="s">
        <v>143</v>
      </c>
      <c r="E136" s="100" t="s">
        <v>357</v>
      </c>
      <c r="F136" s="87" t="s">
        <v>1356</v>
      </c>
      <c r="G136" s="100" t="s">
        <v>1357</v>
      </c>
      <c r="H136" s="100" t="s">
        <v>278</v>
      </c>
      <c r="I136" s="97">
        <v>381250.96020505106</v>
      </c>
      <c r="J136" s="99">
        <v>133.30000000000001</v>
      </c>
      <c r="K136" s="97">
        <v>452.16917443504133</v>
      </c>
      <c r="L136" s="98">
        <v>3.0596263145550124E-3</v>
      </c>
      <c r="M136" s="98">
        <v>2.0474435736207671E-3</v>
      </c>
      <c r="N136" s="98">
        <v>2.1392633192885403E-4</v>
      </c>
    </row>
    <row r="137" spans="2:14" s="148" customFormat="1">
      <c r="B137" s="110" t="s">
        <v>1358</v>
      </c>
      <c r="C137" s="87" t="s">
        <v>1359</v>
      </c>
      <c r="D137" s="100" t="s">
        <v>143</v>
      </c>
      <c r="E137" s="100" t="s">
        <v>357</v>
      </c>
      <c r="F137" s="87" t="s">
        <v>1360</v>
      </c>
      <c r="G137" s="100" t="s">
        <v>1168</v>
      </c>
      <c r="H137" s="100" t="s">
        <v>278</v>
      </c>
      <c r="I137" s="97">
        <v>17057.442271480762</v>
      </c>
      <c r="J137" s="99">
        <v>1323</v>
      </c>
      <c r="K137" s="97">
        <v>225.66996125169052</v>
      </c>
      <c r="L137" s="98">
        <v>1.5685768843429395E-3</v>
      </c>
      <c r="M137" s="98">
        <v>9.091689607587703E-4</v>
      </c>
      <c r="N137" s="98">
        <v>1.0676700174756432E-4</v>
      </c>
    </row>
    <row r="138" spans="2:14" s="148" customFormat="1">
      <c r="B138" s="110" t="s">
        <v>1361</v>
      </c>
      <c r="C138" s="87" t="s">
        <v>1362</v>
      </c>
      <c r="D138" s="100" t="s">
        <v>143</v>
      </c>
      <c r="E138" s="100" t="s">
        <v>357</v>
      </c>
      <c r="F138" s="87" t="s">
        <v>1363</v>
      </c>
      <c r="G138" s="100" t="s">
        <v>416</v>
      </c>
      <c r="H138" s="100" t="s">
        <v>278</v>
      </c>
      <c r="I138" s="97">
        <v>9569.38612289089</v>
      </c>
      <c r="J138" s="99">
        <v>970</v>
      </c>
      <c r="K138" s="97">
        <v>92.823045392041621</v>
      </c>
      <c r="L138" s="98">
        <v>1.0818942620641368E-3</v>
      </c>
      <c r="M138" s="98">
        <v>3.7396129837335388E-4</v>
      </c>
      <c r="N138" s="98">
        <v>4.3915628799763928E-5</v>
      </c>
    </row>
    <row r="139" spans="2:14" s="148" customFormat="1">
      <c r="B139" s="110" t="s">
        <v>1364</v>
      </c>
      <c r="C139" s="87" t="s">
        <v>1365</v>
      </c>
      <c r="D139" s="100" t="s">
        <v>143</v>
      </c>
      <c r="E139" s="100" t="s">
        <v>357</v>
      </c>
      <c r="F139" s="87" t="s">
        <v>1366</v>
      </c>
      <c r="G139" s="100" t="s">
        <v>1104</v>
      </c>
      <c r="H139" s="100" t="s">
        <v>278</v>
      </c>
      <c r="I139" s="97">
        <v>1636.9166919083543</v>
      </c>
      <c r="J139" s="99">
        <v>20600</v>
      </c>
      <c r="K139" s="97">
        <v>337.20483853312101</v>
      </c>
      <c r="L139" s="98">
        <v>6.7560252899867242E-4</v>
      </c>
      <c r="M139" s="98">
        <v>1.3585156434270003E-3</v>
      </c>
      <c r="N139" s="98">
        <v>1.5953540907821277E-4</v>
      </c>
    </row>
    <row r="140" spans="2:14" s="148" customFormat="1">
      <c r="B140" s="110" t="s">
        <v>1367</v>
      </c>
      <c r="C140" s="87" t="s">
        <v>1368</v>
      </c>
      <c r="D140" s="100" t="s">
        <v>143</v>
      </c>
      <c r="E140" s="100" t="s">
        <v>357</v>
      </c>
      <c r="F140" s="87" t="s">
        <v>1369</v>
      </c>
      <c r="G140" s="100" t="s">
        <v>1093</v>
      </c>
      <c r="H140" s="100" t="s">
        <v>278</v>
      </c>
      <c r="I140" s="97">
        <v>12825.18921576154</v>
      </c>
      <c r="J140" s="99">
        <v>1630</v>
      </c>
      <c r="K140" s="97">
        <v>209.05058421691311</v>
      </c>
      <c r="L140" s="98">
        <v>3.521590495333581E-4</v>
      </c>
      <c r="M140" s="98">
        <v>8.4221356419930215E-4</v>
      </c>
      <c r="N140" s="98">
        <v>9.8904187188312838E-5</v>
      </c>
    </row>
    <row r="141" spans="2:14" s="148" customFormat="1">
      <c r="B141" s="110" t="s">
        <v>1370</v>
      </c>
      <c r="C141" s="87" t="s">
        <v>1371</v>
      </c>
      <c r="D141" s="100" t="s">
        <v>143</v>
      </c>
      <c r="E141" s="100" t="s">
        <v>357</v>
      </c>
      <c r="F141" s="87" t="s">
        <v>1372</v>
      </c>
      <c r="G141" s="100" t="s">
        <v>1097</v>
      </c>
      <c r="H141" s="100" t="s">
        <v>278</v>
      </c>
      <c r="I141" s="97">
        <v>4028.7921932049067</v>
      </c>
      <c r="J141" s="99">
        <v>845.2</v>
      </c>
      <c r="K141" s="97">
        <v>34.051351616967871</v>
      </c>
      <c r="L141" s="98">
        <v>1.1578811725606999E-4</v>
      </c>
      <c r="M141" s="98">
        <v>1.3718454946470303E-4</v>
      </c>
      <c r="N141" s="98">
        <v>1.611007817536239E-5</v>
      </c>
    </row>
    <row r="142" spans="2:14" s="148" customFormat="1">
      <c r="B142" s="110" t="s">
        <v>1373</v>
      </c>
      <c r="C142" s="87" t="s">
        <v>1374</v>
      </c>
      <c r="D142" s="100" t="s">
        <v>143</v>
      </c>
      <c r="E142" s="100" t="s">
        <v>357</v>
      </c>
      <c r="F142" s="87" t="s">
        <v>1375</v>
      </c>
      <c r="G142" s="100" t="s">
        <v>210</v>
      </c>
      <c r="H142" s="100" t="s">
        <v>278</v>
      </c>
      <c r="I142" s="97">
        <v>4248.7569728285789</v>
      </c>
      <c r="J142" s="99">
        <v>9868</v>
      </c>
      <c r="K142" s="97">
        <v>419.26733807872421</v>
      </c>
      <c r="L142" s="98">
        <v>8.3900458483851916E-4</v>
      </c>
      <c r="M142" s="98">
        <v>1.6891253400623972E-3</v>
      </c>
      <c r="N142" s="98">
        <v>1.983601023772164E-4</v>
      </c>
    </row>
    <row r="143" spans="2:14" s="148" customFormat="1">
      <c r="B143" s="110" t="s">
        <v>1376</v>
      </c>
      <c r="C143" s="87" t="s">
        <v>1377</v>
      </c>
      <c r="D143" s="100" t="s">
        <v>143</v>
      </c>
      <c r="E143" s="100" t="s">
        <v>357</v>
      </c>
      <c r="F143" s="87" t="s">
        <v>719</v>
      </c>
      <c r="G143" s="100" t="s">
        <v>509</v>
      </c>
      <c r="H143" s="100" t="s">
        <v>278</v>
      </c>
      <c r="I143" s="97">
        <v>2.0272152518716415E-2</v>
      </c>
      <c r="J143" s="99">
        <v>75</v>
      </c>
      <c r="K143" s="97">
        <v>1.5263738367033537E-5</v>
      </c>
      <c r="L143" s="98">
        <v>1.6478443151551711E-10</v>
      </c>
      <c r="M143" s="98">
        <v>6.1493860642676456E-11</v>
      </c>
      <c r="N143" s="98">
        <v>7.2214466288220989E-12</v>
      </c>
    </row>
    <row r="144" spans="2:14" s="148" customFormat="1">
      <c r="B144" s="110" t="s">
        <v>1378</v>
      </c>
      <c r="C144" s="87" t="s">
        <v>1379</v>
      </c>
      <c r="D144" s="100" t="s">
        <v>143</v>
      </c>
      <c r="E144" s="100" t="s">
        <v>357</v>
      </c>
      <c r="F144" s="87" t="s">
        <v>1380</v>
      </c>
      <c r="G144" s="100" t="s">
        <v>453</v>
      </c>
      <c r="H144" s="100" t="s">
        <v>278</v>
      </c>
      <c r="I144" s="97">
        <v>104337.88321329838</v>
      </c>
      <c r="J144" s="99">
        <v>744.3</v>
      </c>
      <c r="K144" s="97">
        <v>776.58686482812857</v>
      </c>
      <c r="L144" s="98">
        <v>1.3404781800477089E-3</v>
      </c>
      <c r="M144" s="98">
        <v>3.1286781320764385E-3</v>
      </c>
      <c r="N144" s="98">
        <v>3.6741199712338402E-4</v>
      </c>
    </row>
    <row r="145" spans="2:14" s="148" customFormat="1">
      <c r="B145" s="110" t="s">
        <v>1381</v>
      </c>
      <c r="C145" s="87" t="s">
        <v>1382</v>
      </c>
      <c r="D145" s="100" t="s">
        <v>143</v>
      </c>
      <c r="E145" s="100" t="s">
        <v>357</v>
      </c>
      <c r="F145" s="87" t="s">
        <v>1383</v>
      </c>
      <c r="G145" s="100" t="s">
        <v>1093</v>
      </c>
      <c r="H145" s="100" t="s">
        <v>278</v>
      </c>
      <c r="I145" s="97">
        <v>45761.999351882463</v>
      </c>
      <c r="J145" s="99">
        <v>501</v>
      </c>
      <c r="K145" s="97">
        <v>228.95528083712432</v>
      </c>
      <c r="L145" s="98">
        <v>3.6000671452324993E-4</v>
      </c>
      <c r="M145" s="98">
        <v>9.2366303296531876E-4</v>
      </c>
      <c r="N145" s="98">
        <v>1.0832132346576637E-4</v>
      </c>
    </row>
    <row r="146" spans="2:14" s="148" customFormat="1">
      <c r="B146" s="110" t="s">
        <v>1384</v>
      </c>
      <c r="C146" s="87" t="s">
        <v>1385</v>
      </c>
      <c r="D146" s="100" t="s">
        <v>143</v>
      </c>
      <c r="E146" s="100" t="s">
        <v>357</v>
      </c>
      <c r="F146" s="87" t="s">
        <v>1386</v>
      </c>
      <c r="G146" s="100" t="s">
        <v>453</v>
      </c>
      <c r="H146" s="100" t="s">
        <v>278</v>
      </c>
      <c r="I146" s="97">
        <v>2348.4930949064992</v>
      </c>
      <c r="J146" s="99">
        <v>2340</v>
      </c>
      <c r="K146" s="97">
        <v>54.954738420812077</v>
      </c>
      <c r="L146" s="98">
        <v>2.9008783503872368E-4</v>
      </c>
      <c r="M146" s="98">
        <v>2.2139917134605128E-4</v>
      </c>
      <c r="N146" s="98">
        <v>2.5999706032952713E-5</v>
      </c>
    </row>
    <row r="147" spans="2:14" s="148" customFormat="1">
      <c r="B147" s="110" t="s">
        <v>1387</v>
      </c>
      <c r="C147" s="87" t="s">
        <v>1388</v>
      </c>
      <c r="D147" s="100" t="s">
        <v>143</v>
      </c>
      <c r="E147" s="100" t="s">
        <v>357</v>
      </c>
      <c r="F147" s="87" t="s">
        <v>1389</v>
      </c>
      <c r="G147" s="100" t="s">
        <v>1104</v>
      </c>
      <c r="H147" s="100" t="s">
        <v>278</v>
      </c>
      <c r="I147" s="97">
        <v>121612.57141100618</v>
      </c>
      <c r="J147" s="99">
        <v>59.8</v>
      </c>
      <c r="K147" s="97">
        <v>72.724317799180056</v>
      </c>
      <c r="L147" s="98">
        <v>4.6531145429480923E-4</v>
      </c>
      <c r="M147" s="98">
        <v>2.9298845122603033E-4</v>
      </c>
      <c r="N147" s="98">
        <v>3.4406694282610531E-5</v>
      </c>
    </row>
    <row r="148" spans="2:14" s="148" customFormat="1">
      <c r="B148" s="110" t="s">
        <v>1390</v>
      </c>
      <c r="C148" s="87" t="s">
        <v>1391</v>
      </c>
      <c r="D148" s="100" t="s">
        <v>143</v>
      </c>
      <c r="E148" s="100" t="s">
        <v>357</v>
      </c>
      <c r="F148" s="87" t="s">
        <v>1392</v>
      </c>
      <c r="G148" s="100" t="s">
        <v>611</v>
      </c>
      <c r="H148" s="100" t="s">
        <v>278</v>
      </c>
      <c r="I148" s="97">
        <v>316.34097765677006</v>
      </c>
      <c r="J148" s="99">
        <v>5280</v>
      </c>
      <c r="K148" s="97">
        <v>16.702803620277457</v>
      </c>
      <c r="L148" s="98">
        <v>3.7237250090052328E-5</v>
      </c>
      <c r="M148" s="98">
        <v>6.729150182406798E-5</v>
      </c>
      <c r="N148" s="98">
        <v>7.9022846169874454E-6</v>
      </c>
    </row>
    <row r="149" spans="2:14" s="148" customFormat="1">
      <c r="B149" s="111"/>
      <c r="C149" s="87"/>
      <c r="D149" s="87"/>
      <c r="E149" s="87"/>
      <c r="F149" s="87"/>
      <c r="G149" s="87"/>
      <c r="H149" s="87"/>
      <c r="I149" s="97"/>
      <c r="J149" s="99"/>
      <c r="K149" s="87"/>
      <c r="L149" s="87"/>
      <c r="M149" s="98"/>
      <c r="N149" s="87"/>
    </row>
    <row r="150" spans="2:14" s="148" customFormat="1">
      <c r="B150" s="108" t="s">
        <v>262</v>
      </c>
      <c r="C150" s="85"/>
      <c r="D150" s="85"/>
      <c r="E150" s="85"/>
      <c r="F150" s="85"/>
      <c r="G150" s="85"/>
      <c r="H150" s="85"/>
      <c r="I150" s="94"/>
      <c r="J150" s="96"/>
      <c r="K150" s="94">
        <v>83299.974880715745</v>
      </c>
      <c r="L150" s="85"/>
      <c r="M150" s="95">
        <v>0.33559518144759143</v>
      </c>
      <c r="N150" s="95">
        <v>3.9410156825180107E-2</v>
      </c>
    </row>
    <row r="151" spans="2:14" s="148" customFormat="1">
      <c r="B151" s="109" t="s">
        <v>78</v>
      </c>
      <c r="C151" s="85"/>
      <c r="D151" s="85"/>
      <c r="E151" s="85"/>
      <c r="F151" s="85"/>
      <c r="G151" s="85"/>
      <c r="H151" s="85"/>
      <c r="I151" s="94"/>
      <c r="J151" s="96"/>
      <c r="K151" s="94">
        <v>45268.402848903956</v>
      </c>
      <c r="L151" s="85"/>
      <c r="M151" s="95">
        <v>0.18237529950849429</v>
      </c>
      <c r="N151" s="95">
        <v>2.1416991518370142E-2</v>
      </c>
    </row>
    <row r="152" spans="2:14" s="148" customFormat="1">
      <c r="B152" s="110" t="s">
        <v>1393</v>
      </c>
      <c r="C152" s="87" t="s">
        <v>1394</v>
      </c>
      <c r="D152" s="100" t="s">
        <v>1395</v>
      </c>
      <c r="E152" s="100" t="s">
        <v>899</v>
      </c>
      <c r="F152" s="87" t="s">
        <v>1396</v>
      </c>
      <c r="G152" s="100" t="s">
        <v>215</v>
      </c>
      <c r="H152" s="100" t="s">
        <v>902</v>
      </c>
      <c r="I152" s="97">
        <v>23996.95782250537</v>
      </c>
      <c r="J152" s="99">
        <v>582</v>
      </c>
      <c r="K152" s="97">
        <v>544.96227311167718</v>
      </c>
      <c r="L152" s="98">
        <v>7.1562345974223644E-4</v>
      </c>
      <c r="M152" s="98">
        <v>2.1955194246924569E-3</v>
      </c>
      <c r="N152" s="98">
        <v>2.5782779260008932E-4</v>
      </c>
    </row>
    <row r="153" spans="2:14" s="148" customFormat="1">
      <c r="B153" s="110" t="s">
        <v>1397</v>
      </c>
      <c r="C153" s="87" t="s">
        <v>1398</v>
      </c>
      <c r="D153" s="100" t="s">
        <v>1395</v>
      </c>
      <c r="E153" s="100" t="s">
        <v>899</v>
      </c>
      <c r="F153" s="87" t="s">
        <v>1096</v>
      </c>
      <c r="G153" s="100" t="s">
        <v>1097</v>
      </c>
      <c r="H153" s="100" t="s">
        <v>902</v>
      </c>
      <c r="I153" s="97">
        <v>12782.283801195457</v>
      </c>
      <c r="J153" s="99">
        <v>2472</v>
      </c>
      <c r="K153" s="97">
        <v>1232.9463726317099</v>
      </c>
      <c r="L153" s="98">
        <v>4.2464106637739502E-4</v>
      </c>
      <c r="M153" s="98">
        <v>4.9672387324366145E-3</v>
      </c>
      <c r="N153" s="98">
        <v>5.8332082298984643E-4</v>
      </c>
    </row>
    <row r="154" spans="2:14" s="148" customFormat="1">
      <c r="B154" s="110" t="s">
        <v>1399</v>
      </c>
      <c r="C154" s="87" t="s">
        <v>1400</v>
      </c>
      <c r="D154" s="100" t="s">
        <v>1395</v>
      </c>
      <c r="E154" s="100" t="s">
        <v>899</v>
      </c>
      <c r="F154" s="87" t="s">
        <v>1071</v>
      </c>
      <c r="G154" s="100" t="s">
        <v>215</v>
      </c>
      <c r="H154" s="100" t="s">
        <v>902</v>
      </c>
      <c r="I154" s="97">
        <v>15502.234279018436</v>
      </c>
      <c r="J154" s="99">
        <v>5732</v>
      </c>
      <c r="K154" s="97">
        <v>3467.2706447437595</v>
      </c>
      <c r="L154" s="98">
        <v>2.5569847958885708E-4</v>
      </c>
      <c r="M154" s="98">
        <v>1.3968783577869565E-2</v>
      </c>
      <c r="N154" s="98">
        <v>1.6404048147717857E-3</v>
      </c>
    </row>
    <row r="155" spans="2:14" s="148" customFormat="1">
      <c r="B155" s="110" t="s">
        <v>1401</v>
      </c>
      <c r="C155" s="87" t="s">
        <v>1402</v>
      </c>
      <c r="D155" s="100" t="s">
        <v>1403</v>
      </c>
      <c r="E155" s="100" t="s">
        <v>899</v>
      </c>
      <c r="F155" s="87"/>
      <c r="G155" s="100" t="s">
        <v>1404</v>
      </c>
      <c r="H155" s="100" t="s">
        <v>902</v>
      </c>
      <c r="I155" s="97">
        <v>3729.9806650790265</v>
      </c>
      <c r="J155" s="99">
        <v>5457</v>
      </c>
      <c r="K155" s="97">
        <v>796.70701054636606</v>
      </c>
      <c r="L155" s="98">
        <v>2.4808320082456014E-5</v>
      </c>
      <c r="M155" s="98">
        <v>3.2097372676011845E-3</v>
      </c>
      <c r="N155" s="98">
        <v>3.7693106479701405E-4</v>
      </c>
    </row>
    <row r="156" spans="2:14" s="148" customFormat="1">
      <c r="B156" s="110" t="s">
        <v>1405</v>
      </c>
      <c r="C156" s="87" t="s">
        <v>1406</v>
      </c>
      <c r="D156" s="100" t="s">
        <v>1395</v>
      </c>
      <c r="E156" s="100" t="s">
        <v>899</v>
      </c>
      <c r="F156" s="87" t="s">
        <v>1407</v>
      </c>
      <c r="G156" s="100" t="s">
        <v>1408</v>
      </c>
      <c r="H156" s="100" t="s">
        <v>902</v>
      </c>
      <c r="I156" s="97">
        <v>2442.7228297317329</v>
      </c>
      <c r="J156" s="99">
        <v>4334</v>
      </c>
      <c r="K156" s="97">
        <v>413.09540421022137</v>
      </c>
      <c r="L156" s="98">
        <v>6.9209230372380617E-5</v>
      </c>
      <c r="M156" s="98">
        <v>1.6642601312859386E-3</v>
      </c>
      <c r="N156" s="98">
        <v>1.9544009091237923E-4</v>
      </c>
    </row>
    <row r="157" spans="2:14" s="148" customFormat="1">
      <c r="B157" s="110" t="s">
        <v>1409</v>
      </c>
      <c r="C157" s="87" t="s">
        <v>1410</v>
      </c>
      <c r="D157" s="100" t="s">
        <v>1395</v>
      </c>
      <c r="E157" s="100" t="s">
        <v>899</v>
      </c>
      <c r="F157" s="87" t="s">
        <v>1333</v>
      </c>
      <c r="G157" s="100" t="s">
        <v>1334</v>
      </c>
      <c r="H157" s="100" t="s">
        <v>902</v>
      </c>
      <c r="I157" s="97">
        <v>31314.298597296452</v>
      </c>
      <c r="J157" s="99">
        <v>121</v>
      </c>
      <c r="K157" s="97">
        <v>147.84795574954927</v>
      </c>
      <c r="L157" s="98">
        <v>4.0903156968001293E-4</v>
      </c>
      <c r="M157" s="98">
        <v>5.9564317525276941E-4</v>
      </c>
      <c r="N157" s="98">
        <v>6.9948533966736294E-5</v>
      </c>
    </row>
    <row r="158" spans="2:14" s="148" customFormat="1">
      <c r="B158" s="110" t="s">
        <v>1411</v>
      </c>
      <c r="C158" s="87" t="s">
        <v>1412</v>
      </c>
      <c r="D158" s="100" t="s">
        <v>1395</v>
      </c>
      <c r="E158" s="100" t="s">
        <v>899</v>
      </c>
      <c r="F158" s="87" t="s">
        <v>1413</v>
      </c>
      <c r="G158" s="100" t="s">
        <v>1404</v>
      </c>
      <c r="H158" s="100" t="s">
        <v>902</v>
      </c>
      <c r="I158" s="97">
        <v>8703.3120681089276</v>
      </c>
      <c r="J158" s="99">
        <v>8138</v>
      </c>
      <c r="K158" s="97">
        <v>2763.6911420397</v>
      </c>
      <c r="L158" s="98">
        <v>4.8123274082392083E-5</v>
      </c>
      <c r="M158" s="98">
        <v>1.1134234213228192E-2</v>
      </c>
      <c r="N158" s="98">
        <v>1.3075334233907494E-3</v>
      </c>
    </row>
    <row r="159" spans="2:14" s="148" customFormat="1">
      <c r="B159" s="110" t="s">
        <v>1414</v>
      </c>
      <c r="C159" s="87" t="s">
        <v>1415</v>
      </c>
      <c r="D159" s="100" t="s">
        <v>32</v>
      </c>
      <c r="E159" s="100" t="s">
        <v>899</v>
      </c>
      <c r="F159" s="87" t="s">
        <v>1242</v>
      </c>
      <c r="G159" s="100" t="s">
        <v>212</v>
      </c>
      <c r="H159" s="100" t="s">
        <v>902</v>
      </c>
      <c r="I159" s="97">
        <v>521.59055951097412</v>
      </c>
      <c r="J159" s="99">
        <v>509.99999999999994</v>
      </c>
      <c r="K159" s="97">
        <v>10.379756356981924</v>
      </c>
      <c r="L159" s="98">
        <v>1.7536129822122873E-5</v>
      </c>
      <c r="M159" s="98">
        <v>4.1817494218831491E-5</v>
      </c>
      <c r="N159" s="98">
        <v>4.9107797021739381E-6</v>
      </c>
    </row>
    <row r="160" spans="2:14" s="148" customFormat="1">
      <c r="B160" s="110" t="s">
        <v>1416</v>
      </c>
      <c r="C160" s="87" t="s">
        <v>1417</v>
      </c>
      <c r="D160" s="100" t="s">
        <v>1395</v>
      </c>
      <c r="E160" s="100" t="s">
        <v>899</v>
      </c>
      <c r="F160" s="87" t="s">
        <v>1418</v>
      </c>
      <c r="G160" s="100" t="s">
        <v>1093</v>
      </c>
      <c r="H160" s="100" t="s">
        <v>902</v>
      </c>
      <c r="I160" s="97">
        <v>4872.8292257194644</v>
      </c>
      <c r="J160" s="99">
        <v>536</v>
      </c>
      <c r="K160" s="97">
        <v>101.91385894005806</v>
      </c>
      <c r="L160" s="98">
        <v>4.2564185256163743E-4</v>
      </c>
      <c r="M160" s="98">
        <v>4.105859579428381E-4</v>
      </c>
      <c r="N160" s="98">
        <v>4.8216595133893528E-5</v>
      </c>
    </row>
    <row r="161" spans="2:14" s="148" customFormat="1">
      <c r="B161" s="110" t="s">
        <v>1419</v>
      </c>
      <c r="C161" s="87" t="s">
        <v>1420</v>
      </c>
      <c r="D161" s="100" t="s">
        <v>1403</v>
      </c>
      <c r="E161" s="100" t="s">
        <v>899</v>
      </c>
      <c r="F161" s="87" t="s">
        <v>900</v>
      </c>
      <c r="G161" s="100" t="s">
        <v>453</v>
      </c>
      <c r="H161" s="100" t="s">
        <v>902</v>
      </c>
      <c r="I161" s="97">
        <v>26578.986114427484</v>
      </c>
      <c r="J161" s="99">
        <v>405</v>
      </c>
      <c r="K161" s="97">
        <v>420.03037546013906</v>
      </c>
      <c r="L161" s="98">
        <v>2.0844388899344015E-5</v>
      </c>
      <c r="M161" s="98">
        <v>1.6921994306468647E-3</v>
      </c>
      <c r="N161" s="98">
        <v>1.9872110396104754E-4</v>
      </c>
    </row>
    <row r="162" spans="2:14" s="148" customFormat="1">
      <c r="B162" s="110" t="s">
        <v>1421</v>
      </c>
      <c r="C162" s="87" t="s">
        <v>1422</v>
      </c>
      <c r="D162" s="100" t="s">
        <v>1395</v>
      </c>
      <c r="E162" s="100" t="s">
        <v>899</v>
      </c>
      <c r="F162" s="87" t="s">
        <v>1369</v>
      </c>
      <c r="G162" s="100" t="s">
        <v>1093</v>
      </c>
      <c r="H162" s="100" t="s">
        <v>902</v>
      </c>
      <c r="I162" s="97">
        <v>5724.3788794615457</v>
      </c>
      <c r="J162" s="99">
        <v>414.59999999999997</v>
      </c>
      <c r="K162" s="97">
        <v>92.607238311651585</v>
      </c>
      <c r="L162" s="98">
        <v>1.5718222877231111E-4</v>
      </c>
      <c r="M162" s="98">
        <v>3.7309186454213269E-4</v>
      </c>
      <c r="N162" s="98">
        <v>4.3813528038097014E-5</v>
      </c>
    </row>
    <row r="163" spans="2:14" s="148" customFormat="1">
      <c r="B163" s="110" t="s">
        <v>1423</v>
      </c>
      <c r="C163" s="87" t="s">
        <v>1424</v>
      </c>
      <c r="D163" s="100" t="s">
        <v>1395</v>
      </c>
      <c r="E163" s="100" t="s">
        <v>899</v>
      </c>
      <c r="F163" s="87" t="s">
        <v>1425</v>
      </c>
      <c r="G163" s="100" t="s">
        <v>32</v>
      </c>
      <c r="H163" s="100" t="s">
        <v>902</v>
      </c>
      <c r="I163" s="97">
        <v>735.23519746704665</v>
      </c>
      <c r="J163" s="99">
        <v>1080</v>
      </c>
      <c r="K163" s="97">
        <v>30.983987483099256</v>
      </c>
      <c r="L163" s="98">
        <v>2.4699703092574157E-5</v>
      </c>
      <c r="M163" s="98">
        <v>1.2482689119955293E-4</v>
      </c>
      <c r="N163" s="98">
        <v>1.4658873637440251E-5</v>
      </c>
    </row>
    <row r="164" spans="2:14" s="148" customFormat="1">
      <c r="B164" s="110" t="s">
        <v>1426</v>
      </c>
      <c r="C164" s="87" t="s">
        <v>1427</v>
      </c>
      <c r="D164" s="100" t="s">
        <v>1395</v>
      </c>
      <c r="E164" s="100" t="s">
        <v>899</v>
      </c>
      <c r="F164" s="87" t="s">
        <v>1157</v>
      </c>
      <c r="G164" s="100" t="s">
        <v>215</v>
      </c>
      <c r="H164" s="100" t="s">
        <v>902</v>
      </c>
      <c r="I164" s="97">
        <v>20609.791181313438</v>
      </c>
      <c r="J164" s="99">
        <v>675</v>
      </c>
      <c r="K164" s="97">
        <v>542.83098516019663</v>
      </c>
      <c r="L164" s="98">
        <v>3.5962831297963794E-4</v>
      </c>
      <c r="M164" s="98">
        <v>2.1869329879279998E-3</v>
      </c>
      <c r="N164" s="98">
        <v>2.5681945625271658E-4</v>
      </c>
    </row>
    <row r="165" spans="2:14" s="148" customFormat="1">
      <c r="B165" s="110" t="s">
        <v>1428</v>
      </c>
      <c r="C165" s="87" t="s">
        <v>1429</v>
      </c>
      <c r="D165" s="100" t="s">
        <v>1395</v>
      </c>
      <c r="E165" s="100" t="s">
        <v>899</v>
      </c>
      <c r="F165" s="87" t="s">
        <v>1430</v>
      </c>
      <c r="G165" s="100" t="s">
        <v>922</v>
      </c>
      <c r="H165" s="100" t="s">
        <v>902</v>
      </c>
      <c r="I165" s="97">
        <v>19210.941108748411</v>
      </c>
      <c r="J165" s="99">
        <v>853.99999999999989</v>
      </c>
      <c r="K165" s="97">
        <v>640.16772738678094</v>
      </c>
      <c r="L165" s="98">
        <v>9.1044585722635431E-4</v>
      </c>
      <c r="M165" s="98">
        <v>2.5790788645122941E-3</v>
      </c>
      <c r="N165" s="98">
        <v>3.0287056588984421E-4</v>
      </c>
    </row>
    <row r="166" spans="2:14" s="148" customFormat="1">
      <c r="B166" s="110" t="s">
        <v>1431</v>
      </c>
      <c r="C166" s="87" t="s">
        <v>1432</v>
      </c>
      <c r="D166" s="100" t="s">
        <v>1395</v>
      </c>
      <c r="E166" s="100" t="s">
        <v>899</v>
      </c>
      <c r="F166" s="87" t="s">
        <v>1433</v>
      </c>
      <c r="G166" s="100" t="s">
        <v>1097</v>
      </c>
      <c r="H166" s="100" t="s">
        <v>902</v>
      </c>
      <c r="I166" s="97">
        <v>7855.9360928265814</v>
      </c>
      <c r="J166" s="99">
        <v>4214</v>
      </c>
      <c r="K166" s="97">
        <v>1291.7537713912709</v>
      </c>
      <c r="L166" s="98">
        <v>1.6782944605741435E-4</v>
      </c>
      <c r="M166" s="98">
        <v>5.2041593279762493E-3</v>
      </c>
      <c r="N166" s="98">
        <v>6.1114326604476909E-4</v>
      </c>
    </row>
    <row r="167" spans="2:14" s="148" customFormat="1">
      <c r="B167" s="110" t="s">
        <v>1434</v>
      </c>
      <c r="C167" s="87" t="s">
        <v>1435</v>
      </c>
      <c r="D167" s="100" t="s">
        <v>1403</v>
      </c>
      <c r="E167" s="100" t="s">
        <v>899</v>
      </c>
      <c r="F167" s="87" t="s">
        <v>1436</v>
      </c>
      <c r="G167" s="100" t="s">
        <v>961</v>
      </c>
      <c r="H167" s="100" t="s">
        <v>902</v>
      </c>
      <c r="I167" s="97">
        <v>9.5398364793959616E-3</v>
      </c>
      <c r="J167" s="99">
        <v>42.28</v>
      </c>
      <c r="K167" s="97">
        <v>1.5735960272763639E-3</v>
      </c>
      <c r="L167" s="98">
        <v>4.4024183754204107E-11</v>
      </c>
      <c r="M167" s="98">
        <v>6.3396326956309259E-9</v>
      </c>
      <c r="N167" s="98">
        <v>7.4448601339012839E-10</v>
      </c>
    </row>
    <row r="168" spans="2:14" s="148" customFormat="1">
      <c r="B168" s="110" t="s">
        <v>1440</v>
      </c>
      <c r="C168" s="87" t="s">
        <v>1441</v>
      </c>
      <c r="D168" s="100" t="s">
        <v>1395</v>
      </c>
      <c r="E168" s="100" t="s">
        <v>899</v>
      </c>
      <c r="F168" s="87" t="s">
        <v>1173</v>
      </c>
      <c r="G168" s="100" t="s">
        <v>1097</v>
      </c>
      <c r="H168" s="100" t="s">
        <v>902</v>
      </c>
      <c r="I168" s="97">
        <v>14727.623406482682</v>
      </c>
      <c r="J168" s="99">
        <v>980.00000000000011</v>
      </c>
      <c r="K168" s="97">
        <v>563.17842797637581</v>
      </c>
      <c r="L168" s="98">
        <v>5.4452067262603305E-4</v>
      </c>
      <c r="M168" s="98">
        <v>2.2689078477484072E-3</v>
      </c>
      <c r="N168" s="98">
        <v>2.6644606074479845E-4</v>
      </c>
    </row>
    <row r="169" spans="2:14" s="148" customFormat="1">
      <c r="B169" s="110" t="s">
        <v>1442</v>
      </c>
      <c r="C169" s="87" t="s">
        <v>1443</v>
      </c>
      <c r="D169" s="100" t="s">
        <v>1403</v>
      </c>
      <c r="E169" s="100" t="s">
        <v>899</v>
      </c>
      <c r="F169" s="87" t="s">
        <v>1035</v>
      </c>
      <c r="G169" s="100" t="s">
        <v>212</v>
      </c>
      <c r="H169" s="100" t="s">
        <v>902</v>
      </c>
      <c r="I169" s="97">
        <v>53332.742033157498</v>
      </c>
      <c r="J169" s="99">
        <v>1005</v>
      </c>
      <c r="K169" s="97">
        <v>2091.4488120758551</v>
      </c>
      <c r="L169" s="98">
        <v>9.7856132879465006E-5</v>
      </c>
      <c r="M169" s="98">
        <v>8.4259346366193678E-3</v>
      </c>
      <c r="N169" s="98">
        <v>9.8948800157234659E-4</v>
      </c>
    </row>
    <row r="170" spans="2:14" s="148" customFormat="1">
      <c r="B170" s="110" t="s">
        <v>1444</v>
      </c>
      <c r="C170" s="87" t="s">
        <v>1445</v>
      </c>
      <c r="D170" s="100" t="s">
        <v>1395</v>
      </c>
      <c r="E170" s="100" t="s">
        <v>899</v>
      </c>
      <c r="F170" s="87" t="s">
        <v>1446</v>
      </c>
      <c r="G170" s="100" t="s">
        <v>916</v>
      </c>
      <c r="H170" s="100" t="s">
        <v>902</v>
      </c>
      <c r="I170" s="97">
        <v>3004.3330032737731</v>
      </c>
      <c r="J170" s="99">
        <v>2213</v>
      </c>
      <c r="K170" s="97">
        <v>259.42794023980537</v>
      </c>
      <c r="L170" s="98">
        <v>7.1783102087236831E-5</v>
      </c>
      <c r="M170" s="98">
        <v>1.0451715838092977E-3</v>
      </c>
      <c r="N170" s="98">
        <v>1.227382820261942E-4</v>
      </c>
    </row>
    <row r="171" spans="2:14" s="148" customFormat="1">
      <c r="B171" s="110" t="s">
        <v>1447</v>
      </c>
      <c r="C171" s="87" t="s">
        <v>1448</v>
      </c>
      <c r="D171" s="100" t="s">
        <v>1403</v>
      </c>
      <c r="E171" s="100" t="s">
        <v>899</v>
      </c>
      <c r="F171" s="87" t="s">
        <v>1038</v>
      </c>
      <c r="G171" s="100" t="s">
        <v>933</v>
      </c>
      <c r="H171" s="100" t="s">
        <v>902</v>
      </c>
      <c r="I171" s="97">
        <v>17014.274511411499</v>
      </c>
      <c r="J171" s="99">
        <v>3647</v>
      </c>
      <c r="K171" s="97">
        <v>2421.232327763023</v>
      </c>
      <c r="L171" s="98">
        <v>3.4697805146175143E-4</v>
      </c>
      <c r="M171" s="98">
        <v>9.7545515893128452E-3</v>
      </c>
      <c r="N171" s="98">
        <v>1.1455122991811007E-3</v>
      </c>
    </row>
    <row r="172" spans="2:14" s="148" customFormat="1">
      <c r="B172" s="110" t="s">
        <v>1449</v>
      </c>
      <c r="C172" s="87" t="s">
        <v>1450</v>
      </c>
      <c r="D172" s="100" t="s">
        <v>1395</v>
      </c>
      <c r="E172" s="100" t="s">
        <v>899</v>
      </c>
      <c r="F172" s="87" t="s">
        <v>587</v>
      </c>
      <c r="G172" s="100" t="s">
        <v>416</v>
      </c>
      <c r="H172" s="100" t="s">
        <v>902</v>
      </c>
      <c r="I172" s="97">
        <v>994.33715624744093</v>
      </c>
      <c r="J172" s="99">
        <v>437</v>
      </c>
      <c r="K172" s="97">
        <v>16.955178563364409</v>
      </c>
      <c r="L172" s="98">
        <v>6.3067759881134432E-6</v>
      </c>
      <c r="M172" s="98">
        <v>6.8308258611082307E-5</v>
      </c>
      <c r="N172" s="98">
        <v>8.0216860465802559E-6</v>
      </c>
    </row>
    <row r="173" spans="2:14" s="148" customFormat="1">
      <c r="B173" s="110" t="s">
        <v>1451</v>
      </c>
      <c r="C173" s="87" t="s">
        <v>1452</v>
      </c>
      <c r="D173" s="100" t="s">
        <v>1395</v>
      </c>
      <c r="E173" s="100" t="s">
        <v>899</v>
      </c>
      <c r="F173" s="87" t="s">
        <v>1453</v>
      </c>
      <c r="G173" s="100" t="s">
        <v>215</v>
      </c>
      <c r="H173" s="100" t="s">
        <v>902</v>
      </c>
      <c r="I173" s="97">
        <v>8930.8371681425215</v>
      </c>
      <c r="J173" s="99">
        <v>363</v>
      </c>
      <c r="K173" s="97">
        <v>126.49869964576975</v>
      </c>
      <c r="L173" s="98">
        <v>1.1794314508694348E-4</v>
      </c>
      <c r="M173" s="98">
        <v>5.0963225524734636E-4</v>
      </c>
      <c r="N173" s="98">
        <v>5.9847960318836358E-5</v>
      </c>
    </row>
    <row r="174" spans="2:14" s="148" customFormat="1">
      <c r="B174" s="110" t="s">
        <v>1454</v>
      </c>
      <c r="C174" s="87" t="s">
        <v>1455</v>
      </c>
      <c r="D174" s="100" t="s">
        <v>1395</v>
      </c>
      <c r="E174" s="100" t="s">
        <v>899</v>
      </c>
      <c r="F174" s="87" t="s">
        <v>977</v>
      </c>
      <c r="G174" s="100" t="s">
        <v>453</v>
      </c>
      <c r="H174" s="100" t="s">
        <v>902</v>
      </c>
      <c r="I174" s="97">
        <v>21799.814233344488</v>
      </c>
      <c r="J174" s="99">
        <v>14469.999999999998</v>
      </c>
      <c r="K174" s="97">
        <v>12308.598032599664</v>
      </c>
      <c r="L174" s="98">
        <v>1.4890373359447323E-4</v>
      </c>
      <c r="M174" s="98">
        <v>4.9588324558691138E-2</v>
      </c>
      <c r="N174" s="98">
        <v>5.8233364350648176E-3</v>
      </c>
    </row>
    <row r="175" spans="2:14" s="148" customFormat="1">
      <c r="B175" s="110" t="s">
        <v>1456</v>
      </c>
      <c r="C175" s="87" t="s">
        <v>1457</v>
      </c>
      <c r="D175" s="100" t="s">
        <v>1395</v>
      </c>
      <c r="E175" s="100" t="s">
        <v>899</v>
      </c>
      <c r="F175" s="87" t="s">
        <v>1458</v>
      </c>
      <c r="G175" s="100" t="s">
        <v>1334</v>
      </c>
      <c r="H175" s="100" t="s">
        <v>902</v>
      </c>
      <c r="I175" s="97">
        <v>1365.5083440695394</v>
      </c>
      <c r="J175" s="99">
        <v>3030</v>
      </c>
      <c r="K175" s="97">
        <v>161.44487075279929</v>
      </c>
      <c r="L175" s="98">
        <v>1.8770692057228325E-4</v>
      </c>
      <c r="M175" s="98">
        <v>6.5042181311163302E-4</v>
      </c>
      <c r="N175" s="98">
        <v>7.6381387678685987E-5</v>
      </c>
    </row>
    <row r="176" spans="2:14" s="148" customFormat="1">
      <c r="B176" s="110" t="s">
        <v>1459</v>
      </c>
      <c r="C176" s="87" t="s">
        <v>1460</v>
      </c>
      <c r="D176" s="100" t="s">
        <v>1395</v>
      </c>
      <c r="E176" s="100" t="s">
        <v>899</v>
      </c>
      <c r="F176" s="87" t="s">
        <v>1461</v>
      </c>
      <c r="G176" s="100" t="s">
        <v>916</v>
      </c>
      <c r="H176" s="100" t="s">
        <v>902</v>
      </c>
      <c r="I176" s="97">
        <v>1968.6883550705475</v>
      </c>
      <c r="J176" s="99">
        <v>2348</v>
      </c>
      <c r="K176" s="97">
        <v>180.36917960415914</v>
      </c>
      <c r="L176" s="98">
        <v>3.7641505039493462E-5</v>
      </c>
      <c r="M176" s="98">
        <v>7.2666321500685304E-4</v>
      </c>
      <c r="N176" s="98">
        <v>8.5334691454686199E-5</v>
      </c>
    </row>
    <row r="177" spans="2:14" s="148" customFormat="1">
      <c r="B177" s="110" t="s">
        <v>1462</v>
      </c>
      <c r="C177" s="87" t="s">
        <v>1463</v>
      </c>
      <c r="D177" s="100" t="s">
        <v>1395</v>
      </c>
      <c r="E177" s="100" t="s">
        <v>899</v>
      </c>
      <c r="F177" s="87" t="s">
        <v>1464</v>
      </c>
      <c r="G177" s="100" t="s">
        <v>922</v>
      </c>
      <c r="H177" s="100" t="s">
        <v>902</v>
      </c>
      <c r="I177" s="97">
        <v>11478.498199147609</v>
      </c>
      <c r="J177" s="99">
        <v>771</v>
      </c>
      <c r="K177" s="97">
        <v>345.32396058872484</v>
      </c>
      <c r="L177" s="98">
        <v>3.1235501209656735E-4</v>
      </c>
      <c r="M177" s="98">
        <v>1.3912255961412393E-3</v>
      </c>
      <c r="N177" s="98">
        <v>1.6337665721727077E-4</v>
      </c>
    </row>
    <row r="178" spans="2:14" s="148" customFormat="1">
      <c r="B178" s="110" t="s">
        <v>1465</v>
      </c>
      <c r="C178" s="87" t="s">
        <v>1466</v>
      </c>
      <c r="D178" s="100" t="s">
        <v>1395</v>
      </c>
      <c r="E178" s="100" t="s">
        <v>899</v>
      </c>
      <c r="F178" s="87" t="s">
        <v>1057</v>
      </c>
      <c r="G178" s="100" t="s">
        <v>453</v>
      </c>
      <c r="H178" s="100" t="s">
        <v>902</v>
      </c>
      <c r="I178" s="97">
        <v>47699.182396979806</v>
      </c>
      <c r="J178" s="99">
        <v>6564</v>
      </c>
      <c r="K178" s="97">
        <v>12217.061845562317</v>
      </c>
      <c r="L178" s="98">
        <v>4.6994268371408671E-5</v>
      </c>
      <c r="M178" s="98">
        <v>4.9219547697211784E-2</v>
      </c>
      <c r="N178" s="98">
        <v>5.7800296334542933E-3</v>
      </c>
    </row>
    <row r="179" spans="2:14" s="148" customFormat="1">
      <c r="B179" s="110" t="s">
        <v>1467</v>
      </c>
      <c r="C179" s="87" t="s">
        <v>1468</v>
      </c>
      <c r="D179" s="100" t="s">
        <v>1395</v>
      </c>
      <c r="E179" s="100" t="s">
        <v>899</v>
      </c>
      <c r="F179" s="87" t="s">
        <v>1469</v>
      </c>
      <c r="G179" s="100" t="s">
        <v>1439</v>
      </c>
      <c r="H179" s="100" t="s">
        <v>902</v>
      </c>
      <c r="I179" s="97">
        <v>3940.5248561792955</v>
      </c>
      <c r="J179" s="99">
        <v>526</v>
      </c>
      <c r="K179" s="97">
        <v>80.877381162002081</v>
      </c>
      <c r="L179" s="98">
        <v>1.7546312337347737E-4</v>
      </c>
      <c r="M179" s="98">
        <v>3.2583514514782395E-4</v>
      </c>
      <c r="N179" s="98">
        <v>3.826400043659872E-5</v>
      </c>
    </row>
    <row r="180" spans="2:14" s="148" customFormat="1">
      <c r="B180" s="110" t="s">
        <v>1470</v>
      </c>
      <c r="C180" s="87" t="s">
        <v>1471</v>
      </c>
      <c r="D180" s="100" t="s">
        <v>1395</v>
      </c>
      <c r="E180" s="100" t="s">
        <v>899</v>
      </c>
      <c r="F180" s="87" t="s">
        <v>1472</v>
      </c>
      <c r="G180" s="100" t="s">
        <v>1404</v>
      </c>
      <c r="H180" s="100" t="s">
        <v>902</v>
      </c>
      <c r="I180" s="97">
        <v>10804.341804739895</v>
      </c>
      <c r="J180" s="99">
        <v>4056</v>
      </c>
      <c r="K180" s="97">
        <v>1709.950452429433</v>
      </c>
      <c r="L180" s="98">
        <v>1.7355318790751475E-4</v>
      </c>
      <c r="M180" s="98">
        <v>6.888971253246984E-3</v>
      </c>
      <c r="N180" s="98">
        <v>8.0899682851083945E-4</v>
      </c>
    </row>
    <row r="181" spans="2:14" s="148" customFormat="1">
      <c r="B181" s="110" t="s">
        <v>1473</v>
      </c>
      <c r="C181" s="87" t="s">
        <v>1474</v>
      </c>
      <c r="D181" s="100" t="s">
        <v>1395</v>
      </c>
      <c r="E181" s="100" t="s">
        <v>899</v>
      </c>
      <c r="F181" s="87" t="s">
        <v>1475</v>
      </c>
      <c r="G181" s="100" t="s">
        <v>1404</v>
      </c>
      <c r="H181" s="100" t="s">
        <v>902</v>
      </c>
      <c r="I181" s="97">
        <v>3253.847426392374</v>
      </c>
      <c r="J181" s="99">
        <v>2275</v>
      </c>
      <c r="K181" s="97">
        <v>288.8456628214667</v>
      </c>
      <c r="L181" s="98">
        <v>8.4693278861749498E-5</v>
      </c>
      <c r="M181" s="98">
        <v>1.1636883776223177E-3</v>
      </c>
      <c r="N181" s="98">
        <v>1.3665613808849311E-4</v>
      </c>
    </row>
    <row r="182" spans="2:14" s="148" customFormat="1">
      <c r="B182" s="111"/>
      <c r="C182" s="87"/>
      <c r="D182" s="87"/>
      <c r="E182" s="87"/>
      <c r="F182" s="87"/>
      <c r="G182" s="87"/>
      <c r="H182" s="87"/>
      <c r="I182" s="97"/>
      <c r="J182" s="99"/>
      <c r="K182" s="87"/>
      <c r="L182" s="87"/>
      <c r="M182" s="98"/>
      <c r="N182" s="87"/>
    </row>
    <row r="183" spans="2:14" s="148" customFormat="1">
      <c r="B183" s="109" t="s">
        <v>77</v>
      </c>
      <c r="C183" s="85"/>
      <c r="D183" s="85"/>
      <c r="E183" s="85"/>
      <c r="F183" s="85"/>
      <c r="G183" s="85"/>
      <c r="H183" s="85"/>
      <c r="I183" s="94"/>
      <c r="J183" s="96"/>
      <c r="K183" s="94">
        <v>38031.572031811811</v>
      </c>
      <c r="L183" s="85"/>
      <c r="M183" s="95">
        <v>0.15321988193909719</v>
      </c>
      <c r="N183" s="95">
        <v>1.7993165306809979E-2</v>
      </c>
    </row>
    <row r="184" spans="2:14" s="148" customFormat="1">
      <c r="B184" s="110" t="s">
        <v>1476</v>
      </c>
      <c r="C184" s="87" t="s">
        <v>1477</v>
      </c>
      <c r="D184" s="100" t="s">
        <v>32</v>
      </c>
      <c r="E184" s="100" t="s">
        <v>899</v>
      </c>
      <c r="F184" s="87"/>
      <c r="G184" s="100" t="s">
        <v>2341</v>
      </c>
      <c r="H184" s="100" t="s">
        <v>945</v>
      </c>
      <c r="I184" s="97">
        <v>1706.9152420759222</v>
      </c>
      <c r="J184" s="99">
        <v>8991</v>
      </c>
      <c r="K184" s="97">
        <v>651.75108508355083</v>
      </c>
      <c r="L184" s="98">
        <v>8.1586194391093731E-6</v>
      </c>
      <c r="M184" s="98">
        <v>2.6257453735188869E-3</v>
      </c>
      <c r="N184" s="98">
        <v>3.0835078294927983E-4</v>
      </c>
    </row>
    <row r="185" spans="2:14" s="148" customFormat="1">
      <c r="B185" s="110" t="s">
        <v>1478</v>
      </c>
      <c r="C185" s="87" t="s">
        <v>1479</v>
      </c>
      <c r="D185" s="100" t="s">
        <v>1403</v>
      </c>
      <c r="E185" s="100" t="s">
        <v>899</v>
      </c>
      <c r="F185" s="87"/>
      <c r="G185" s="100" t="s">
        <v>940</v>
      </c>
      <c r="H185" s="100" t="s">
        <v>902</v>
      </c>
      <c r="I185" s="97">
        <v>2401.415337775948</v>
      </c>
      <c r="J185" s="99">
        <v>8127</v>
      </c>
      <c r="K185" s="97">
        <v>761.52612154109318</v>
      </c>
      <c r="L185" s="98">
        <v>9.6991383096284141E-7</v>
      </c>
      <c r="M185" s="98">
        <v>3.068002088855706E-3</v>
      </c>
      <c r="N185" s="98">
        <v>3.6028658975446475E-4</v>
      </c>
    </row>
    <row r="186" spans="2:14" s="148" customFormat="1">
      <c r="B186" s="110" t="s">
        <v>1480</v>
      </c>
      <c r="C186" s="87" t="s">
        <v>1481</v>
      </c>
      <c r="D186" s="100" t="s">
        <v>1395</v>
      </c>
      <c r="E186" s="100" t="s">
        <v>899</v>
      </c>
      <c r="F186" s="87"/>
      <c r="G186" s="100" t="s">
        <v>1404</v>
      </c>
      <c r="H186" s="100" t="s">
        <v>902</v>
      </c>
      <c r="I186" s="97">
        <v>821.83306310876355</v>
      </c>
      <c r="J186" s="99">
        <v>75888</v>
      </c>
      <c r="K186" s="97">
        <v>2433.5707775883957</v>
      </c>
      <c r="L186" s="98">
        <v>2.3786497787496474E-6</v>
      </c>
      <c r="M186" s="98">
        <v>9.8042601794277578E-3</v>
      </c>
      <c r="N186" s="98">
        <v>1.1513497588357268E-3</v>
      </c>
    </row>
    <row r="187" spans="2:14" s="148" customFormat="1">
      <c r="B187" s="110" t="s">
        <v>1482</v>
      </c>
      <c r="C187" s="87" t="s">
        <v>1483</v>
      </c>
      <c r="D187" s="100" t="s">
        <v>1395</v>
      </c>
      <c r="E187" s="100" t="s">
        <v>899</v>
      </c>
      <c r="F187" s="87"/>
      <c r="G187" s="100" t="s">
        <v>916</v>
      </c>
      <c r="H187" s="100" t="s">
        <v>902</v>
      </c>
      <c r="I187" s="97">
        <v>4686.7070160064486</v>
      </c>
      <c r="J187" s="99">
        <v>10526</v>
      </c>
      <c r="K187" s="97">
        <v>1924.9454895365591</v>
      </c>
      <c r="L187" s="98">
        <v>8.4061502644532665E-7</v>
      </c>
      <c r="M187" s="98">
        <v>7.7551335611182309E-3</v>
      </c>
      <c r="N187" s="98">
        <v>9.1071340334967273E-4</v>
      </c>
    </row>
    <row r="188" spans="2:14" s="148" customFormat="1">
      <c r="B188" s="110" t="s">
        <v>1484</v>
      </c>
      <c r="C188" s="87" t="s">
        <v>1485</v>
      </c>
      <c r="D188" s="100" t="s">
        <v>1403</v>
      </c>
      <c r="E188" s="100" t="s">
        <v>899</v>
      </c>
      <c r="F188" s="87"/>
      <c r="G188" s="100" t="s">
        <v>964</v>
      </c>
      <c r="H188" s="100" t="s">
        <v>902</v>
      </c>
      <c r="I188" s="97">
        <v>619.37388342478278</v>
      </c>
      <c r="J188" s="99">
        <v>34052</v>
      </c>
      <c r="K188" s="97">
        <v>822.96767783653854</v>
      </c>
      <c r="L188" s="98">
        <v>3.7768417980960656E-6</v>
      </c>
      <c r="M188" s="98">
        <v>3.3155350594588685E-3</v>
      </c>
      <c r="N188" s="98">
        <v>3.8935528242398917E-4</v>
      </c>
    </row>
    <row r="189" spans="2:14" s="148" customFormat="1">
      <c r="B189" s="110" t="s">
        <v>1486</v>
      </c>
      <c r="C189" s="87" t="s">
        <v>1487</v>
      </c>
      <c r="D189" s="100" t="s">
        <v>1403</v>
      </c>
      <c r="E189" s="100" t="s">
        <v>899</v>
      </c>
      <c r="F189" s="87"/>
      <c r="G189" s="100" t="s">
        <v>922</v>
      </c>
      <c r="H189" s="100" t="s">
        <v>902</v>
      </c>
      <c r="I189" s="97">
        <v>3373.2861791144119</v>
      </c>
      <c r="J189" s="99">
        <v>6879.0000000000009</v>
      </c>
      <c r="K189" s="97">
        <v>910.45445971750371</v>
      </c>
      <c r="L189" s="98">
        <v>2.0220067411332799E-6</v>
      </c>
      <c r="M189" s="98">
        <v>3.6679978600977835E-3</v>
      </c>
      <c r="N189" s="98">
        <v>4.3074626482220065E-4</v>
      </c>
    </row>
    <row r="190" spans="2:14" s="148" customFormat="1">
      <c r="B190" s="110" t="s">
        <v>1488</v>
      </c>
      <c r="C190" s="87" t="s">
        <v>1489</v>
      </c>
      <c r="D190" s="100" t="s">
        <v>1403</v>
      </c>
      <c r="E190" s="100" t="s">
        <v>899</v>
      </c>
      <c r="F190" s="87"/>
      <c r="G190" s="100" t="s">
        <v>906</v>
      </c>
      <c r="H190" s="100" t="s">
        <v>902</v>
      </c>
      <c r="I190" s="97">
        <v>3020.550725288746</v>
      </c>
      <c r="J190" s="99">
        <v>3899</v>
      </c>
      <c r="K190" s="97">
        <v>459.54350621674286</v>
      </c>
      <c r="L190" s="98">
        <v>2.880431418812745E-5</v>
      </c>
      <c r="M190" s="98">
        <v>1.8513881495488041E-3</v>
      </c>
      <c r="N190" s="98">
        <v>2.1741521139627206E-4</v>
      </c>
    </row>
    <row r="191" spans="2:14" s="148" customFormat="1">
      <c r="B191" s="110" t="s">
        <v>1490</v>
      </c>
      <c r="C191" s="87" t="s">
        <v>1491</v>
      </c>
      <c r="D191" s="100" t="s">
        <v>1403</v>
      </c>
      <c r="E191" s="100" t="s">
        <v>899</v>
      </c>
      <c r="F191" s="87"/>
      <c r="G191" s="100" t="s">
        <v>925</v>
      </c>
      <c r="H191" s="100" t="s">
        <v>902</v>
      </c>
      <c r="I191" s="97">
        <v>7402.9131080112656</v>
      </c>
      <c r="J191" s="99">
        <v>5175</v>
      </c>
      <c r="K191" s="97">
        <v>1494.8591395310527</v>
      </c>
      <c r="L191" s="98">
        <v>2.4850408913398353E-6</v>
      </c>
      <c r="M191" s="98">
        <v>6.0224210738105749E-3</v>
      </c>
      <c r="N191" s="98">
        <v>7.0723470451023005E-4</v>
      </c>
    </row>
    <row r="192" spans="2:14" s="148" customFormat="1">
      <c r="B192" s="110" t="s">
        <v>1492</v>
      </c>
      <c r="C192" s="87" t="s">
        <v>1493</v>
      </c>
      <c r="D192" s="100" t="s">
        <v>1403</v>
      </c>
      <c r="E192" s="100" t="s">
        <v>899</v>
      </c>
      <c r="F192" s="87"/>
      <c r="G192" s="100" t="s">
        <v>1168</v>
      </c>
      <c r="H192" s="100" t="s">
        <v>902</v>
      </c>
      <c r="I192" s="97">
        <v>3589.6019712847151</v>
      </c>
      <c r="J192" s="99">
        <v>1828</v>
      </c>
      <c r="K192" s="97">
        <v>256.04113945134236</v>
      </c>
      <c r="L192" s="98">
        <v>3.0343610141500086E-6</v>
      </c>
      <c r="M192" s="98">
        <v>1.0315269935587163E-3</v>
      </c>
      <c r="N192" s="98">
        <v>1.211359484072453E-4</v>
      </c>
    </row>
    <row r="193" spans="2:14" s="148" customFormat="1">
      <c r="B193" s="110" t="s">
        <v>1494</v>
      </c>
      <c r="C193" s="87" t="s">
        <v>1495</v>
      </c>
      <c r="D193" s="100" t="s">
        <v>1403</v>
      </c>
      <c r="E193" s="100" t="s">
        <v>899</v>
      </c>
      <c r="F193" s="87"/>
      <c r="G193" s="100" t="s">
        <v>1496</v>
      </c>
      <c r="H193" s="100" t="s">
        <v>902</v>
      </c>
      <c r="I193" s="97">
        <v>4153.0485633490389</v>
      </c>
      <c r="J193" s="99">
        <v>9777</v>
      </c>
      <c r="K193" s="97">
        <v>1584.381963397592</v>
      </c>
      <c r="L193" s="98">
        <v>3.7505502756013437E-6</v>
      </c>
      <c r="M193" s="98">
        <v>6.3830865885626947E-3</v>
      </c>
      <c r="N193" s="98">
        <v>7.4958896131601521E-4</v>
      </c>
    </row>
    <row r="194" spans="2:14" s="148" customFormat="1">
      <c r="B194" s="110" t="s">
        <v>1497</v>
      </c>
      <c r="C194" s="87" t="s">
        <v>1498</v>
      </c>
      <c r="D194" s="100" t="s">
        <v>1403</v>
      </c>
      <c r="E194" s="100" t="s">
        <v>899</v>
      </c>
      <c r="F194" s="87"/>
      <c r="G194" s="100" t="s">
        <v>906</v>
      </c>
      <c r="H194" s="100" t="s">
        <v>902</v>
      </c>
      <c r="I194" s="97">
        <v>11919.071697357313</v>
      </c>
      <c r="J194" s="99">
        <v>509</v>
      </c>
      <c r="K194" s="97">
        <v>236.72682849043781</v>
      </c>
      <c r="L194" s="98">
        <v>1.4094280298113263E-5</v>
      </c>
      <c r="M194" s="98">
        <v>9.5371436875610631E-4</v>
      </c>
      <c r="N194" s="98">
        <v>1.1199813023827777E-4</v>
      </c>
    </row>
    <row r="195" spans="2:14" s="148" customFormat="1">
      <c r="B195" s="110" t="s">
        <v>1499</v>
      </c>
      <c r="C195" s="87" t="s">
        <v>1500</v>
      </c>
      <c r="D195" s="100" t="s">
        <v>1395</v>
      </c>
      <c r="E195" s="100" t="s">
        <v>899</v>
      </c>
      <c r="F195" s="87"/>
      <c r="G195" s="100" t="s">
        <v>940</v>
      </c>
      <c r="H195" s="100" t="s">
        <v>902</v>
      </c>
      <c r="I195" s="97">
        <v>805.40069477300392</v>
      </c>
      <c r="J195" s="99">
        <v>12430</v>
      </c>
      <c r="K195" s="97">
        <v>390.63431760862647</v>
      </c>
      <c r="L195" s="98">
        <v>5.8588495305068294E-6</v>
      </c>
      <c r="M195" s="98">
        <v>1.5737699187214527E-3</v>
      </c>
      <c r="N195" s="98">
        <v>1.8481349772672231E-4</v>
      </c>
    </row>
    <row r="196" spans="2:14" s="148" customFormat="1">
      <c r="B196" s="110" t="s">
        <v>1501</v>
      </c>
      <c r="C196" s="87" t="s">
        <v>1502</v>
      </c>
      <c r="D196" s="100" t="s">
        <v>1395</v>
      </c>
      <c r="E196" s="100" t="s">
        <v>899</v>
      </c>
      <c r="F196" s="87"/>
      <c r="G196" s="100" t="s">
        <v>916</v>
      </c>
      <c r="H196" s="100" t="s">
        <v>902</v>
      </c>
      <c r="I196" s="97">
        <v>5934.7322738322273</v>
      </c>
      <c r="J196" s="99">
        <v>10466</v>
      </c>
      <c r="K196" s="97">
        <v>2423.6456693273735</v>
      </c>
      <c r="L196" s="98">
        <v>2.6138927400200374E-6</v>
      </c>
      <c r="M196" s="98">
        <v>9.7642743509504439E-3</v>
      </c>
      <c r="N196" s="98">
        <v>1.1466540782711901E-3</v>
      </c>
    </row>
    <row r="197" spans="2:14" s="148" customFormat="1">
      <c r="B197" s="110" t="s">
        <v>1503</v>
      </c>
      <c r="C197" s="87" t="s">
        <v>1504</v>
      </c>
      <c r="D197" s="100" t="s">
        <v>1395</v>
      </c>
      <c r="E197" s="100" t="s">
        <v>899</v>
      </c>
      <c r="F197" s="87"/>
      <c r="G197" s="100" t="s">
        <v>922</v>
      </c>
      <c r="H197" s="100" t="s">
        <v>902</v>
      </c>
      <c r="I197" s="97">
        <v>1890.2232000275155</v>
      </c>
      <c r="J197" s="99">
        <v>10119</v>
      </c>
      <c r="K197" s="97">
        <v>746.34211736585041</v>
      </c>
      <c r="L197" s="98">
        <v>1.3115800636101139E-6</v>
      </c>
      <c r="M197" s="98">
        <v>3.0068294577284037E-3</v>
      </c>
      <c r="N197" s="98">
        <v>3.5310286627030505E-4</v>
      </c>
    </row>
    <row r="198" spans="2:14" s="148" customFormat="1">
      <c r="B198" s="110" t="s">
        <v>1505</v>
      </c>
      <c r="C198" s="87" t="s">
        <v>1506</v>
      </c>
      <c r="D198" s="100" t="s">
        <v>1403</v>
      </c>
      <c r="E198" s="100" t="s">
        <v>899</v>
      </c>
      <c r="F198" s="87"/>
      <c r="G198" s="100" t="s">
        <v>964</v>
      </c>
      <c r="H198" s="100" t="s">
        <v>902</v>
      </c>
      <c r="I198" s="97">
        <v>1093.9807482747317</v>
      </c>
      <c r="J198" s="99">
        <v>18023</v>
      </c>
      <c r="K198" s="97">
        <v>769.35012231581743</v>
      </c>
      <c r="L198" s="98">
        <v>2.5648018695069749E-6</v>
      </c>
      <c r="M198" s="98">
        <v>3.0995230702653598E-3</v>
      </c>
      <c r="N198" s="98">
        <v>3.6398821268981084E-4</v>
      </c>
    </row>
    <row r="199" spans="2:14" s="148" customFormat="1">
      <c r="B199" s="110" t="s">
        <v>1507</v>
      </c>
      <c r="C199" s="87" t="s">
        <v>1508</v>
      </c>
      <c r="D199" s="100" t="s">
        <v>1403</v>
      </c>
      <c r="E199" s="100" t="s">
        <v>899</v>
      </c>
      <c r="F199" s="87"/>
      <c r="G199" s="100" t="s">
        <v>916</v>
      </c>
      <c r="H199" s="100" t="s">
        <v>902</v>
      </c>
      <c r="I199" s="97">
        <v>2519.4708142084733</v>
      </c>
      <c r="J199" s="99">
        <v>1184</v>
      </c>
      <c r="K199" s="97">
        <v>117.6177863498912</v>
      </c>
      <c r="L199" s="98">
        <v>1.4060736734284988E-6</v>
      </c>
      <c r="M199" s="98">
        <v>4.738532323458562E-4</v>
      </c>
      <c r="N199" s="98">
        <v>5.5646300159363411E-5</v>
      </c>
    </row>
    <row r="200" spans="2:14" s="148" customFormat="1">
      <c r="B200" s="110" t="s">
        <v>1509</v>
      </c>
      <c r="C200" s="87" t="s">
        <v>1510</v>
      </c>
      <c r="D200" s="100" t="s">
        <v>1403</v>
      </c>
      <c r="E200" s="100" t="s">
        <v>899</v>
      </c>
      <c r="F200" s="87"/>
      <c r="G200" s="100" t="s">
        <v>916</v>
      </c>
      <c r="H200" s="100" t="s">
        <v>902</v>
      </c>
      <c r="I200" s="97">
        <v>2519.4708142084733</v>
      </c>
      <c r="J200" s="99">
        <v>1520</v>
      </c>
      <c r="K200" s="97">
        <v>149.97152525783011</v>
      </c>
      <c r="L200" s="98">
        <v>1.4458775979775818E-6</v>
      </c>
      <c r="M200" s="98">
        <v>6.0419851630141429E-4</v>
      </c>
      <c r="N200" s="98">
        <v>7.0953218631652004E-5</v>
      </c>
    </row>
    <row r="201" spans="2:14" s="148" customFormat="1">
      <c r="B201" s="110" t="s">
        <v>1511</v>
      </c>
      <c r="C201" s="87" t="s">
        <v>1512</v>
      </c>
      <c r="D201" s="100" t="s">
        <v>1403</v>
      </c>
      <c r="E201" s="100" t="s">
        <v>899</v>
      </c>
      <c r="F201" s="87"/>
      <c r="G201" s="100" t="s">
        <v>940</v>
      </c>
      <c r="H201" s="100" t="s">
        <v>902</v>
      </c>
      <c r="I201" s="97">
        <v>8335.9091156961895</v>
      </c>
      <c r="J201" s="99">
        <v>2140</v>
      </c>
      <c r="K201" s="97">
        <v>696.07175180155423</v>
      </c>
      <c r="L201" s="98">
        <v>8.4418384697888095E-6</v>
      </c>
      <c r="M201" s="98">
        <v>2.8043024764520582E-3</v>
      </c>
      <c r="N201" s="98">
        <v>3.2931938982406318E-4</v>
      </c>
    </row>
    <row r="202" spans="2:14" s="148" customFormat="1">
      <c r="B202" s="110" t="s">
        <v>1513</v>
      </c>
      <c r="C202" s="87" t="s">
        <v>1514</v>
      </c>
      <c r="D202" s="100" t="s">
        <v>1395</v>
      </c>
      <c r="E202" s="100" t="s">
        <v>899</v>
      </c>
      <c r="F202" s="87"/>
      <c r="G202" s="100" t="s">
        <v>1439</v>
      </c>
      <c r="H202" s="100" t="s">
        <v>902</v>
      </c>
      <c r="I202" s="97">
        <v>967.29171982835339</v>
      </c>
      <c r="J202" s="99">
        <v>6162</v>
      </c>
      <c r="K202" s="97">
        <v>232.57682051147066</v>
      </c>
      <c r="L202" s="98">
        <v>1.9949856192507621E-5</v>
      </c>
      <c r="M202" s="98">
        <v>9.3699500380185774E-4</v>
      </c>
      <c r="N202" s="98">
        <v>1.1003471469690398E-4</v>
      </c>
    </row>
    <row r="203" spans="2:14" s="148" customFormat="1">
      <c r="B203" s="110" t="s">
        <v>1515</v>
      </c>
      <c r="C203" s="87" t="s">
        <v>1516</v>
      </c>
      <c r="D203" s="100" t="s">
        <v>1403</v>
      </c>
      <c r="E203" s="100" t="s">
        <v>899</v>
      </c>
      <c r="F203" s="87"/>
      <c r="G203" s="100" t="s">
        <v>1496</v>
      </c>
      <c r="H203" s="100" t="s">
        <v>902</v>
      </c>
      <c r="I203" s="97">
        <v>9683.4110184108704</v>
      </c>
      <c r="J203" s="99">
        <v>4183</v>
      </c>
      <c r="K203" s="97">
        <v>1580.5327373999755</v>
      </c>
      <c r="L203" s="98">
        <v>9.9345284281021891E-6</v>
      </c>
      <c r="M203" s="98">
        <v>6.3675790004877556E-3</v>
      </c>
      <c r="N203" s="98">
        <v>7.4776784911953671E-4</v>
      </c>
    </row>
    <row r="204" spans="2:14" s="148" customFormat="1">
      <c r="B204" s="110" t="s">
        <v>1517</v>
      </c>
      <c r="C204" s="87" t="s">
        <v>1518</v>
      </c>
      <c r="D204" s="100" t="s">
        <v>1403</v>
      </c>
      <c r="E204" s="100" t="s">
        <v>899</v>
      </c>
      <c r="F204" s="87"/>
      <c r="G204" s="100" t="s">
        <v>1404</v>
      </c>
      <c r="H204" s="100" t="s">
        <v>902</v>
      </c>
      <c r="I204" s="97">
        <v>4506.1417610426815</v>
      </c>
      <c r="J204" s="99">
        <v>9736</v>
      </c>
      <c r="K204" s="97">
        <v>1711.8774872349793</v>
      </c>
      <c r="L204" s="98">
        <v>4.0956228901538288E-6</v>
      </c>
      <c r="M204" s="98">
        <v>6.8967348041502011E-3</v>
      </c>
      <c r="N204" s="98">
        <v>8.0990853039313796E-4</v>
      </c>
    </row>
    <row r="205" spans="2:14" s="148" customFormat="1">
      <c r="B205" s="110" t="s">
        <v>1519</v>
      </c>
      <c r="C205" s="87" t="s">
        <v>1520</v>
      </c>
      <c r="D205" s="100" t="s">
        <v>1403</v>
      </c>
      <c r="E205" s="100" t="s">
        <v>899</v>
      </c>
      <c r="F205" s="87"/>
      <c r="G205" s="100" t="s">
        <v>922</v>
      </c>
      <c r="H205" s="100" t="s">
        <v>902</v>
      </c>
      <c r="I205" s="97">
        <v>3726.4986247640472</v>
      </c>
      <c r="J205" s="99">
        <v>5282</v>
      </c>
      <c r="K205" s="97">
        <v>774.73369793042582</v>
      </c>
      <c r="L205" s="98">
        <v>1.3339685274256952E-6</v>
      </c>
      <c r="M205" s="98">
        <v>3.1212121768684348E-3</v>
      </c>
      <c r="N205" s="98">
        <v>3.665352429807053E-4</v>
      </c>
    </row>
    <row r="206" spans="2:14" s="148" customFormat="1">
      <c r="B206" s="110" t="s">
        <v>1521</v>
      </c>
      <c r="C206" s="87" t="s">
        <v>1522</v>
      </c>
      <c r="D206" s="100" t="s">
        <v>1523</v>
      </c>
      <c r="E206" s="100" t="s">
        <v>899</v>
      </c>
      <c r="F206" s="87"/>
      <c r="G206" s="100" t="s">
        <v>805</v>
      </c>
      <c r="H206" s="100" t="s">
        <v>945</v>
      </c>
      <c r="I206" s="97">
        <v>6081.6457556149253</v>
      </c>
      <c r="J206" s="99">
        <v>1154.5</v>
      </c>
      <c r="K206" s="97">
        <v>298.17887073564538</v>
      </c>
      <c r="L206" s="98">
        <v>1.882687600413251E-5</v>
      </c>
      <c r="M206" s="98">
        <v>1.2012895846806885E-3</v>
      </c>
      <c r="N206" s="98">
        <v>1.4107178392880112E-4</v>
      </c>
    </row>
    <row r="207" spans="2:14" s="148" customFormat="1">
      <c r="B207" s="110" t="s">
        <v>1437</v>
      </c>
      <c r="C207" s="87" t="s">
        <v>1438</v>
      </c>
      <c r="D207" s="100" t="s">
        <v>1395</v>
      </c>
      <c r="E207" s="100" t="s">
        <v>899</v>
      </c>
      <c r="F207" s="87"/>
      <c r="G207" s="100" t="s">
        <v>1439</v>
      </c>
      <c r="H207" s="100" t="s">
        <v>902</v>
      </c>
      <c r="I207" s="97">
        <v>17618.480054834039</v>
      </c>
      <c r="J207" s="99">
        <v>5407</v>
      </c>
      <c r="K207" s="97">
        <v>3717.1670071406097</v>
      </c>
      <c r="L207" s="98">
        <v>3.5828341569100725E-5</v>
      </c>
      <c r="M207" s="98">
        <v>1.4975554770799164E-2</v>
      </c>
      <c r="N207" s="98">
        <v>1.758633599908933E-3</v>
      </c>
    </row>
    <row r="208" spans="2:14" s="148" customFormat="1">
      <c r="B208" s="110" t="s">
        <v>1524</v>
      </c>
      <c r="C208" s="87" t="s">
        <v>1525</v>
      </c>
      <c r="D208" s="100" t="s">
        <v>1403</v>
      </c>
      <c r="E208" s="100" t="s">
        <v>899</v>
      </c>
      <c r="F208" s="87"/>
      <c r="G208" s="100" t="s">
        <v>906</v>
      </c>
      <c r="H208" s="100" t="s">
        <v>902</v>
      </c>
      <c r="I208" s="97">
        <v>2307.2094525419129</v>
      </c>
      <c r="J208" s="99">
        <v>3349</v>
      </c>
      <c r="K208" s="97">
        <v>301.50147057106517</v>
      </c>
      <c r="L208" s="98">
        <v>6.1403171056848007E-6</v>
      </c>
      <c r="M208" s="98">
        <v>1.2146755250275155E-3</v>
      </c>
      <c r="N208" s="98">
        <v>1.4264374335338343E-4</v>
      </c>
    </row>
    <row r="209" spans="2:14" s="148" customFormat="1">
      <c r="B209" s="110" t="s">
        <v>1526</v>
      </c>
      <c r="C209" s="87" t="s">
        <v>1527</v>
      </c>
      <c r="D209" s="100" t="s">
        <v>1403</v>
      </c>
      <c r="E209" s="100" t="s">
        <v>899</v>
      </c>
      <c r="F209" s="87"/>
      <c r="G209" s="100" t="s">
        <v>916</v>
      </c>
      <c r="H209" s="100" t="s">
        <v>902</v>
      </c>
      <c r="I209" s="97">
        <v>2060.6046795495276</v>
      </c>
      <c r="J209" s="99">
        <v>2446</v>
      </c>
      <c r="K209" s="97">
        <v>196.67012762957037</v>
      </c>
      <c r="L209" s="98">
        <v>1.2128338314005459E-5</v>
      </c>
      <c r="M209" s="98">
        <v>7.9233573913653412E-4</v>
      </c>
      <c r="N209" s="98">
        <v>9.3046853661223555E-5</v>
      </c>
    </row>
    <row r="210" spans="2:14" s="148" customFormat="1">
      <c r="B210" s="110" t="s">
        <v>1528</v>
      </c>
      <c r="C210" s="87" t="s">
        <v>1529</v>
      </c>
      <c r="D210" s="100" t="s">
        <v>1395</v>
      </c>
      <c r="E210" s="100" t="s">
        <v>899</v>
      </c>
      <c r="F210" s="87"/>
      <c r="G210" s="100" t="s">
        <v>1404</v>
      </c>
      <c r="H210" s="100" t="s">
        <v>902</v>
      </c>
      <c r="I210" s="97">
        <v>1645.8602886077881</v>
      </c>
      <c r="J210" s="99">
        <v>3653</v>
      </c>
      <c r="K210" s="97">
        <v>234.60102427546167</v>
      </c>
      <c r="L210" s="98">
        <v>3.9175770100299154E-7</v>
      </c>
      <c r="M210" s="98">
        <v>9.4515002462192664E-4</v>
      </c>
      <c r="N210" s="98">
        <v>1.1099238830844156E-4</v>
      </c>
    </row>
    <row r="211" spans="2:14" s="148" customFormat="1">
      <c r="B211" s="110" t="s">
        <v>1530</v>
      </c>
      <c r="C211" s="87" t="s">
        <v>1531</v>
      </c>
      <c r="D211" s="100" t="s">
        <v>1395</v>
      </c>
      <c r="E211" s="100" t="s">
        <v>899</v>
      </c>
      <c r="F211" s="87"/>
      <c r="G211" s="100" t="s">
        <v>916</v>
      </c>
      <c r="H211" s="100" t="s">
        <v>902</v>
      </c>
      <c r="I211" s="97">
        <v>6060.8966112722383</v>
      </c>
      <c r="J211" s="99">
        <v>3620</v>
      </c>
      <c r="K211" s="97">
        <v>856.11619244637143</v>
      </c>
      <c r="L211" s="98">
        <v>4.9610754885508677E-6</v>
      </c>
      <c r="M211" s="98">
        <v>3.4490822999128433E-3</v>
      </c>
      <c r="N211" s="98">
        <v>4.0503821823718742E-4</v>
      </c>
    </row>
    <row r="212" spans="2:14" s="148" customFormat="1">
      <c r="B212" s="110" t="s">
        <v>1532</v>
      </c>
      <c r="C212" s="87" t="s">
        <v>1533</v>
      </c>
      <c r="D212" s="100" t="s">
        <v>1403</v>
      </c>
      <c r="E212" s="100" t="s">
        <v>899</v>
      </c>
      <c r="F212" s="87"/>
      <c r="G212" s="100" t="s">
        <v>922</v>
      </c>
      <c r="H212" s="100" t="s">
        <v>902</v>
      </c>
      <c r="I212" s="97">
        <v>6333.0204468470083</v>
      </c>
      <c r="J212" s="99">
        <v>3228</v>
      </c>
      <c r="K212" s="97">
        <v>797.68546983727299</v>
      </c>
      <c r="L212" s="98">
        <v>1.0259223139877939E-6</v>
      </c>
      <c r="M212" s="98">
        <v>3.2136792402577335E-3</v>
      </c>
      <c r="N212" s="98">
        <v>3.7739398491381978E-4</v>
      </c>
    </row>
    <row r="213" spans="2:14" s="148" customFormat="1">
      <c r="B213" s="110" t="s">
        <v>1534</v>
      </c>
      <c r="C213" s="87" t="s">
        <v>1535</v>
      </c>
      <c r="D213" s="100" t="s">
        <v>32</v>
      </c>
      <c r="E213" s="100" t="s">
        <v>899</v>
      </c>
      <c r="F213" s="87"/>
      <c r="G213" s="100" t="s">
        <v>961</v>
      </c>
      <c r="H213" s="100" t="s">
        <v>945</v>
      </c>
      <c r="I213" s="97">
        <v>1602.9310244505064</v>
      </c>
      <c r="J213" s="99">
        <v>9263</v>
      </c>
      <c r="K213" s="97">
        <v>630.56274407955493</v>
      </c>
      <c r="L213" s="98">
        <v>5.4203930889783952E-6</v>
      </c>
      <c r="M213" s="98">
        <v>2.5403827410091905E-3</v>
      </c>
      <c r="N213" s="98">
        <v>2.9832634004844303E-4</v>
      </c>
    </row>
    <row r="214" spans="2:14" s="148" customFormat="1">
      <c r="B214" s="110" t="s">
        <v>1536</v>
      </c>
      <c r="C214" s="87" t="s">
        <v>1537</v>
      </c>
      <c r="D214" s="100" t="s">
        <v>1395</v>
      </c>
      <c r="E214" s="100" t="s">
        <v>899</v>
      </c>
      <c r="F214" s="87"/>
      <c r="G214" s="100" t="s">
        <v>1538</v>
      </c>
      <c r="H214" s="100" t="s">
        <v>902</v>
      </c>
      <c r="I214" s="97">
        <v>4427.1996141756808</v>
      </c>
      <c r="J214" s="99">
        <v>6003</v>
      </c>
      <c r="K214" s="97">
        <v>1037.014221710115</v>
      </c>
      <c r="L214" s="98">
        <v>2.9816807746334054E-6</v>
      </c>
      <c r="M214" s="98">
        <v>4.1778761205737893E-3</v>
      </c>
      <c r="N214" s="98">
        <v>4.9062311442544051E-4</v>
      </c>
    </row>
    <row r="215" spans="2:14" s="148" customFormat="1">
      <c r="B215" s="110" t="s">
        <v>1539</v>
      </c>
      <c r="C215" s="87" t="s">
        <v>1540</v>
      </c>
      <c r="D215" s="100" t="s">
        <v>1403</v>
      </c>
      <c r="E215" s="100" t="s">
        <v>899</v>
      </c>
      <c r="F215" s="87"/>
      <c r="G215" s="100" t="s">
        <v>940</v>
      </c>
      <c r="H215" s="100" t="s">
        <v>902</v>
      </c>
      <c r="I215" s="97">
        <v>5965.2597505662943</v>
      </c>
      <c r="J215" s="99">
        <v>7091</v>
      </c>
      <c r="K215" s="97">
        <v>1650.5326119353429</v>
      </c>
      <c r="L215" s="98">
        <v>8.9096343865963368E-6</v>
      </c>
      <c r="M215" s="98">
        <v>6.6495913375820333E-3</v>
      </c>
      <c r="N215" s="98">
        <v>7.8088557859223081E-4</v>
      </c>
    </row>
    <row r="216" spans="2:14" s="148" customFormat="1">
      <c r="B216" s="110" t="s">
        <v>1541</v>
      </c>
      <c r="C216" s="87" t="s">
        <v>1542</v>
      </c>
      <c r="D216" s="100" t="s">
        <v>1403</v>
      </c>
      <c r="E216" s="100" t="s">
        <v>899</v>
      </c>
      <c r="F216" s="87"/>
      <c r="G216" s="100" t="s">
        <v>925</v>
      </c>
      <c r="H216" s="100" t="s">
        <v>902</v>
      </c>
      <c r="I216" s="97">
        <v>10286.805675732665</v>
      </c>
      <c r="J216" s="99">
        <v>4267</v>
      </c>
      <c r="K216" s="97">
        <v>1722.9715433797783</v>
      </c>
      <c r="L216" s="98">
        <v>5.8661252182317586E-6</v>
      </c>
      <c r="M216" s="98">
        <v>6.941430037134785E-3</v>
      </c>
      <c r="N216" s="98">
        <v>8.1515725337438696E-4</v>
      </c>
    </row>
    <row r="217" spans="2:14" s="148" customFormat="1">
      <c r="B217" s="110" t="s">
        <v>1543</v>
      </c>
      <c r="C217" s="87" t="s">
        <v>1544</v>
      </c>
      <c r="D217" s="100" t="s">
        <v>1403</v>
      </c>
      <c r="E217" s="100" t="s">
        <v>899</v>
      </c>
      <c r="F217" s="87"/>
      <c r="G217" s="100" t="s">
        <v>1404</v>
      </c>
      <c r="H217" s="100" t="s">
        <v>902</v>
      </c>
      <c r="I217" s="97">
        <v>5898.4808952105222</v>
      </c>
      <c r="J217" s="99">
        <v>7755</v>
      </c>
      <c r="K217" s="97">
        <v>1784.8809086910946</v>
      </c>
      <c r="L217" s="98">
        <v>3.0472530850720681E-6</v>
      </c>
      <c r="M217" s="98">
        <v>7.190847695599965E-3</v>
      </c>
      <c r="N217" s="98">
        <v>8.4444727176106928E-4</v>
      </c>
    </row>
    <row r="218" spans="2:14" s="148" customFormat="1">
      <c r="B218" s="110" t="s">
        <v>1545</v>
      </c>
      <c r="C218" s="87" t="s">
        <v>1546</v>
      </c>
      <c r="D218" s="100" t="s">
        <v>1403</v>
      </c>
      <c r="E218" s="100" t="s">
        <v>899</v>
      </c>
      <c r="F218" s="87"/>
      <c r="G218" s="100" t="s">
        <v>1404</v>
      </c>
      <c r="H218" s="100" t="s">
        <v>902</v>
      </c>
      <c r="I218" s="97">
        <v>1434.5529105891676</v>
      </c>
      <c r="J218" s="99">
        <v>5657</v>
      </c>
      <c r="K218" s="97">
        <v>316.65767208536835</v>
      </c>
      <c r="L218" s="98">
        <v>1.1853888946379582E-5</v>
      </c>
      <c r="M218" s="98">
        <v>1.2757361460484992E-3</v>
      </c>
      <c r="N218" s="98">
        <v>1.4981431308534382E-4</v>
      </c>
    </row>
    <row r="219" spans="2:14" s="148" customFormat="1">
      <c r="B219" s="110" t="s">
        <v>1547</v>
      </c>
      <c r="C219" s="87" t="s">
        <v>1548</v>
      </c>
      <c r="D219" s="100" t="s">
        <v>1403</v>
      </c>
      <c r="E219" s="100" t="s">
        <v>899</v>
      </c>
      <c r="F219" s="87"/>
      <c r="G219" s="100" t="s">
        <v>416</v>
      </c>
      <c r="H219" s="100" t="s">
        <v>902</v>
      </c>
      <c r="I219" s="97">
        <v>4053.9535119193133</v>
      </c>
      <c r="J219" s="99">
        <v>10508</v>
      </c>
      <c r="K219" s="97">
        <v>1673.4419291848974</v>
      </c>
      <c r="L219" s="98">
        <v>2.4522185687324726E-6</v>
      </c>
      <c r="M219" s="98">
        <v>6.7418873615630029E-3</v>
      </c>
      <c r="N219" s="98">
        <v>7.9172423474855767E-4</v>
      </c>
    </row>
    <row r="220" spans="2:14" s="148" customFormat="1">
      <c r="B220" s="110" t="s">
        <v>1549</v>
      </c>
      <c r="C220" s="87" t="s">
        <v>1550</v>
      </c>
      <c r="D220" s="100" t="s">
        <v>1403</v>
      </c>
      <c r="E220" s="100" t="s">
        <v>899</v>
      </c>
      <c r="F220" s="87"/>
      <c r="G220" s="100" t="s">
        <v>925</v>
      </c>
      <c r="H220" s="100" t="s">
        <v>902</v>
      </c>
      <c r="I220" s="97">
        <v>7936.6669590334695</v>
      </c>
      <c r="J220" s="99">
        <v>5436</v>
      </c>
      <c r="K220" s="97">
        <v>1683.4680166150545</v>
      </c>
      <c r="L220" s="98">
        <v>1.5538288491014559E-6</v>
      </c>
      <c r="M220" s="98">
        <v>6.7822800103621312E-3</v>
      </c>
      <c r="N220" s="98">
        <v>7.9646768969594849E-4</v>
      </c>
    </row>
    <row r="221" spans="2:14" s="148" customFormat="1">
      <c r="B221" s="151"/>
      <c r="C221" s="151"/>
      <c r="D221" s="151"/>
    </row>
    <row r="222" spans="2:14" s="148" customFormat="1">
      <c r="B222" s="151"/>
      <c r="C222" s="151"/>
      <c r="D222" s="151"/>
    </row>
    <row r="223" spans="2:14" s="148" customFormat="1">
      <c r="B223" s="173" t="s">
        <v>2448</v>
      </c>
      <c r="C223" s="151"/>
      <c r="D223" s="151"/>
    </row>
    <row r="224" spans="2:14" s="148" customFormat="1">
      <c r="B224" s="173" t="s">
        <v>135</v>
      </c>
      <c r="C224" s="151"/>
      <c r="D224" s="151"/>
    </row>
    <row r="225" spans="2:4" s="148" customFormat="1">
      <c r="B225" s="152"/>
      <c r="C225" s="151"/>
      <c r="D225" s="151"/>
    </row>
    <row r="226" spans="2:4" s="148" customFormat="1">
      <c r="B226" s="151"/>
      <c r="C226" s="151"/>
      <c r="D226" s="151"/>
    </row>
    <row r="227" spans="2:4" s="148" customFormat="1">
      <c r="B227" s="151"/>
      <c r="C227" s="151"/>
      <c r="D227" s="151"/>
    </row>
    <row r="228" spans="2:4" s="148" customFormat="1">
      <c r="B228" s="151"/>
      <c r="C228" s="151"/>
      <c r="D228" s="151"/>
    </row>
    <row r="229" spans="2:4" s="148" customFormat="1">
      <c r="B229" s="151"/>
      <c r="C229" s="151"/>
      <c r="D229" s="151"/>
    </row>
    <row r="230" spans="2:4" s="148" customFormat="1">
      <c r="B230" s="151"/>
      <c r="C230" s="151"/>
      <c r="D230" s="151"/>
    </row>
    <row r="231" spans="2:4" s="148" customFormat="1">
      <c r="B231" s="151"/>
      <c r="C231" s="151"/>
      <c r="D231" s="151"/>
    </row>
    <row r="232" spans="2:4" s="148" customFormat="1">
      <c r="B232" s="151"/>
      <c r="C232" s="151"/>
      <c r="D232" s="151"/>
    </row>
    <row r="233" spans="2:4" s="148" customFormat="1">
      <c r="B233" s="151"/>
      <c r="C233" s="151"/>
      <c r="D233" s="151"/>
    </row>
    <row r="234" spans="2:4" s="148" customFormat="1">
      <c r="B234" s="151"/>
      <c r="C234" s="151"/>
      <c r="D234" s="151"/>
    </row>
    <row r="235" spans="2:4" s="148" customFormat="1">
      <c r="B235" s="151"/>
      <c r="C235" s="151"/>
      <c r="D235" s="151"/>
    </row>
    <row r="236" spans="2:4" s="148" customFormat="1">
      <c r="B236" s="151"/>
      <c r="C236" s="151"/>
      <c r="D236" s="151"/>
    </row>
    <row r="237" spans="2:4" s="148" customFormat="1">
      <c r="B237" s="151"/>
      <c r="C237" s="151"/>
      <c r="D237" s="151"/>
    </row>
    <row r="238" spans="2:4" s="148" customFormat="1">
      <c r="B238" s="151"/>
      <c r="C238" s="151"/>
      <c r="D238" s="151"/>
    </row>
    <row r="239" spans="2:4" s="148" customFormat="1">
      <c r="B239" s="151"/>
      <c r="C239" s="151"/>
      <c r="D239" s="151"/>
    </row>
    <row r="240" spans="2:4" s="148" customFormat="1">
      <c r="B240" s="151"/>
      <c r="C240" s="151"/>
      <c r="D240" s="151"/>
    </row>
    <row r="241" spans="2:4" s="148" customFormat="1">
      <c r="B241" s="151"/>
      <c r="C241" s="151"/>
      <c r="D241" s="151"/>
    </row>
    <row r="242" spans="2:4" s="148" customFormat="1">
      <c r="B242" s="151"/>
      <c r="C242" s="151"/>
      <c r="D242" s="151"/>
    </row>
    <row r="243" spans="2:4" s="148" customFormat="1">
      <c r="B243" s="151"/>
      <c r="C243" s="151"/>
      <c r="D243" s="151"/>
    </row>
    <row r="244" spans="2:4" s="148" customFormat="1">
      <c r="B244" s="151"/>
      <c r="C244" s="151"/>
      <c r="D244" s="151"/>
    </row>
    <row r="245" spans="2:4" s="148" customFormat="1">
      <c r="B245" s="151"/>
      <c r="C245" s="151"/>
      <c r="D245" s="151"/>
    </row>
    <row r="246" spans="2:4" s="148" customFormat="1">
      <c r="B246" s="151"/>
      <c r="C246" s="151"/>
      <c r="D246" s="151"/>
    </row>
    <row r="247" spans="2:4" s="148" customFormat="1">
      <c r="B247" s="151"/>
      <c r="C247" s="151"/>
      <c r="D247" s="151"/>
    </row>
    <row r="248" spans="2:4" s="148" customFormat="1">
      <c r="B248" s="151"/>
      <c r="C248" s="151"/>
      <c r="D248" s="151"/>
    </row>
    <row r="249" spans="2:4" s="148" customFormat="1">
      <c r="B249" s="151"/>
      <c r="C249" s="151"/>
      <c r="D249" s="151"/>
    </row>
    <row r="250" spans="2:4" s="148" customFormat="1">
      <c r="B250" s="151"/>
      <c r="C250" s="151"/>
      <c r="D250" s="151"/>
    </row>
    <row r="251" spans="2:4" s="148" customFormat="1">
      <c r="B251" s="151"/>
      <c r="C251" s="151"/>
      <c r="D251" s="151"/>
    </row>
    <row r="252" spans="2:4" s="148" customFormat="1">
      <c r="B252" s="151"/>
      <c r="C252" s="151"/>
      <c r="D252" s="151"/>
    </row>
    <row r="253" spans="2:4" s="148" customFormat="1">
      <c r="B253" s="151"/>
      <c r="C253" s="151"/>
      <c r="D253" s="151"/>
    </row>
    <row r="254" spans="2:4" s="148" customFormat="1">
      <c r="B254" s="151"/>
      <c r="C254" s="151"/>
      <c r="D254" s="151"/>
    </row>
    <row r="255" spans="2:4" s="148" customFormat="1">
      <c r="B255" s="151"/>
      <c r="C255" s="151"/>
      <c r="D255" s="151"/>
    </row>
    <row r="256" spans="2:4" s="148" customFormat="1">
      <c r="B256" s="151"/>
      <c r="C256" s="151"/>
      <c r="D256" s="151"/>
    </row>
    <row r="257" spans="2:4" s="148" customFormat="1">
      <c r="B257" s="151"/>
      <c r="C257" s="151"/>
      <c r="D257" s="151"/>
    </row>
    <row r="258" spans="2:4" s="148" customFormat="1">
      <c r="B258" s="151"/>
      <c r="C258" s="151"/>
      <c r="D258" s="151"/>
    </row>
    <row r="259" spans="2:4" s="148" customFormat="1">
      <c r="B259" s="151"/>
      <c r="C259" s="151"/>
      <c r="D259" s="151"/>
    </row>
    <row r="260" spans="2:4" s="148" customFormat="1">
      <c r="B260" s="151"/>
      <c r="C260" s="151"/>
      <c r="D260" s="151"/>
    </row>
    <row r="261" spans="2:4" s="148" customFormat="1">
      <c r="B261" s="151"/>
      <c r="C261" s="151"/>
      <c r="D261" s="151"/>
    </row>
    <row r="262" spans="2:4" s="148" customFormat="1">
      <c r="B262" s="151"/>
      <c r="C262" s="151"/>
      <c r="D262" s="151"/>
    </row>
    <row r="263" spans="2:4" s="148" customFormat="1">
      <c r="B263" s="151"/>
      <c r="C263" s="151"/>
      <c r="D263" s="151"/>
    </row>
    <row r="264" spans="2:4" s="148" customFormat="1">
      <c r="B264" s="151"/>
      <c r="C264" s="151"/>
      <c r="D264" s="151"/>
    </row>
    <row r="265" spans="2:4" s="148" customFormat="1">
      <c r="B265" s="151"/>
      <c r="C265" s="151"/>
      <c r="D265" s="151"/>
    </row>
    <row r="266" spans="2:4" s="148" customFormat="1">
      <c r="B266" s="151"/>
      <c r="C266" s="151"/>
      <c r="D266" s="151"/>
    </row>
    <row r="267" spans="2:4" s="148" customFormat="1">
      <c r="B267" s="151"/>
      <c r="C267" s="151"/>
      <c r="D267" s="151"/>
    </row>
    <row r="268" spans="2:4" s="148" customFormat="1">
      <c r="B268" s="151"/>
      <c r="C268" s="151"/>
      <c r="D268" s="151"/>
    </row>
    <row r="269" spans="2:4" s="148" customFormat="1">
      <c r="B269" s="151"/>
      <c r="C269" s="151"/>
      <c r="D269" s="151"/>
    </row>
    <row r="270" spans="2:4" s="148" customFormat="1">
      <c r="B270" s="151"/>
      <c r="C270" s="151"/>
      <c r="D270" s="151"/>
    </row>
    <row r="271" spans="2:4" s="148" customFormat="1">
      <c r="B271" s="151"/>
      <c r="C271" s="151"/>
      <c r="D271" s="151"/>
    </row>
    <row r="272" spans="2:4" s="148" customFormat="1">
      <c r="B272" s="153"/>
      <c r="C272" s="151"/>
      <c r="D272" s="151"/>
    </row>
    <row r="273" spans="2:4" s="148" customFormat="1">
      <c r="B273" s="153"/>
      <c r="C273" s="151"/>
      <c r="D273" s="151"/>
    </row>
    <row r="274" spans="2:4" s="148" customFormat="1">
      <c r="B274" s="150"/>
      <c r="C274" s="151"/>
      <c r="D274" s="151"/>
    </row>
    <row r="275" spans="2:4" s="148" customFormat="1">
      <c r="B275" s="151"/>
      <c r="C275" s="151"/>
      <c r="D275" s="151"/>
    </row>
    <row r="276" spans="2:4" s="148" customFormat="1">
      <c r="B276" s="151"/>
      <c r="C276" s="151"/>
      <c r="D276" s="151"/>
    </row>
    <row r="277" spans="2:4" s="148" customFormat="1">
      <c r="B277" s="151"/>
      <c r="C277" s="151"/>
      <c r="D277" s="151"/>
    </row>
    <row r="278" spans="2:4" s="148" customFormat="1">
      <c r="B278" s="151"/>
      <c r="C278" s="151"/>
      <c r="D278" s="151"/>
    </row>
    <row r="279" spans="2:4" s="148" customFormat="1">
      <c r="B279" s="151"/>
      <c r="C279" s="151"/>
      <c r="D279" s="151"/>
    </row>
    <row r="280" spans="2:4" s="148" customFormat="1">
      <c r="B280" s="151"/>
      <c r="C280" s="151"/>
      <c r="D280" s="151"/>
    </row>
    <row r="281" spans="2:4" s="148" customFormat="1">
      <c r="B281" s="151"/>
      <c r="C281" s="151"/>
      <c r="D281" s="151"/>
    </row>
    <row r="282" spans="2:4" s="148" customFormat="1">
      <c r="B282" s="151"/>
      <c r="C282" s="151"/>
      <c r="D282" s="151"/>
    </row>
    <row r="283" spans="2:4" s="148" customFormat="1">
      <c r="B283" s="151"/>
      <c r="C283" s="151"/>
      <c r="D283" s="151"/>
    </row>
    <row r="284" spans="2:4" s="148" customFormat="1">
      <c r="B284" s="151"/>
      <c r="C284" s="151"/>
      <c r="D284" s="151"/>
    </row>
    <row r="285" spans="2:4" s="148" customFormat="1">
      <c r="B285" s="151"/>
      <c r="C285" s="151"/>
      <c r="D285" s="151"/>
    </row>
    <row r="286" spans="2:4" s="148" customFormat="1">
      <c r="B286" s="151"/>
      <c r="C286" s="151"/>
      <c r="D286" s="151"/>
    </row>
    <row r="287" spans="2:4" s="148" customFormat="1">
      <c r="B287" s="151"/>
      <c r="C287" s="151"/>
      <c r="D287" s="151"/>
    </row>
    <row r="288" spans="2:4" s="148" customFormat="1">
      <c r="B288" s="151"/>
      <c r="C288" s="151"/>
      <c r="D288" s="151"/>
    </row>
    <row r="289" spans="2:7" s="148" customFormat="1">
      <c r="B289" s="151"/>
      <c r="C289" s="151"/>
      <c r="D289" s="151"/>
    </row>
    <row r="290" spans="2:7" s="148" customFormat="1">
      <c r="B290" s="151"/>
      <c r="C290" s="151"/>
      <c r="D290" s="151"/>
    </row>
    <row r="291" spans="2:7" s="148" customFormat="1">
      <c r="B291" s="151"/>
      <c r="C291" s="151"/>
      <c r="D291" s="151"/>
    </row>
    <row r="292" spans="2:7" s="148" customFormat="1">
      <c r="B292" s="151"/>
      <c r="C292" s="151"/>
      <c r="D292" s="151"/>
    </row>
    <row r="293" spans="2:7" s="148" customFormat="1">
      <c r="B293" s="153"/>
      <c r="C293" s="151"/>
      <c r="D293" s="151"/>
    </row>
    <row r="294" spans="2:7" s="148" customFormat="1">
      <c r="B294" s="153"/>
      <c r="C294" s="151"/>
      <c r="D294" s="151"/>
    </row>
    <row r="295" spans="2:7" s="148" customFormat="1">
      <c r="B295" s="150"/>
      <c r="C295" s="151"/>
      <c r="D295" s="151"/>
    </row>
    <row r="296" spans="2:7"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B360" s="44"/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3"/>
    </row>
  </sheetData>
  <mergeCells count="2">
    <mergeCell ref="B6:N6"/>
    <mergeCell ref="B7:N7"/>
  </mergeCells>
  <phoneticPr fontId="6" type="noConversion"/>
  <dataValidations count="7">
    <dataValidation allowBlank="1" showInputMessage="1" showErrorMessage="1" sqref="A1"/>
    <dataValidation type="list" allowBlank="1" showInputMessage="1" showErrorMessage="1" sqref="E225:E356">
      <formula1>$AM$6:$AM$23</formula1>
    </dataValidation>
    <dataValidation type="list" allowBlank="1" showInputMessage="1" showErrorMessage="1" sqref="H225:H356">
      <formula1>$AQ$6:$AQ$19</formula1>
    </dataValidation>
    <dataValidation type="list" allowBlank="1" showInputMessage="1" showErrorMessage="1" sqref="G225:G362">
      <formula1>$AO$6:$AO$29</formula1>
    </dataValidation>
    <dataValidation type="list" allowBlank="1" showInputMessage="1" showErrorMessage="1" sqref="G12:G224">
      <formula1>$AW$6:$AW$29</formula1>
    </dataValidation>
    <dataValidation type="list" allowBlank="1" showInputMessage="1" showErrorMessage="1" sqref="H12:H224">
      <formula1>$AY$6:$AY$19</formula1>
    </dataValidation>
    <dataValidation type="list" allowBlank="1" showInputMessage="1" showErrorMessage="1" sqref="E12:E224">
      <formula1>$AU$6:$AU$23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AX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21.42578125" style="2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7.85546875" style="2" bestFit="1" customWidth="1"/>
    <col min="8" max="8" width="13.140625" style="1" bestFit="1" customWidth="1"/>
    <col min="9" max="9" width="9.5703125" style="1" bestFit="1" customWidth="1"/>
    <col min="10" max="10" width="13.140625" style="1" bestFit="1" customWidth="1"/>
    <col min="11" max="11" width="11.7109375" style="1" customWidth="1"/>
    <col min="12" max="12" width="13.7109375" style="1" customWidth="1"/>
    <col min="13" max="13" width="11.5703125" style="1" customWidth="1"/>
    <col min="14" max="14" width="6.28515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50">
      <c r="B1" s="57" t="s">
        <v>202</v>
      </c>
      <c r="C1" s="81" t="s" vm="1">
        <v>273</v>
      </c>
      <c r="O1"/>
    </row>
    <row r="2" spans="2:50">
      <c r="B2" s="57" t="s">
        <v>201</v>
      </c>
      <c r="C2" s="81" t="s">
        <v>274</v>
      </c>
      <c r="O2" s="163"/>
    </row>
    <row r="3" spans="2:50">
      <c r="B3" s="57" t="s">
        <v>203</v>
      </c>
      <c r="C3" s="81" t="s">
        <v>2385</v>
      </c>
    </row>
    <row r="4" spans="2:50">
      <c r="B4" s="57" t="s">
        <v>204</v>
      </c>
      <c r="C4" s="81">
        <v>17011</v>
      </c>
    </row>
    <row r="6" spans="2:50" ht="26.25" customHeight="1">
      <c r="B6" s="189" t="s">
        <v>233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1"/>
      <c r="AX6" s="3"/>
    </row>
    <row r="7" spans="2:50" ht="26.25" customHeight="1">
      <c r="B7" s="189" t="s">
        <v>113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1"/>
      <c r="AU7" s="3"/>
      <c r="AX7" s="3"/>
    </row>
    <row r="8" spans="2:50" s="3" customFormat="1" ht="47.25">
      <c r="B8" s="23" t="s">
        <v>138</v>
      </c>
      <c r="C8" s="31" t="s">
        <v>58</v>
      </c>
      <c r="D8" s="73" t="s">
        <v>142</v>
      </c>
      <c r="E8" s="73" t="s">
        <v>140</v>
      </c>
      <c r="F8" s="73" t="s">
        <v>79</v>
      </c>
      <c r="G8" s="31" t="s">
        <v>124</v>
      </c>
      <c r="H8" s="31" t="s">
        <v>0</v>
      </c>
      <c r="I8" s="31" t="s">
        <v>128</v>
      </c>
      <c r="J8" s="31" t="s">
        <v>75</v>
      </c>
      <c r="K8" s="31" t="s">
        <v>72</v>
      </c>
      <c r="L8" s="73" t="s">
        <v>205</v>
      </c>
      <c r="M8" s="32" t="s">
        <v>207</v>
      </c>
      <c r="AU8" s="1"/>
      <c r="AV8" s="1"/>
      <c r="AX8" s="4"/>
    </row>
    <row r="9" spans="2:50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76</v>
      </c>
      <c r="J9" s="33" t="s">
        <v>23</v>
      </c>
      <c r="K9" s="33" t="s">
        <v>20</v>
      </c>
      <c r="L9" s="18" t="s">
        <v>20</v>
      </c>
      <c r="M9" s="18" t="s">
        <v>20</v>
      </c>
      <c r="AU9" s="1"/>
      <c r="AX9" s="4"/>
    </row>
    <row r="10" spans="2:5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AU10" s="1"/>
      <c r="AV10" s="3"/>
      <c r="AX10" s="1"/>
    </row>
    <row r="11" spans="2:50" s="149" customFormat="1" ht="18" customHeight="1">
      <c r="B11" s="82" t="s">
        <v>38</v>
      </c>
      <c r="C11" s="83"/>
      <c r="D11" s="83"/>
      <c r="E11" s="83"/>
      <c r="F11" s="83"/>
      <c r="G11" s="83"/>
      <c r="H11" s="91"/>
      <c r="I11" s="93"/>
      <c r="J11" s="91">
        <v>93548.194723793669</v>
      </c>
      <c r="K11" s="83"/>
      <c r="L11" s="92">
        <v>1</v>
      </c>
      <c r="M11" s="92">
        <v>4.4258705120338408E-2</v>
      </c>
      <c r="AU11" s="148"/>
      <c r="AV11" s="150"/>
      <c r="AX11" s="148"/>
    </row>
    <row r="12" spans="2:50" s="148" customFormat="1" ht="20.25">
      <c r="B12" s="84" t="s">
        <v>263</v>
      </c>
      <c r="C12" s="85"/>
      <c r="D12" s="85"/>
      <c r="E12" s="85"/>
      <c r="F12" s="85"/>
      <c r="G12" s="85"/>
      <c r="H12" s="94"/>
      <c r="I12" s="96"/>
      <c r="J12" s="94">
        <v>3354.5304408431143</v>
      </c>
      <c r="K12" s="85"/>
      <c r="L12" s="95">
        <v>3.5858847418141576E-2</v>
      </c>
      <c r="M12" s="95">
        <v>1.5870661538347364E-3</v>
      </c>
      <c r="AV12" s="149"/>
    </row>
    <row r="13" spans="2:50" s="148" customFormat="1">
      <c r="B13" s="104" t="s">
        <v>81</v>
      </c>
      <c r="C13" s="85"/>
      <c r="D13" s="85"/>
      <c r="E13" s="85"/>
      <c r="F13" s="85"/>
      <c r="G13" s="85"/>
      <c r="H13" s="94"/>
      <c r="I13" s="96"/>
      <c r="J13" s="94">
        <v>3107.9131134259214</v>
      </c>
      <c r="K13" s="85"/>
      <c r="L13" s="95">
        <v>3.3222587807303076E-2</v>
      </c>
      <c r="M13" s="95">
        <v>1.4703887170979771E-3</v>
      </c>
    </row>
    <row r="14" spans="2:50" s="148" customFormat="1">
      <c r="B14" s="90" t="s">
        <v>1551</v>
      </c>
      <c r="C14" s="87" t="s">
        <v>1552</v>
      </c>
      <c r="D14" s="100" t="s">
        <v>143</v>
      </c>
      <c r="E14" s="87" t="s">
        <v>1553</v>
      </c>
      <c r="F14" s="100" t="s">
        <v>1554</v>
      </c>
      <c r="G14" s="100" t="s">
        <v>278</v>
      </c>
      <c r="H14" s="97">
        <v>50250.063122796688</v>
      </c>
      <c r="I14" s="99">
        <v>1290</v>
      </c>
      <c r="J14" s="97">
        <v>648.22581428407727</v>
      </c>
      <c r="K14" s="98">
        <v>6.7481247049188688E-4</v>
      </c>
      <c r="L14" s="98">
        <v>6.9293246780229231E-3</v>
      </c>
      <c r="M14" s="98">
        <v>3.0668293760770043E-4</v>
      </c>
    </row>
    <row r="15" spans="2:50" s="148" customFormat="1">
      <c r="B15" s="90" t="s">
        <v>1555</v>
      </c>
      <c r="C15" s="87" t="s">
        <v>1556</v>
      </c>
      <c r="D15" s="100" t="s">
        <v>143</v>
      </c>
      <c r="E15" s="87" t="s">
        <v>1557</v>
      </c>
      <c r="F15" s="100" t="s">
        <v>1554</v>
      </c>
      <c r="G15" s="100" t="s">
        <v>278</v>
      </c>
      <c r="H15" s="97">
        <v>5.7000522964390861</v>
      </c>
      <c r="I15" s="99">
        <v>15250</v>
      </c>
      <c r="J15" s="97">
        <v>0.86925797520696069</v>
      </c>
      <c r="K15" s="98">
        <v>2.050378523898952E-7</v>
      </c>
      <c r="L15" s="98">
        <v>9.2920871190886563E-6</v>
      </c>
      <c r="M15" s="98">
        <v>4.1125574375623976E-7</v>
      </c>
    </row>
    <row r="16" spans="2:50" s="148" customFormat="1" ht="20.25">
      <c r="B16" s="90" t="s">
        <v>1558</v>
      </c>
      <c r="C16" s="87" t="s">
        <v>1559</v>
      </c>
      <c r="D16" s="100" t="s">
        <v>143</v>
      </c>
      <c r="E16" s="87" t="s">
        <v>1560</v>
      </c>
      <c r="F16" s="100" t="s">
        <v>1554</v>
      </c>
      <c r="G16" s="100" t="s">
        <v>278</v>
      </c>
      <c r="H16" s="97">
        <v>71548.773595469698</v>
      </c>
      <c r="I16" s="99">
        <v>1527</v>
      </c>
      <c r="J16" s="97">
        <v>1092.5497728028224</v>
      </c>
      <c r="K16" s="98">
        <v>3.5774386797734852E-4</v>
      </c>
      <c r="L16" s="98">
        <v>1.1679004346675393E-2</v>
      </c>
      <c r="M16" s="98">
        <v>5.1689760947865677E-4</v>
      </c>
      <c r="AU16" s="149"/>
    </row>
    <row r="17" spans="2:13" s="148" customFormat="1">
      <c r="B17" s="90" t="s">
        <v>1561</v>
      </c>
      <c r="C17" s="87" t="s">
        <v>1562</v>
      </c>
      <c r="D17" s="100" t="s">
        <v>143</v>
      </c>
      <c r="E17" s="87" t="s">
        <v>1560</v>
      </c>
      <c r="F17" s="100" t="s">
        <v>1554</v>
      </c>
      <c r="G17" s="100" t="s">
        <v>278</v>
      </c>
      <c r="H17" s="97">
        <v>46029.711013085507</v>
      </c>
      <c r="I17" s="99">
        <v>1268</v>
      </c>
      <c r="J17" s="97">
        <v>583.6567356459243</v>
      </c>
      <c r="K17" s="98">
        <v>3.7058979186647728E-4</v>
      </c>
      <c r="L17" s="98">
        <v>6.2391020732062629E-3</v>
      </c>
      <c r="M17" s="98">
        <v>2.7613457887372801E-4</v>
      </c>
    </row>
    <row r="18" spans="2:13" s="148" customFormat="1">
      <c r="B18" s="90" t="s">
        <v>1563</v>
      </c>
      <c r="C18" s="87" t="s">
        <v>1564</v>
      </c>
      <c r="D18" s="100" t="s">
        <v>143</v>
      </c>
      <c r="E18" s="87" t="s">
        <v>1557</v>
      </c>
      <c r="F18" s="100" t="s">
        <v>1554</v>
      </c>
      <c r="G18" s="100" t="s">
        <v>278</v>
      </c>
      <c r="H18" s="97">
        <v>6554.5354498985826</v>
      </c>
      <c r="I18" s="99">
        <v>11940</v>
      </c>
      <c r="J18" s="97">
        <v>782.61153271789078</v>
      </c>
      <c r="K18" s="98">
        <v>8.1001952710520913E-4</v>
      </c>
      <c r="L18" s="98">
        <v>8.3658646222794092E-3</v>
      </c>
      <c r="M18" s="98">
        <v>3.7026233539413564E-4</v>
      </c>
    </row>
    <row r="19" spans="2:13" s="148" customFormat="1">
      <c r="B19" s="86"/>
      <c r="C19" s="87"/>
      <c r="D19" s="87"/>
      <c r="E19" s="87"/>
      <c r="F19" s="87"/>
      <c r="G19" s="87"/>
      <c r="H19" s="97"/>
      <c r="I19" s="99"/>
      <c r="J19" s="87"/>
      <c r="K19" s="87"/>
      <c r="L19" s="98"/>
      <c r="M19" s="87"/>
    </row>
    <row r="20" spans="2:13" s="148" customFormat="1">
      <c r="B20" s="104" t="s">
        <v>82</v>
      </c>
      <c r="C20" s="85"/>
      <c r="D20" s="85"/>
      <c r="E20" s="85"/>
      <c r="F20" s="85"/>
      <c r="G20" s="85"/>
      <c r="H20" s="94"/>
      <c r="I20" s="96"/>
      <c r="J20" s="94">
        <v>246.61732741719248</v>
      </c>
      <c r="K20" s="85"/>
      <c r="L20" s="95">
        <v>2.6362596108384993E-3</v>
      </c>
      <c r="M20" s="95">
        <v>1.1667743673675925E-4</v>
      </c>
    </row>
    <row r="21" spans="2:13" s="148" customFormat="1">
      <c r="B21" s="90" t="s">
        <v>1565</v>
      </c>
      <c r="C21" s="87" t="s">
        <v>1566</v>
      </c>
      <c r="D21" s="100" t="s">
        <v>143</v>
      </c>
      <c r="E21" s="87" t="s">
        <v>1567</v>
      </c>
      <c r="F21" s="100" t="s">
        <v>1568</v>
      </c>
      <c r="G21" s="100" t="s">
        <v>278</v>
      </c>
      <c r="H21" s="97">
        <v>40544.30503743283</v>
      </c>
      <c r="I21" s="99">
        <v>304.06</v>
      </c>
      <c r="J21" s="97">
        <v>123.27901389681828</v>
      </c>
      <c r="K21" s="98">
        <v>9.1110797836927723E-5</v>
      </c>
      <c r="L21" s="98">
        <v>1.3178128585036464E-3</v>
      </c>
      <c r="M21" s="98">
        <v>5.832469070830314E-5</v>
      </c>
    </row>
    <row r="22" spans="2:13" s="148" customFormat="1">
      <c r="B22" s="90" t="s">
        <v>1569</v>
      </c>
      <c r="C22" s="87" t="s">
        <v>1570</v>
      </c>
      <c r="D22" s="100" t="s">
        <v>143</v>
      </c>
      <c r="E22" s="87" t="s">
        <v>1560</v>
      </c>
      <c r="F22" s="100" t="s">
        <v>1568</v>
      </c>
      <c r="G22" s="100" t="s">
        <v>278</v>
      </c>
      <c r="H22" s="97">
        <v>3930.4126295111359</v>
      </c>
      <c r="I22" s="99">
        <v>3138.05</v>
      </c>
      <c r="J22" s="97">
        <v>123.3383135203742</v>
      </c>
      <c r="K22" s="98">
        <v>2.2036779894918222E-4</v>
      </c>
      <c r="L22" s="98">
        <v>1.3184467523348531E-3</v>
      </c>
      <c r="M22" s="98">
        <v>5.8352746028456106E-5</v>
      </c>
    </row>
    <row r="23" spans="2:13" s="148" customFormat="1">
      <c r="B23" s="86"/>
      <c r="C23" s="87"/>
      <c r="D23" s="87"/>
      <c r="E23" s="87"/>
      <c r="F23" s="87"/>
      <c r="G23" s="87"/>
      <c r="H23" s="97"/>
      <c r="I23" s="99"/>
      <c r="J23" s="87"/>
      <c r="K23" s="87"/>
      <c r="L23" s="98"/>
      <c r="M23" s="87"/>
    </row>
    <row r="24" spans="2:13" s="148" customFormat="1">
      <c r="B24" s="84" t="s">
        <v>264</v>
      </c>
      <c r="C24" s="85"/>
      <c r="D24" s="85"/>
      <c r="E24" s="85"/>
      <c r="F24" s="85"/>
      <c r="G24" s="85"/>
      <c r="H24" s="94"/>
      <c r="I24" s="96"/>
      <c r="J24" s="94">
        <v>90193.664282950558</v>
      </c>
      <c r="K24" s="85"/>
      <c r="L24" s="95">
        <v>0.9641411525818584</v>
      </c>
      <c r="M24" s="95">
        <v>4.2671638966503674E-2</v>
      </c>
    </row>
    <row r="25" spans="2:13" s="148" customFormat="1">
      <c r="B25" s="104" t="s">
        <v>83</v>
      </c>
      <c r="C25" s="85"/>
      <c r="D25" s="85"/>
      <c r="E25" s="85"/>
      <c r="F25" s="85"/>
      <c r="G25" s="85"/>
      <c r="H25" s="94"/>
      <c r="I25" s="96"/>
      <c r="J25" s="94">
        <v>86121.248504841584</v>
      </c>
      <c r="K25" s="85"/>
      <c r="L25" s="95">
        <v>0.92060834267427005</v>
      </c>
      <c r="M25" s="95">
        <v>4.0744933169743973E-2</v>
      </c>
    </row>
    <row r="26" spans="2:13" s="148" customFormat="1">
      <c r="B26" s="90" t="s">
        <v>1571</v>
      </c>
      <c r="C26" s="87" t="s">
        <v>1572</v>
      </c>
      <c r="D26" s="100" t="s">
        <v>32</v>
      </c>
      <c r="E26" s="87"/>
      <c r="F26" s="100" t="s">
        <v>1554</v>
      </c>
      <c r="G26" s="100" t="s">
        <v>902</v>
      </c>
      <c r="H26" s="97">
        <v>12363.86657320915</v>
      </c>
      <c r="I26" s="99">
        <v>2327</v>
      </c>
      <c r="J26" s="97">
        <v>1122.6333974353777</v>
      </c>
      <c r="K26" s="98">
        <v>4.9730423816903306E-4</v>
      </c>
      <c r="L26" s="98">
        <v>1.200058858163983E-2</v>
      </c>
      <c r="M26" s="98">
        <v>5.3113051130529736E-4</v>
      </c>
    </row>
    <row r="27" spans="2:13" s="148" customFormat="1">
      <c r="B27" s="90" t="s">
        <v>1573</v>
      </c>
      <c r="C27" s="87" t="s">
        <v>1574</v>
      </c>
      <c r="D27" s="100" t="s">
        <v>32</v>
      </c>
      <c r="E27" s="87"/>
      <c r="F27" s="100" t="s">
        <v>1554</v>
      </c>
      <c r="G27" s="100" t="s">
        <v>945</v>
      </c>
      <c r="H27" s="97">
        <v>19085.468409453155</v>
      </c>
      <c r="I27" s="99">
        <v>2441</v>
      </c>
      <c r="J27" s="97">
        <v>1978.4834024479196</v>
      </c>
      <c r="K27" s="98">
        <v>1.6317451070182343E-3</v>
      </c>
      <c r="L27" s="98">
        <v>2.1149348828050647E-2</v>
      </c>
      <c r="M27" s="98">
        <v>9.3604279326786849E-4</v>
      </c>
    </row>
    <row r="28" spans="2:13" s="148" customFormat="1">
      <c r="B28" s="90" t="s">
        <v>1575</v>
      </c>
      <c r="C28" s="87" t="s">
        <v>1576</v>
      </c>
      <c r="D28" s="100" t="s">
        <v>1403</v>
      </c>
      <c r="E28" s="87"/>
      <c r="F28" s="100" t="s">
        <v>1554</v>
      </c>
      <c r="G28" s="100" t="s">
        <v>902</v>
      </c>
      <c r="H28" s="97">
        <v>17617.454522412507</v>
      </c>
      <c r="I28" s="99">
        <v>7461</v>
      </c>
      <c r="J28" s="97">
        <v>5128.9381759979742</v>
      </c>
      <c r="K28" s="98">
        <v>2.6835421151110561E-4</v>
      </c>
      <c r="L28" s="98">
        <v>5.4826693247704603E-2</v>
      </c>
      <c r="M28" s="98">
        <v>2.4265584491734073E-3</v>
      </c>
    </row>
    <row r="29" spans="2:13" s="148" customFormat="1">
      <c r="B29" s="90" t="s">
        <v>1577</v>
      </c>
      <c r="C29" s="87" t="s">
        <v>1578</v>
      </c>
      <c r="D29" s="100" t="s">
        <v>32</v>
      </c>
      <c r="E29" s="87"/>
      <c r="F29" s="100" t="s">
        <v>1554</v>
      </c>
      <c r="G29" s="100" t="s">
        <v>945</v>
      </c>
      <c r="H29" s="97">
        <v>6595.3659500303975</v>
      </c>
      <c r="I29" s="99">
        <v>3310</v>
      </c>
      <c r="J29" s="97">
        <v>927.10452378278035</v>
      </c>
      <c r="K29" s="98">
        <v>2.7647729826159703E-5</v>
      </c>
      <c r="L29" s="98">
        <v>9.9104480478763787E-3</v>
      </c>
      <c r="M29" s="98">
        <v>4.3862359776139411E-4</v>
      </c>
    </row>
    <row r="30" spans="2:13" s="148" customFormat="1">
      <c r="B30" s="90" t="s">
        <v>1579</v>
      </c>
      <c r="C30" s="87" t="s">
        <v>1580</v>
      </c>
      <c r="D30" s="100" t="s">
        <v>32</v>
      </c>
      <c r="E30" s="87"/>
      <c r="F30" s="100" t="s">
        <v>1554</v>
      </c>
      <c r="G30" s="100" t="s">
        <v>974</v>
      </c>
      <c r="H30" s="97">
        <v>32545.390645371306</v>
      </c>
      <c r="I30" s="99">
        <v>1685</v>
      </c>
      <c r="J30" s="97">
        <v>3171.8867905972434</v>
      </c>
      <c r="K30" s="98">
        <v>4.8037476967337716E-4</v>
      </c>
      <c r="L30" s="98">
        <v>3.3906445762661885E-2</v>
      </c>
      <c r="M30" s="98">
        <v>1.5006553846884005E-3</v>
      </c>
    </row>
    <row r="31" spans="2:13" s="148" customFormat="1">
      <c r="B31" s="90" t="s">
        <v>1581</v>
      </c>
      <c r="C31" s="87" t="s">
        <v>1582</v>
      </c>
      <c r="D31" s="100" t="s">
        <v>1403</v>
      </c>
      <c r="E31" s="87"/>
      <c r="F31" s="100" t="s">
        <v>1554</v>
      </c>
      <c r="G31" s="100" t="s">
        <v>902</v>
      </c>
      <c r="H31" s="97">
        <v>32963.712474992819</v>
      </c>
      <c r="I31" s="99">
        <v>3529</v>
      </c>
      <c r="J31" s="97">
        <v>4539.1552905437711</v>
      </c>
      <c r="K31" s="98">
        <v>2.1910078082414635E-4</v>
      </c>
      <c r="L31" s="98">
        <v>4.8522104610846668E-2</v>
      </c>
      <c r="M31" s="98">
        <v>2.1475255197896757E-3</v>
      </c>
    </row>
    <row r="32" spans="2:13" s="148" customFormat="1">
      <c r="B32" s="90" t="s">
        <v>1583</v>
      </c>
      <c r="C32" s="87" t="s">
        <v>1584</v>
      </c>
      <c r="D32" s="100" t="s">
        <v>1403</v>
      </c>
      <c r="E32" s="87"/>
      <c r="F32" s="100" t="s">
        <v>1554</v>
      </c>
      <c r="G32" s="100" t="s">
        <v>902</v>
      </c>
      <c r="H32" s="97">
        <v>13764.076072472491</v>
      </c>
      <c r="I32" s="99">
        <v>2803</v>
      </c>
      <c r="J32" s="97">
        <v>1505.4191181858771</v>
      </c>
      <c r="K32" s="98">
        <v>4.5651993606873935E-4</v>
      </c>
      <c r="L32" s="98">
        <v>1.6092444355882141E-2</v>
      </c>
      <c r="M32" s="98">
        <v>7.1223074941244194E-4</v>
      </c>
    </row>
    <row r="33" spans="2:13" s="148" customFormat="1">
      <c r="B33" s="90" t="s">
        <v>1585</v>
      </c>
      <c r="C33" s="87" t="s">
        <v>1586</v>
      </c>
      <c r="D33" s="100" t="s">
        <v>1395</v>
      </c>
      <c r="E33" s="87"/>
      <c r="F33" s="100" t="s">
        <v>1554</v>
      </c>
      <c r="G33" s="100" t="s">
        <v>902</v>
      </c>
      <c r="H33" s="97">
        <v>5131.7165381790719</v>
      </c>
      <c r="I33" s="99">
        <v>3842.58</v>
      </c>
      <c r="J33" s="97">
        <v>769.43660307996629</v>
      </c>
      <c r="K33" s="98">
        <v>1.091854582591292E-3</v>
      </c>
      <c r="L33" s="98">
        <v>8.2250288779144413E-3</v>
      </c>
      <c r="M33" s="98">
        <v>3.6402912771388318E-4</v>
      </c>
    </row>
    <row r="34" spans="2:13" s="148" customFormat="1">
      <c r="B34" s="90" t="s">
        <v>1587</v>
      </c>
      <c r="C34" s="87" t="s">
        <v>1588</v>
      </c>
      <c r="D34" s="100" t="s">
        <v>32</v>
      </c>
      <c r="E34" s="87"/>
      <c r="F34" s="100" t="s">
        <v>1554</v>
      </c>
      <c r="G34" s="100" t="s">
        <v>945</v>
      </c>
      <c r="H34" s="97">
        <v>31296.554501444778</v>
      </c>
      <c r="I34" s="99">
        <v>4570</v>
      </c>
      <c r="J34" s="97">
        <v>6073.9964898240996</v>
      </c>
      <c r="K34" s="98">
        <v>3.6164970752773862E-4</v>
      </c>
      <c r="L34" s="98">
        <v>6.4929061514847161E-2</v>
      </c>
      <c r="M34" s="98">
        <v>2.8736761873259338E-3</v>
      </c>
    </row>
    <row r="35" spans="2:13" s="148" customFormat="1">
      <c r="B35" s="90" t="s">
        <v>1589</v>
      </c>
      <c r="C35" s="87" t="s">
        <v>1590</v>
      </c>
      <c r="D35" s="100" t="s">
        <v>1403</v>
      </c>
      <c r="E35" s="87"/>
      <c r="F35" s="100" t="s">
        <v>1554</v>
      </c>
      <c r="G35" s="100" t="s">
        <v>902</v>
      </c>
      <c r="H35" s="97">
        <v>8787.1433811716197</v>
      </c>
      <c r="I35" s="99">
        <v>6531</v>
      </c>
      <c r="J35" s="97">
        <v>2239.3122800765118</v>
      </c>
      <c r="K35" s="98">
        <v>1.7976463391932917E-3</v>
      </c>
      <c r="L35" s="98">
        <v>2.3937525322516463E-2</v>
      </c>
      <c r="M35" s="98">
        <v>1.0594438745598898E-3</v>
      </c>
    </row>
    <row r="36" spans="2:13" s="148" customFormat="1">
      <c r="B36" s="90" t="s">
        <v>1591</v>
      </c>
      <c r="C36" s="87" t="s">
        <v>1592</v>
      </c>
      <c r="D36" s="100" t="s">
        <v>32</v>
      </c>
      <c r="E36" s="87"/>
      <c r="F36" s="100" t="s">
        <v>1554</v>
      </c>
      <c r="G36" s="100" t="s">
        <v>945</v>
      </c>
      <c r="H36" s="97">
        <v>14591.895382972076</v>
      </c>
      <c r="I36" s="99">
        <v>2488</v>
      </c>
      <c r="J36" s="97">
        <v>1541.7852696262817</v>
      </c>
      <c r="K36" s="98">
        <v>3.629059189248655E-3</v>
      </c>
      <c r="L36" s="98">
        <v>1.6481186774138078E-2</v>
      </c>
      <c r="M36" s="98">
        <v>7.294359854697986E-4</v>
      </c>
    </row>
    <row r="37" spans="2:13" s="148" customFormat="1">
      <c r="B37" s="90" t="s">
        <v>1593</v>
      </c>
      <c r="C37" s="87" t="s">
        <v>1594</v>
      </c>
      <c r="D37" s="100" t="s">
        <v>1403</v>
      </c>
      <c r="E37" s="87"/>
      <c r="F37" s="100" t="s">
        <v>1554</v>
      </c>
      <c r="G37" s="100" t="s">
        <v>902</v>
      </c>
      <c r="H37" s="97">
        <v>32005.19740472551</v>
      </c>
      <c r="I37" s="99">
        <v>3382</v>
      </c>
      <c r="J37" s="97">
        <v>4223.5863587360027</v>
      </c>
      <c r="K37" s="98">
        <v>3.8746218837543009E-4</v>
      </c>
      <c r="L37" s="98">
        <v>4.5148774609776059E-2</v>
      </c>
      <c r="M37" s="98">
        <v>1.9982263019987009E-3</v>
      </c>
    </row>
    <row r="38" spans="2:13" s="148" customFormat="1">
      <c r="B38" s="90" t="s">
        <v>1595</v>
      </c>
      <c r="C38" s="87" t="s">
        <v>1596</v>
      </c>
      <c r="D38" s="100" t="s">
        <v>1403</v>
      </c>
      <c r="E38" s="87"/>
      <c r="F38" s="100" t="s">
        <v>1554</v>
      </c>
      <c r="G38" s="100" t="s">
        <v>902</v>
      </c>
      <c r="H38" s="97">
        <v>10937.184027715484</v>
      </c>
      <c r="I38" s="99">
        <v>6950</v>
      </c>
      <c r="J38" s="97">
        <v>2966.0439992921347</v>
      </c>
      <c r="K38" s="98">
        <v>1.3844536743943651E-3</v>
      </c>
      <c r="L38" s="98">
        <v>3.1706052778993188E-2</v>
      </c>
      <c r="M38" s="98">
        <v>1.4032688404753458E-3</v>
      </c>
    </row>
    <row r="39" spans="2:13" s="148" customFormat="1">
      <c r="B39" s="90" t="s">
        <v>1597</v>
      </c>
      <c r="C39" s="87" t="s">
        <v>1598</v>
      </c>
      <c r="D39" s="100" t="s">
        <v>1403</v>
      </c>
      <c r="E39" s="87"/>
      <c r="F39" s="100" t="s">
        <v>1554</v>
      </c>
      <c r="G39" s="100" t="s">
        <v>902</v>
      </c>
      <c r="H39" s="97">
        <v>51304.429700090725</v>
      </c>
      <c r="I39" s="99">
        <v>3418</v>
      </c>
      <c r="J39" s="97">
        <v>6842.4902587015158</v>
      </c>
      <c r="K39" s="98">
        <v>1.0364527902393147E-3</v>
      </c>
      <c r="L39" s="98">
        <v>7.3144011799525954E-2</v>
      </c>
      <c r="M39" s="98">
        <v>3.2372592495537723E-3</v>
      </c>
    </row>
    <row r="40" spans="2:13" s="148" customFormat="1">
      <c r="B40" s="90" t="s">
        <v>1599</v>
      </c>
      <c r="C40" s="87" t="s">
        <v>1600</v>
      </c>
      <c r="D40" s="100" t="s">
        <v>162</v>
      </c>
      <c r="E40" s="87"/>
      <c r="F40" s="100" t="s">
        <v>1554</v>
      </c>
      <c r="G40" s="100" t="s">
        <v>945</v>
      </c>
      <c r="H40" s="97">
        <v>37405.460339799574</v>
      </c>
      <c r="I40" s="99">
        <v>11207</v>
      </c>
      <c r="J40" s="97">
        <v>17802.712750395374</v>
      </c>
      <c r="K40" s="98">
        <v>2.0609995655892616E-3</v>
      </c>
      <c r="L40" s="98">
        <v>0.1903052517791379</v>
      </c>
      <c r="M40" s="98">
        <v>8.4226640213446204E-3</v>
      </c>
    </row>
    <row r="41" spans="2:13" s="148" customFormat="1">
      <c r="B41" s="90" t="s">
        <v>1601</v>
      </c>
      <c r="C41" s="87" t="s">
        <v>1602</v>
      </c>
      <c r="D41" s="100" t="s">
        <v>1403</v>
      </c>
      <c r="E41" s="87"/>
      <c r="F41" s="100" t="s">
        <v>1554</v>
      </c>
      <c r="G41" s="100" t="s">
        <v>902</v>
      </c>
      <c r="H41" s="97">
        <v>34669.912229332782</v>
      </c>
      <c r="I41" s="99">
        <v>18693</v>
      </c>
      <c r="J41" s="97">
        <v>25288.263796118761</v>
      </c>
      <c r="K41" s="98">
        <v>1.6114206738160653E-4</v>
      </c>
      <c r="L41" s="98">
        <v>0.27032337578275867</v>
      </c>
      <c r="M41" s="98">
        <v>1.1964162575903547E-2</v>
      </c>
    </row>
    <row r="42" spans="2:13" s="148" customFormat="1">
      <c r="B42" s="86"/>
      <c r="C42" s="87"/>
      <c r="D42" s="87"/>
      <c r="E42" s="87"/>
      <c r="F42" s="87"/>
      <c r="G42" s="87"/>
      <c r="H42" s="97"/>
      <c r="I42" s="99"/>
      <c r="J42" s="87"/>
      <c r="K42" s="87"/>
      <c r="L42" s="98"/>
      <c r="M42" s="87"/>
    </row>
    <row r="43" spans="2:13" s="148" customFormat="1">
      <c r="B43" s="104" t="s">
        <v>84</v>
      </c>
      <c r="C43" s="85"/>
      <c r="D43" s="85"/>
      <c r="E43" s="85"/>
      <c r="F43" s="85"/>
      <c r="G43" s="85"/>
      <c r="H43" s="94"/>
      <c r="I43" s="96"/>
      <c r="J43" s="94">
        <v>4072.4157781089621</v>
      </c>
      <c r="K43" s="85"/>
      <c r="L43" s="95">
        <v>4.3532809907588274E-2</v>
      </c>
      <c r="M43" s="95">
        <v>1.9267057967596957E-3</v>
      </c>
    </row>
    <row r="44" spans="2:13" s="148" customFormat="1">
      <c r="B44" s="90" t="s">
        <v>1603</v>
      </c>
      <c r="C44" s="87" t="s">
        <v>1604</v>
      </c>
      <c r="D44" s="100" t="s">
        <v>1403</v>
      </c>
      <c r="E44" s="87"/>
      <c r="F44" s="100" t="s">
        <v>1568</v>
      </c>
      <c r="G44" s="100" t="s">
        <v>902</v>
      </c>
      <c r="H44" s="97">
        <v>8622.748149040428</v>
      </c>
      <c r="I44" s="99">
        <v>11401</v>
      </c>
      <c r="J44" s="97">
        <v>3835.9762732755621</v>
      </c>
      <c r="K44" s="98">
        <v>4.0924291167728657E-5</v>
      </c>
      <c r="L44" s="98">
        <v>4.1005347934308073E-2</v>
      </c>
      <c r="M44" s="98">
        <v>1.8148436025814188E-3</v>
      </c>
    </row>
    <row r="45" spans="2:13" s="148" customFormat="1">
      <c r="B45" s="90" t="s">
        <v>1605</v>
      </c>
      <c r="C45" s="87" t="s">
        <v>1606</v>
      </c>
      <c r="D45" s="100" t="s">
        <v>146</v>
      </c>
      <c r="E45" s="87"/>
      <c r="F45" s="100" t="s">
        <v>1568</v>
      </c>
      <c r="G45" s="100" t="s">
        <v>974</v>
      </c>
      <c r="H45" s="97">
        <v>9539.8364793959609</v>
      </c>
      <c r="I45" s="99">
        <v>169.12</v>
      </c>
      <c r="J45" s="97">
        <v>93.320493010382378</v>
      </c>
      <c r="K45" s="98">
        <v>1.3100842510391811E-4</v>
      </c>
      <c r="L45" s="98">
        <v>9.97565942196067E-4</v>
      </c>
      <c r="M45" s="98">
        <v>4.4150976873748284E-5</v>
      </c>
    </row>
    <row r="46" spans="2:13" s="148" customFormat="1">
      <c r="B46" s="90" t="s">
        <v>1607</v>
      </c>
      <c r="C46" s="87" t="s">
        <v>1608</v>
      </c>
      <c r="D46" s="100" t="s">
        <v>146</v>
      </c>
      <c r="E46" s="87"/>
      <c r="F46" s="100" t="s">
        <v>1568</v>
      </c>
      <c r="G46" s="100" t="s">
        <v>974</v>
      </c>
      <c r="H46" s="97">
        <v>23849.591198489903</v>
      </c>
      <c r="I46" s="99">
        <v>103.75</v>
      </c>
      <c r="J46" s="97">
        <v>143.11901182301804</v>
      </c>
      <c r="K46" s="98">
        <v>5.6878971799661485E-4</v>
      </c>
      <c r="L46" s="98">
        <v>1.5298960310841381E-3</v>
      </c>
      <c r="M46" s="98">
        <v>6.7711217304528947E-5</v>
      </c>
    </row>
    <row r="47" spans="2:13" s="148" customFormat="1">
      <c r="B47" s="151"/>
      <c r="C47" s="151"/>
    </row>
    <row r="48" spans="2:13" s="148" customFormat="1">
      <c r="B48" s="151"/>
      <c r="C48" s="151"/>
    </row>
    <row r="49" spans="2:3" s="148" customFormat="1">
      <c r="B49" s="173" t="s">
        <v>2448</v>
      </c>
      <c r="C49" s="151"/>
    </row>
    <row r="50" spans="2:3" s="148" customFormat="1">
      <c r="B50" s="173" t="s">
        <v>135</v>
      </c>
      <c r="C50" s="151"/>
    </row>
    <row r="51" spans="2:3" s="148" customFormat="1">
      <c r="B51" s="152"/>
      <c r="C51" s="151"/>
    </row>
    <row r="52" spans="2:3" s="148" customFormat="1">
      <c r="B52" s="151"/>
      <c r="C52" s="151"/>
    </row>
    <row r="53" spans="2:3" s="148" customFormat="1">
      <c r="B53" s="151"/>
      <c r="C53" s="151"/>
    </row>
    <row r="54" spans="2:3" s="148" customFormat="1">
      <c r="B54" s="151"/>
      <c r="C54" s="151"/>
    </row>
    <row r="55" spans="2:3" s="148" customFormat="1">
      <c r="B55" s="151"/>
      <c r="C55" s="151"/>
    </row>
    <row r="56" spans="2:3" s="148" customFormat="1">
      <c r="B56" s="151"/>
      <c r="C56" s="151"/>
    </row>
    <row r="57" spans="2:3" s="148" customFormat="1">
      <c r="B57" s="151"/>
      <c r="C57" s="151"/>
    </row>
    <row r="58" spans="2:3" s="148" customFormat="1">
      <c r="B58" s="151"/>
      <c r="C58" s="151"/>
    </row>
    <row r="59" spans="2:3" s="148" customFormat="1">
      <c r="B59" s="151"/>
      <c r="C59" s="151"/>
    </row>
    <row r="60" spans="2:3" s="148" customFormat="1">
      <c r="B60" s="151"/>
      <c r="C60" s="151"/>
    </row>
    <row r="61" spans="2:3" s="148" customFormat="1">
      <c r="B61" s="151"/>
      <c r="C61" s="151"/>
    </row>
    <row r="62" spans="2:3" s="148" customFormat="1">
      <c r="B62" s="151"/>
      <c r="C62" s="151"/>
    </row>
    <row r="63" spans="2:3" s="148" customFormat="1">
      <c r="B63" s="151"/>
      <c r="C63" s="151"/>
    </row>
    <row r="64" spans="2:3" s="148" customFormat="1">
      <c r="B64" s="151"/>
      <c r="C64" s="151"/>
    </row>
    <row r="65" spans="2:3" s="148" customFormat="1">
      <c r="B65" s="151"/>
      <c r="C65" s="151"/>
    </row>
    <row r="66" spans="2:3" s="148" customFormat="1">
      <c r="B66" s="151"/>
      <c r="C66" s="151"/>
    </row>
    <row r="67" spans="2:3" s="148" customFormat="1">
      <c r="B67" s="151"/>
      <c r="C67" s="151"/>
    </row>
    <row r="68" spans="2:3" s="148" customFormat="1">
      <c r="B68" s="151"/>
      <c r="C68" s="151"/>
    </row>
    <row r="69" spans="2:3" s="148" customFormat="1">
      <c r="B69" s="151"/>
      <c r="C69" s="151"/>
    </row>
    <row r="70" spans="2:3" s="148" customFormat="1">
      <c r="B70" s="151"/>
      <c r="C70" s="151"/>
    </row>
    <row r="71" spans="2:3" s="148" customFormat="1">
      <c r="B71" s="151"/>
      <c r="C71" s="151"/>
    </row>
    <row r="72" spans="2:3" s="148" customFormat="1">
      <c r="B72" s="151"/>
      <c r="C72" s="151"/>
    </row>
    <row r="73" spans="2:3" s="148" customFormat="1">
      <c r="B73" s="151"/>
      <c r="C73" s="151"/>
    </row>
    <row r="74" spans="2:3" s="148" customFormat="1">
      <c r="B74" s="151"/>
      <c r="C74" s="151"/>
    </row>
    <row r="75" spans="2:3" s="148" customFormat="1">
      <c r="B75" s="151"/>
      <c r="C75" s="151"/>
    </row>
    <row r="76" spans="2:3" s="148" customFormat="1">
      <c r="B76" s="151"/>
      <c r="C76" s="151"/>
    </row>
    <row r="77" spans="2:3" s="148" customFormat="1">
      <c r="B77" s="151"/>
      <c r="C77" s="151"/>
    </row>
    <row r="78" spans="2:3" s="148" customFormat="1">
      <c r="B78" s="151"/>
      <c r="C78" s="151"/>
    </row>
    <row r="79" spans="2:3" s="148" customFormat="1">
      <c r="B79" s="151"/>
      <c r="C79" s="151"/>
    </row>
    <row r="80" spans="2:3" s="148" customFormat="1">
      <c r="B80" s="151"/>
      <c r="C80" s="151"/>
    </row>
    <row r="81" spans="2:3" s="148" customFormat="1">
      <c r="B81" s="151"/>
      <c r="C81" s="151"/>
    </row>
    <row r="82" spans="2:3" s="148" customFormat="1">
      <c r="B82" s="151"/>
      <c r="C82" s="151"/>
    </row>
    <row r="83" spans="2:3" s="148" customFormat="1">
      <c r="B83" s="151"/>
      <c r="C83" s="151"/>
    </row>
    <row r="84" spans="2:3" s="148" customFormat="1">
      <c r="B84" s="151"/>
      <c r="C84" s="151"/>
    </row>
    <row r="85" spans="2:3" s="148" customFormat="1">
      <c r="B85" s="151"/>
      <c r="C85" s="151"/>
    </row>
    <row r="86" spans="2:3" s="148" customFormat="1">
      <c r="B86" s="151"/>
      <c r="C86" s="151"/>
    </row>
    <row r="87" spans="2:3" s="148" customFormat="1">
      <c r="B87" s="151"/>
      <c r="C87" s="151"/>
    </row>
    <row r="88" spans="2:3" s="148" customFormat="1">
      <c r="B88" s="151"/>
      <c r="C88" s="151"/>
    </row>
    <row r="89" spans="2:3" s="148" customFormat="1">
      <c r="B89" s="151"/>
      <c r="C89" s="151"/>
    </row>
    <row r="90" spans="2:3" s="148" customFormat="1">
      <c r="B90" s="151"/>
      <c r="C90" s="151"/>
    </row>
    <row r="91" spans="2:3" s="148" customFormat="1">
      <c r="B91" s="151"/>
      <c r="C91" s="151"/>
    </row>
    <row r="92" spans="2:3" s="148" customFormat="1">
      <c r="B92" s="151"/>
      <c r="C92" s="151"/>
    </row>
    <row r="93" spans="2:3" s="148" customFormat="1">
      <c r="B93" s="151"/>
      <c r="C93" s="151"/>
    </row>
    <row r="94" spans="2:3" s="148" customFormat="1">
      <c r="B94" s="151"/>
      <c r="C94" s="151"/>
    </row>
    <row r="95" spans="2:3" s="148" customFormat="1">
      <c r="B95" s="151"/>
      <c r="C95" s="151"/>
    </row>
    <row r="96" spans="2:3" s="148" customFormat="1">
      <c r="B96" s="151"/>
      <c r="C96" s="151"/>
    </row>
    <row r="97" spans="2:7" s="148" customFormat="1">
      <c r="B97" s="151"/>
      <c r="C97" s="151"/>
    </row>
    <row r="98" spans="2:7" s="148" customFormat="1">
      <c r="B98" s="151"/>
      <c r="C98" s="151"/>
    </row>
    <row r="99" spans="2:7" s="148" customFormat="1">
      <c r="B99" s="151"/>
      <c r="C99" s="151"/>
    </row>
    <row r="100" spans="2:7" s="148" customFormat="1">
      <c r="B100" s="151"/>
      <c r="C100" s="151"/>
    </row>
    <row r="101" spans="2:7" s="148" customFormat="1">
      <c r="B101" s="151"/>
      <c r="C101" s="15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6" type="noConversion"/>
  <dataValidations count="1">
    <dataValidation allowBlank="1" showInputMessage="1" showErrorMessage="1" sqref="C5:C1048576 V1:XFD2 A1:A1048576 B1:B48 B51:B1048576 D3:XFD1048576 D1:T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E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7109375" style="2" bestFit="1" customWidth="1"/>
    <col min="3" max="3" width="28.57031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7.28515625" style="1" customWidth="1"/>
    <col min="8" max="8" width="7.85546875" style="1" bestFit="1" customWidth="1"/>
    <col min="9" max="9" width="8" style="1" customWidth="1"/>
    <col min="10" max="10" width="13.140625" style="1" bestFit="1" customWidth="1"/>
    <col min="11" max="11" width="11.85546875" style="1" bestFit="1" customWidth="1"/>
    <col min="12" max="12" width="13.140625" style="1" bestFit="1" customWidth="1"/>
    <col min="13" max="13" width="13.140625" style="1" customWidth="1"/>
    <col min="14" max="14" width="10" style="1" customWidth="1"/>
    <col min="15" max="15" width="9.85546875" style="1" customWidth="1"/>
    <col min="16" max="16" width="7.14062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7">
      <c r="B1" s="57" t="s">
        <v>202</v>
      </c>
      <c r="C1" s="81" t="s" vm="1">
        <v>273</v>
      </c>
    </row>
    <row r="2" spans="2:57">
      <c r="B2" s="57" t="s">
        <v>201</v>
      </c>
      <c r="C2" s="81" t="s">
        <v>274</v>
      </c>
    </row>
    <row r="3" spans="2:57">
      <c r="B3" s="57" t="s">
        <v>203</v>
      </c>
      <c r="C3" s="81" t="s">
        <v>2385</v>
      </c>
    </row>
    <row r="4" spans="2:57">
      <c r="B4" s="57" t="s">
        <v>204</v>
      </c>
      <c r="C4" s="81">
        <v>17011</v>
      </c>
    </row>
    <row r="6" spans="2:57" ht="26.25" customHeight="1">
      <c r="B6" s="189" t="s">
        <v>233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1"/>
    </row>
    <row r="7" spans="2:57" ht="26.25" customHeight="1">
      <c r="B7" s="189" t="s">
        <v>114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1"/>
      <c r="BE7" s="3"/>
    </row>
    <row r="8" spans="2:57" s="3" customFormat="1" ht="63">
      <c r="B8" s="23" t="s">
        <v>138</v>
      </c>
      <c r="C8" s="31" t="s">
        <v>58</v>
      </c>
      <c r="D8" s="73" t="s">
        <v>142</v>
      </c>
      <c r="E8" s="73" t="s">
        <v>140</v>
      </c>
      <c r="F8" s="77" t="s">
        <v>79</v>
      </c>
      <c r="G8" s="31" t="s">
        <v>15</v>
      </c>
      <c r="H8" s="31" t="s">
        <v>80</v>
      </c>
      <c r="I8" s="31" t="s">
        <v>124</v>
      </c>
      <c r="J8" s="31" t="s">
        <v>0</v>
      </c>
      <c r="K8" s="31" t="s">
        <v>128</v>
      </c>
      <c r="L8" s="31" t="s">
        <v>75</v>
      </c>
      <c r="M8" s="31" t="s">
        <v>72</v>
      </c>
      <c r="N8" s="73" t="s">
        <v>205</v>
      </c>
      <c r="O8" s="32" t="s">
        <v>207</v>
      </c>
      <c r="AZ8" s="1"/>
      <c r="BA8" s="1"/>
    </row>
    <row r="9" spans="2:57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76</v>
      </c>
      <c r="L9" s="33" t="s">
        <v>23</v>
      </c>
      <c r="M9" s="33" t="s">
        <v>20</v>
      </c>
      <c r="N9" s="33" t="s">
        <v>20</v>
      </c>
      <c r="O9" s="34" t="s">
        <v>20</v>
      </c>
      <c r="AY9" s="1"/>
      <c r="AZ9" s="1"/>
      <c r="BA9" s="1"/>
      <c r="BE9" s="4"/>
    </row>
    <row r="10" spans="2:5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AY10" s="1"/>
      <c r="AZ10" s="3"/>
      <c r="BA10" s="1"/>
    </row>
    <row r="11" spans="2:57" s="149" customFormat="1" ht="18" customHeight="1">
      <c r="B11" s="82" t="s">
        <v>39</v>
      </c>
      <c r="C11" s="83"/>
      <c r="D11" s="83"/>
      <c r="E11" s="83"/>
      <c r="F11" s="83"/>
      <c r="G11" s="83"/>
      <c r="H11" s="83"/>
      <c r="I11" s="83"/>
      <c r="J11" s="91"/>
      <c r="K11" s="93"/>
      <c r="L11" s="91">
        <v>140751.17943064941</v>
      </c>
      <c r="M11" s="83"/>
      <c r="N11" s="92">
        <v>1</v>
      </c>
      <c r="O11" s="92">
        <v>6.6590969116547896E-2</v>
      </c>
      <c r="AY11" s="148"/>
      <c r="AZ11" s="150"/>
      <c r="BA11" s="148"/>
      <c r="BE11" s="148"/>
    </row>
    <row r="12" spans="2:57" s="149" customFormat="1" ht="18" customHeight="1">
      <c r="B12" s="84" t="s">
        <v>262</v>
      </c>
      <c r="C12" s="85"/>
      <c r="D12" s="85"/>
      <c r="E12" s="85"/>
      <c r="F12" s="85"/>
      <c r="G12" s="85"/>
      <c r="H12" s="85"/>
      <c r="I12" s="85"/>
      <c r="J12" s="94"/>
      <c r="K12" s="96"/>
      <c r="L12" s="94">
        <v>140751.17943064941</v>
      </c>
      <c r="M12" s="85"/>
      <c r="N12" s="95">
        <v>1</v>
      </c>
      <c r="O12" s="95">
        <v>6.6590969116547896E-2</v>
      </c>
      <c r="AY12" s="148"/>
      <c r="AZ12" s="150"/>
      <c r="BA12" s="148"/>
      <c r="BE12" s="148"/>
    </row>
    <row r="13" spans="2:57" s="148" customFormat="1">
      <c r="B13" s="104" t="s">
        <v>268</v>
      </c>
      <c r="C13" s="85"/>
      <c r="D13" s="85"/>
      <c r="E13" s="85"/>
      <c r="F13" s="85"/>
      <c r="G13" s="85"/>
      <c r="H13" s="85"/>
      <c r="I13" s="85"/>
      <c r="J13" s="94"/>
      <c r="K13" s="96"/>
      <c r="L13" s="94">
        <v>140751.17943064941</v>
      </c>
      <c r="M13" s="85"/>
      <c r="N13" s="95">
        <v>1</v>
      </c>
      <c r="O13" s="95">
        <v>6.6590969116547896E-2</v>
      </c>
      <c r="AZ13" s="150"/>
    </row>
    <row r="14" spans="2:57" s="148" customFormat="1" ht="20.25">
      <c r="B14" s="90" t="s">
        <v>1609</v>
      </c>
      <c r="C14" s="87" t="s">
        <v>1610</v>
      </c>
      <c r="D14" s="100" t="s">
        <v>32</v>
      </c>
      <c r="E14" s="87"/>
      <c r="F14" s="100" t="s">
        <v>1568</v>
      </c>
      <c r="G14" s="87" t="s">
        <v>634</v>
      </c>
      <c r="H14" s="87" t="s">
        <v>901</v>
      </c>
      <c r="I14" s="100" t="s">
        <v>902</v>
      </c>
      <c r="J14" s="97">
        <v>21183.727539074593</v>
      </c>
      <c r="K14" s="99">
        <v>9835</v>
      </c>
      <c r="L14" s="97">
        <v>8129.5033020832461</v>
      </c>
      <c r="M14" s="98">
        <v>2.0525521594540586E-6</v>
      </c>
      <c r="N14" s="98">
        <v>5.7757976416025661E-2</v>
      </c>
      <c r="O14" s="98">
        <v>3.8461596237538672E-3</v>
      </c>
      <c r="AZ14" s="149"/>
    </row>
    <row r="15" spans="2:57" s="148" customFormat="1">
      <c r="B15" s="90" t="s">
        <v>1611</v>
      </c>
      <c r="C15" s="87" t="s">
        <v>1612</v>
      </c>
      <c r="D15" s="100" t="s">
        <v>32</v>
      </c>
      <c r="E15" s="87"/>
      <c r="F15" s="100" t="s">
        <v>1568</v>
      </c>
      <c r="G15" s="87" t="s">
        <v>693</v>
      </c>
      <c r="H15" s="87" t="s">
        <v>901</v>
      </c>
      <c r="I15" s="100" t="s">
        <v>974</v>
      </c>
      <c r="J15" s="97">
        <v>24022.265100717912</v>
      </c>
      <c r="K15" s="99">
        <v>13164.940000000002</v>
      </c>
      <c r="L15" s="97">
        <v>18291.997115635455</v>
      </c>
      <c r="M15" s="98">
        <v>1.0651207658887515E-5</v>
      </c>
      <c r="N15" s="98">
        <v>0.12995981411756655</v>
      </c>
      <c r="O15" s="98">
        <v>8.65414996829518E-3</v>
      </c>
    </row>
    <row r="16" spans="2:57" s="148" customFormat="1">
      <c r="B16" s="90" t="s">
        <v>1613</v>
      </c>
      <c r="C16" s="87" t="s">
        <v>1614</v>
      </c>
      <c r="D16" s="100" t="s">
        <v>32</v>
      </c>
      <c r="E16" s="87"/>
      <c r="F16" s="100" t="s">
        <v>1568</v>
      </c>
      <c r="G16" s="87" t="s">
        <v>693</v>
      </c>
      <c r="H16" s="87" t="s">
        <v>901</v>
      </c>
      <c r="I16" s="100" t="s">
        <v>945</v>
      </c>
      <c r="J16" s="97">
        <v>727.93722256030878</v>
      </c>
      <c r="K16" s="99">
        <v>88158</v>
      </c>
      <c r="L16" s="97">
        <v>2725.3197589466072</v>
      </c>
      <c r="M16" s="98">
        <v>1.3547860127080552E-6</v>
      </c>
      <c r="N16" s="98">
        <v>1.9362677953895371E-2</v>
      </c>
      <c r="O16" s="98">
        <v>1.2893794896415096E-3</v>
      </c>
    </row>
    <row r="17" spans="2:51" s="148" customFormat="1">
      <c r="B17" s="90" t="s">
        <v>1615</v>
      </c>
      <c r="C17" s="87" t="s">
        <v>1616</v>
      </c>
      <c r="D17" s="100" t="s">
        <v>32</v>
      </c>
      <c r="E17" s="87"/>
      <c r="F17" s="100" t="s">
        <v>1568</v>
      </c>
      <c r="G17" s="87" t="s">
        <v>693</v>
      </c>
      <c r="H17" s="87" t="s">
        <v>901</v>
      </c>
      <c r="I17" s="100" t="s">
        <v>945</v>
      </c>
      <c r="J17" s="97">
        <v>367.51933841778555</v>
      </c>
      <c r="K17" s="99">
        <v>154318.20000000001</v>
      </c>
      <c r="L17" s="97">
        <v>2408.5693403324899</v>
      </c>
      <c r="M17" s="98">
        <v>1.7788344954817346E-7</v>
      </c>
      <c r="N17" s="98">
        <v>1.7112249787713037E-2</v>
      </c>
      <c r="O17" s="98">
        <v>1.1395212971282522E-3</v>
      </c>
    </row>
    <row r="18" spans="2:51" s="148" customFormat="1">
      <c r="B18" s="90" t="s">
        <v>1617</v>
      </c>
      <c r="C18" s="87" t="s">
        <v>1618</v>
      </c>
      <c r="D18" s="100" t="s">
        <v>32</v>
      </c>
      <c r="E18" s="87"/>
      <c r="F18" s="100" t="s">
        <v>1568</v>
      </c>
      <c r="G18" s="87" t="s">
        <v>982</v>
      </c>
      <c r="H18" s="87" t="s">
        <v>901</v>
      </c>
      <c r="I18" s="100" t="s">
        <v>945</v>
      </c>
      <c r="J18" s="97">
        <v>853.69540146221004</v>
      </c>
      <c r="K18" s="99">
        <v>22214</v>
      </c>
      <c r="L18" s="97">
        <v>805.36262271659007</v>
      </c>
      <c r="M18" s="98">
        <v>8.0151132085850273E-8</v>
      </c>
      <c r="N18" s="98">
        <v>5.7218889814945129E-3</v>
      </c>
      <c r="O18" s="98">
        <v>3.8102613245501686E-4</v>
      </c>
    </row>
    <row r="19" spans="2:51" s="148" customFormat="1" ht="20.25">
      <c r="B19" s="90" t="s">
        <v>1619</v>
      </c>
      <c r="C19" s="87" t="s">
        <v>1620</v>
      </c>
      <c r="D19" s="100" t="s">
        <v>32</v>
      </c>
      <c r="E19" s="87"/>
      <c r="F19" s="100" t="s">
        <v>1568</v>
      </c>
      <c r="G19" s="87" t="s">
        <v>997</v>
      </c>
      <c r="H19" s="87" t="s">
        <v>901</v>
      </c>
      <c r="I19" s="100" t="s">
        <v>945</v>
      </c>
      <c r="J19" s="97">
        <v>4526.6245054516803</v>
      </c>
      <c r="K19" s="99">
        <v>17321</v>
      </c>
      <c r="L19" s="97">
        <v>3329.7317692341394</v>
      </c>
      <c r="M19" s="98">
        <v>1.3470226506340645E-6</v>
      </c>
      <c r="N19" s="98">
        <v>2.3656865844415582E-2</v>
      </c>
      <c r="O19" s="98">
        <v>1.5753336228397951E-3</v>
      </c>
      <c r="AY19" s="149"/>
    </row>
    <row r="20" spans="2:51" s="148" customFormat="1">
      <c r="B20" s="90" t="s">
        <v>1621</v>
      </c>
      <c r="C20" s="87" t="s">
        <v>1622</v>
      </c>
      <c r="D20" s="100" t="s">
        <v>32</v>
      </c>
      <c r="E20" s="87"/>
      <c r="F20" s="100" t="s">
        <v>1568</v>
      </c>
      <c r="G20" s="87" t="s">
        <v>997</v>
      </c>
      <c r="H20" s="87" t="s">
        <v>901</v>
      </c>
      <c r="I20" s="100" t="s">
        <v>945</v>
      </c>
      <c r="J20" s="97">
        <v>10802.228015471974</v>
      </c>
      <c r="K20" s="99">
        <v>13099</v>
      </c>
      <c r="L20" s="97">
        <v>6009.1533917848637</v>
      </c>
      <c r="M20" s="98">
        <v>6.1993446387874974E-7</v>
      </c>
      <c r="N20" s="98">
        <v>4.2693449647046681E-2</v>
      </c>
      <c r="O20" s="98">
        <v>2.8429981869253786E-3</v>
      </c>
      <c r="AY20" s="150"/>
    </row>
    <row r="21" spans="2:51" s="148" customFormat="1">
      <c r="B21" s="90" t="s">
        <v>1623</v>
      </c>
      <c r="C21" s="87" t="s">
        <v>1624</v>
      </c>
      <c r="D21" s="100" t="s">
        <v>32</v>
      </c>
      <c r="E21" s="87"/>
      <c r="F21" s="100" t="s">
        <v>1568</v>
      </c>
      <c r="G21" s="87" t="s">
        <v>997</v>
      </c>
      <c r="H21" s="87" t="s">
        <v>901</v>
      </c>
      <c r="I21" s="100" t="s">
        <v>902</v>
      </c>
      <c r="J21" s="97">
        <v>187846.22081905403</v>
      </c>
      <c r="K21" s="99">
        <v>1301</v>
      </c>
      <c r="L21" s="97">
        <v>9536.0171607857083</v>
      </c>
      <c r="M21" s="98">
        <v>1.7181736756796369E-5</v>
      </c>
      <c r="N21" s="98">
        <v>6.7750886346812256E-2</v>
      </c>
      <c r="O21" s="98">
        <v>4.5115971803393225E-3</v>
      </c>
    </row>
    <row r="22" spans="2:51" s="148" customFormat="1">
      <c r="B22" s="90" t="s">
        <v>1625</v>
      </c>
      <c r="C22" s="87" t="s">
        <v>1626</v>
      </c>
      <c r="D22" s="100" t="s">
        <v>32</v>
      </c>
      <c r="E22" s="87"/>
      <c r="F22" s="100" t="s">
        <v>1568</v>
      </c>
      <c r="G22" s="87" t="s">
        <v>1018</v>
      </c>
      <c r="H22" s="87" t="s">
        <v>901</v>
      </c>
      <c r="I22" s="100" t="s">
        <v>902</v>
      </c>
      <c r="J22" s="97">
        <v>16815.949419865861</v>
      </c>
      <c r="K22" s="99">
        <v>9520.1</v>
      </c>
      <c r="L22" s="97">
        <v>6246.6930739673244</v>
      </c>
      <c r="M22" s="98">
        <v>5.7774976762707547E-6</v>
      </c>
      <c r="N22" s="98">
        <v>4.4381106426501955E-2</v>
      </c>
      <c r="O22" s="98">
        <v>2.955380887405417E-3</v>
      </c>
    </row>
    <row r="23" spans="2:51" s="148" customFormat="1">
      <c r="B23" s="90" t="s">
        <v>1627</v>
      </c>
      <c r="C23" s="87" t="s">
        <v>1628</v>
      </c>
      <c r="D23" s="100" t="s">
        <v>32</v>
      </c>
      <c r="E23" s="87"/>
      <c r="F23" s="100" t="s">
        <v>1568</v>
      </c>
      <c r="G23" s="87" t="s">
        <v>1018</v>
      </c>
      <c r="H23" s="87" t="s">
        <v>901</v>
      </c>
      <c r="I23" s="100" t="s">
        <v>902</v>
      </c>
      <c r="J23" s="97">
        <v>38.693099768606046</v>
      </c>
      <c r="K23" s="99">
        <v>1016633</v>
      </c>
      <c r="L23" s="97">
        <v>1534.913551069661</v>
      </c>
      <c r="M23" s="98">
        <v>2.3473988016424453E-9</v>
      </c>
      <c r="N23" s="98">
        <v>1.090515587349618E-2</v>
      </c>
      <c r="O23" s="98">
        <v>7.2618489798312498E-4</v>
      </c>
    </row>
    <row r="24" spans="2:51" s="148" customFormat="1">
      <c r="B24" s="90" t="s">
        <v>1629</v>
      </c>
      <c r="C24" s="87" t="s">
        <v>1630</v>
      </c>
      <c r="D24" s="100" t="s">
        <v>32</v>
      </c>
      <c r="E24" s="87"/>
      <c r="F24" s="100" t="s">
        <v>1568</v>
      </c>
      <c r="G24" s="87" t="s">
        <v>1018</v>
      </c>
      <c r="H24" s="87" t="s">
        <v>901</v>
      </c>
      <c r="I24" s="100" t="s">
        <v>902</v>
      </c>
      <c r="J24" s="97">
        <v>235477.87572201033</v>
      </c>
      <c r="K24" s="99">
        <v>1039</v>
      </c>
      <c r="L24" s="97">
        <v>9546.6922335132258</v>
      </c>
      <c r="M24" s="98">
        <v>7.8869071166156843E-6</v>
      </c>
      <c r="N24" s="98">
        <v>6.7826729922480317E-2</v>
      </c>
      <c r="O24" s="98">
        <v>4.5166476775443231E-3</v>
      </c>
    </row>
    <row r="25" spans="2:51" s="148" customFormat="1">
      <c r="B25" s="90" t="s">
        <v>1631</v>
      </c>
      <c r="C25" s="87" t="s">
        <v>1632</v>
      </c>
      <c r="D25" s="100" t="s">
        <v>32</v>
      </c>
      <c r="E25" s="87"/>
      <c r="F25" s="100" t="s">
        <v>1568</v>
      </c>
      <c r="G25" s="87" t="s">
        <v>1018</v>
      </c>
      <c r="H25" s="87" t="s">
        <v>901</v>
      </c>
      <c r="I25" s="100" t="s">
        <v>945</v>
      </c>
      <c r="J25" s="97">
        <v>16589.464639000347</v>
      </c>
      <c r="K25" s="99">
        <v>9955</v>
      </c>
      <c r="L25" s="97">
        <v>7013.5103301075405</v>
      </c>
      <c r="M25" s="98">
        <v>1.0091017003229678E-6</v>
      </c>
      <c r="N25" s="98">
        <v>4.9829140746655128E-2</v>
      </c>
      <c r="O25" s="98">
        <v>3.3181707725646304E-3</v>
      </c>
    </row>
    <row r="26" spans="2:51" s="148" customFormat="1">
      <c r="B26" s="90" t="s">
        <v>1633</v>
      </c>
      <c r="C26" s="87" t="s">
        <v>1634</v>
      </c>
      <c r="D26" s="100" t="s">
        <v>32</v>
      </c>
      <c r="E26" s="87"/>
      <c r="F26" s="100" t="s">
        <v>1568</v>
      </c>
      <c r="G26" s="87" t="s">
        <v>1018</v>
      </c>
      <c r="H26" s="87" t="s">
        <v>930</v>
      </c>
      <c r="I26" s="100" t="s">
        <v>902</v>
      </c>
      <c r="J26" s="97">
        <v>6356.7841795171844</v>
      </c>
      <c r="K26" s="99">
        <v>6982</v>
      </c>
      <c r="L26" s="97">
        <v>1731.8273060892589</v>
      </c>
      <c r="M26" s="98">
        <v>8.8075097275565051E-6</v>
      </c>
      <c r="N26" s="98">
        <v>1.2304176157490463E-2</v>
      </c>
      <c r="O26" s="98">
        <v>8.1934701450801252E-4</v>
      </c>
    </row>
    <row r="27" spans="2:51" s="148" customFormat="1">
      <c r="B27" s="90" t="s">
        <v>1635</v>
      </c>
      <c r="C27" s="87" t="s">
        <v>1636</v>
      </c>
      <c r="D27" s="100" t="s">
        <v>32</v>
      </c>
      <c r="E27" s="87"/>
      <c r="F27" s="100" t="s">
        <v>1568</v>
      </c>
      <c r="G27" s="87" t="s">
        <v>1025</v>
      </c>
      <c r="H27" s="87" t="s">
        <v>901</v>
      </c>
      <c r="I27" s="100" t="s">
        <v>902</v>
      </c>
      <c r="J27" s="97">
        <v>11319.323404033856</v>
      </c>
      <c r="K27" s="99">
        <v>10883</v>
      </c>
      <c r="L27" s="97">
        <v>4806.8034316996045</v>
      </c>
      <c r="M27" s="98">
        <v>4.113472354539344E-6</v>
      </c>
      <c r="N27" s="98">
        <v>3.4151070357943264E-2</v>
      </c>
      <c r="O27" s="98">
        <v>2.274152871502854E-3</v>
      </c>
    </row>
    <row r="28" spans="2:51" s="148" customFormat="1">
      <c r="B28" s="90" t="s">
        <v>1637</v>
      </c>
      <c r="C28" s="87" t="s">
        <v>1638</v>
      </c>
      <c r="D28" s="100" t="s">
        <v>32</v>
      </c>
      <c r="E28" s="87"/>
      <c r="F28" s="100" t="s">
        <v>1568</v>
      </c>
      <c r="G28" s="87" t="s">
        <v>720</v>
      </c>
      <c r="H28" s="87" t="s">
        <v>901</v>
      </c>
      <c r="I28" s="100" t="s">
        <v>902</v>
      </c>
      <c r="J28" s="97">
        <v>478.68419096124285</v>
      </c>
      <c r="K28" s="99">
        <v>134842.69999999998</v>
      </c>
      <c r="L28" s="97">
        <v>2518.6262460455628</v>
      </c>
      <c r="M28" s="98">
        <v>6.0025759262162457E-7</v>
      </c>
      <c r="N28" s="98">
        <v>1.7894175070032249E-2</v>
      </c>
      <c r="O28" s="98">
        <v>1.1915904594546188E-3</v>
      </c>
    </row>
    <row r="29" spans="2:51" s="148" customFormat="1">
      <c r="B29" s="90" t="s">
        <v>1639</v>
      </c>
      <c r="C29" s="87" t="s">
        <v>1640</v>
      </c>
      <c r="D29" s="100" t="s">
        <v>32</v>
      </c>
      <c r="E29" s="87"/>
      <c r="F29" s="100" t="s">
        <v>1554</v>
      </c>
      <c r="G29" s="87" t="s">
        <v>727</v>
      </c>
      <c r="H29" s="87"/>
      <c r="I29" s="100" t="s">
        <v>902</v>
      </c>
      <c r="J29" s="97">
        <v>6225.5840008956111</v>
      </c>
      <c r="K29" s="99">
        <v>13374.39</v>
      </c>
      <c r="L29" s="97">
        <v>3248.9374526208426</v>
      </c>
      <c r="M29" s="98">
        <v>3.8930799713442733E-7</v>
      </c>
      <c r="N29" s="98">
        <v>2.308284353824297E-2</v>
      </c>
      <c r="O29" s="98">
        <v>1.5371089211772449E-3</v>
      </c>
    </row>
    <row r="30" spans="2:51" s="148" customFormat="1">
      <c r="B30" s="90" t="s">
        <v>1641</v>
      </c>
      <c r="C30" s="87" t="s">
        <v>1642</v>
      </c>
      <c r="D30" s="100" t="s">
        <v>32</v>
      </c>
      <c r="E30" s="87"/>
      <c r="F30" s="100" t="s">
        <v>1554</v>
      </c>
      <c r="G30" s="87" t="s">
        <v>727</v>
      </c>
      <c r="H30" s="87"/>
      <c r="I30" s="100" t="s">
        <v>902</v>
      </c>
      <c r="J30" s="97">
        <v>3915.7010091803472</v>
      </c>
      <c r="K30" s="99">
        <v>7075.01</v>
      </c>
      <c r="L30" s="97">
        <v>1080.9958741211008</v>
      </c>
      <c r="M30" s="98">
        <v>1.4746976883455942E-6</v>
      </c>
      <c r="N30" s="98">
        <v>7.6801905212718052E-3</v>
      </c>
      <c r="O30" s="98">
        <v>5.1143132981121471E-4</v>
      </c>
    </row>
    <row r="31" spans="2:51" s="148" customFormat="1">
      <c r="B31" s="90" t="s">
        <v>1643</v>
      </c>
      <c r="C31" s="87" t="s">
        <v>1644</v>
      </c>
      <c r="D31" s="100" t="s">
        <v>32</v>
      </c>
      <c r="E31" s="87"/>
      <c r="F31" s="100" t="s">
        <v>1554</v>
      </c>
      <c r="G31" s="87" t="s">
        <v>727</v>
      </c>
      <c r="H31" s="87"/>
      <c r="I31" s="100" t="s">
        <v>902</v>
      </c>
      <c r="J31" s="97">
        <v>44334.413145378283</v>
      </c>
      <c r="K31" s="99">
        <v>907</v>
      </c>
      <c r="L31" s="97">
        <v>1569.045421768466</v>
      </c>
      <c r="M31" s="98">
        <v>1.1245201418774541E-4</v>
      </c>
      <c r="N31" s="98">
        <v>1.1147653810897992E-2</v>
      </c>
      <c r="O31" s="98">
        <v>7.4233307064347574E-4</v>
      </c>
    </row>
    <row r="32" spans="2:51" s="148" customFormat="1">
      <c r="B32" s="90" t="s">
        <v>1645</v>
      </c>
      <c r="C32" s="87" t="s">
        <v>1646</v>
      </c>
      <c r="D32" s="100" t="s">
        <v>32</v>
      </c>
      <c r="E32" s="87"/>
      <c r="F32" s="100" t="s">
        <v>1554</v>
      </c>
      <c r="G32" s="87" t="s">
        <v>727</v>
      </c>
      <c r="H32" s="87"/>
      <c r="I32" s="100" t="s">
        <v>1647</v>
      </c>
      <c r="J32" s="97">
        <v>94.969072152386786</v>
      </c>
      <c r="K32" s="99">
        <v>1065932</v>
      </c>
      <c r="L32" s="97">
        <v>3280.4779490884225</v>
      </c>
      <c r="M32" s="98">
        <v>1.4345974095725391E-5</v>
      </c>
      <c r="N32" s="98">
        <v>2.330693044533081E-2</v>
      </c>
      <c r="O32" s="98">
        <v>1.552031085486554E-3</v>
      </c>
    </row>
    <row r="33" spans="2:15" s="148" customFormat="1">
      <c r="B33" s="90" t="s">
        <v>1648</v>
      </c>
      <c r="C33" s="87" t="s">
        <v>1649</v>
      </c>
      <c r="D33" s="100" t="s">
        <v>32</v>
      </c>
      <c r="E33" s="87"/>
      <c r="F33" s="100" t="s">
        <v>32</v>
      </c>
      <c r="G33" s="87" t="s">
        <v>727</v>
      </c>
      <c r="H33" s="87"/>
      <c r="I33" s="100" t="s">
        <v>902</v>
      </c>
      <c r="J33" s="97">
        <v>6546.1477871699853</v>
      </c>
      <c r="K33" s="99">
        <v>1032</v>
      </c>
      <c r="L33" s="97">
        <v>263.60446848719334</v>
      </c>
      <c r="M33" s="98">
        <v>6.6587064071257924E-6</v>
      </c>
      <c r="N33" s="98">
        <v>1.8728402103165033E-3</v>
      </c>
      <c r="O33" s="98">
        <v>1.2471424460541535E-4</v>
      </c>
    </row>
    <row r="34" spans="2:15" s="148" customFormat="1">
      <c r="B34" s="90" t="s">
        <v>1650</v>
      </c>
      <c r="C34" s="87" t="s">
        <v>1651</v>
      </c>
      <c r="D34" s="100" t="s">
        <v>32</v>
      </c>
      <c r="E34" s="87"/>
      <c r="F34" s="100" t="s">
        <v>1554</v>
      </c>
      <c r="G34" s="87" t="s">
        <v>727</v>
      </c>
      <c r="H34" s="87"/>
      <c r="I34" s="100" t="s">
        <v>902</v>
      </c>
      <c r="J34" s="97">
        <v>30841.325906435428</v>
      </c>
      <c r="K34" s="99">
        <v>1390</v>
      </c>
      <c r="L34" s="97">
        <v>1672.7656663945954</v>
      </c>
      <c r="M34" s="98">
        <v>2.2199463046691199E-5</v>
      </c>
      <c r="N34" s="98">
        <v>1.1884558787791873E-2</v>
      </c>
      <c r="O34" s="98">
        <v>7.9140428720164669E-4</v>
      </c>
    </row>
    <row r="35" spans="2:15" s="148" customFormat="1">
      <c r="B35" s="90" t="s">
        <v>1652</v>
      </c>
      <c r="C35" s="87" t="s">
        <v>1653</v>
      </c>
      <c r="D35" s="100" t="s">
        <v>32</v>
      </c>
      <c r="E35" s="87"/>
      <c r="F35" s="100" t="s">
        <v>1554</v>
      </c>
      <c r="G35" s="87" t="s">
        <v>727</v>
      </c>
      <c r="H35" s="87"/>
      <c r="I35" s="100" t="s">
        <v>945</v>
      </c>
      <c r="J35" s="97">
        <v>3705.0604657316362</v>
      </c>
      <c r="K35" s="99">
        <v>20298.96</v>
      </c>
      <c r="L35" s="97">
        <v>3193.9704693429171</v>
      </c>
      <c r="M35" s="98">
        <v>2.9176904170330994E-6</v>
      </c>
      <c r="N35" s="98">
        <v>2.2692317622223852E-2</v>
      </c>
      <c r="O35" s="98">
        <v>1.5111034219644044E-3</v>
      </c>
    </row>
    <row r="36" spans="2:15" s="148" customFormat="1">
      <c r="B36" s="90" t="s">
        <v>1654</v>
      </c>
      <c r="C36" s="87" t="s">
        <v>1655</v>
      </c>
      <c r="D36" s="100" t="s">
        <v>32</v>
      </c>
      <c r="E36" s="87"/>
      <c r="F36" s="100" t="s">
        <v>1568</v>
      </c>
      <c r="G36" s="87" t="s">
        <v>727</v>
      </c>
      <c r="H36" s="87"/>
      <c r="I36" s="100" t="s">
        <v>945</v>
      </c>
      <c r="J36" s="97">
        <v>107.43119904133371</v>
      </c>
      <c r="K36" s="99">
        <v>176382</v>
      </c>
      <c r="L36" s="97">
        <v>804.72332750813325</v>
      </c>
      <c r="M36" s="98">
        <v>1.6234034403137767E-8</v>
      </c>
      <c r="N36" s="98">
        <v>5.7173469576831115E-3</v>
      </c>
      <c r="O36" s="98">
        <v>3.8072367468766524E-4</v>
      </c>
    </row>
    <row r="37" spans="2:15" s="148" customFormat="1">
      <c r="B37" s="90" t="s">
        <v>1656</v>
      </c>
      <c r="C37" s="87" t="s">
        <v>1657</v>
      </c>
      <c r="D37" s="100" t="s">
        <v>32</v>
      </c>
      <c r="E37" s="87"/>
      <c r="F37" s="100" t="s">
        <v>1554</v>
      </c>
      <c r="G37" s="87" t="s">
        <v>727</v>
      </c>
      <c r="H37" s="87"/>
      <c r="I37" s="100" t="s">
        <v>902</v>
      </c>
      <c r="J37" s="97">
        <v>29313.044817923928</v>
      </c>
      <c r="K37" s="99">
        <v>1548</v>
      </c>
      <c r="L37" s="97">
        <v>1770.5946732463608</v>
      </c>
      <c r="M37" s="98">
        <v>2.4943745662057062E-6</v>
      </c>
      <c r="N37" s="98">
        <v>1.2579608074394601E-2</v>
      </c>
      <c r="O37" s="98">
        <v>8.376882927802876E-4</v>
      </c>
    </row>
    <row r="38" spans="2:15" s="148" customFormat="1">
      <c r="B38" s="90" t="s">
        <v>1658</v>
      </c>
      <c r="C38" s="87" t="s">
        <v>1659</v>
      </c>
      <c r="D38" s="100" t="s">
        <v>32</v>
      </c>
      <c r="E38" s="87"/>
      <c r="F38" s="100" t="s">
        <v>1554</v>
      </c>
      <c r="G38" s="87" t="s">
        <v>727</v>
      </c>
      <c r="H38" s="87"/>
      <c r="I38" s="100" t="s">
        <v>945</v>
      </c>
      <c r="J38" s="97">
        <v>73703.671926748881</v>
      </c>
      <c r="K38" s="99">
        <v>1107.3</v>
      </c>
      <c r="L38" s="97">
        <v>3465.901640526612</v>
      </c>
      <c r="M38" s="98">
        <v>8.6133500034041066E-5</v>
      </c>
      <c r="N38" s="98">
        <v>2.4624316858632953E-2</v>
      </c>
      <c r="O38" s="98">
        <v>1.6397571234493167E-3</v>
      </c>
    </row>
    <row r="39" spans="2:15" s="148" customFormat="1">
      <c r="B39" s="90" t="s">
        <v>1660</v>
      </c>
      <c r="C39" s="87" t="s">
        <v>1661</v>
      </c>
      <c r="D39" s="100" t="s">
        <v>32</v>
      </c>
      <c r="E39" s="87"/>
      <c r="F39" s="100" t="s">
        <v>1554</v>
      </c>
      <c r="G39" s="87" t="s">
        <v>727</v>
      </c>
      <c r="H39" s="87"/>
      <c r="I39" s="100" t="s">
        <v>1647</v>
      </c>
      <c r="J39" s="97">
        <v>11034.286922792398</v>
      </c>
      <c r="K39" s="99">
        <v>9377.3780000000006</v>
      </c>
      <c r="L39" s="97">
        <v>3353.1356642807255</v>
      </c>
      <c r="M39" s="98">
        <v>7.666459304172408E-4</v>
      </c>
      <c r="N39" s="98">
        <v>2.3823144344825006E-2</v>
      </c>
      <c r="O39" s="98">
        <v>1.5864062693253047E-3</v>
      </c>
    </row>
    <row r="40" spans="2:15" s="148" customFormat="1">
      <c r="B40" s="90" t="s">
        <v>1662</v>
      </c>
      <c r="C40" s="87" t="s">
        <v>1663</v>
      </c>
      <c r="D40" s="100" t="s">
        <v>160</v>
      </c>
      <c r="E40" s="87"/>
      <c r="F40" s="100" t="s">
        <v>1554</v>
      </c>
      <c r="G40" s="87" t="s">
        <v>727</v>
      </c>
      <c r="H40" s="87"/>
      <c r="I40" s="100" t="s">
        <v>945</v>
      </c>
      <c r="J40" s="97">
        <v>60374.601188428976</v>
      </c>
      <c r="K40" s="99">
        <v>11122.75</v>
      </c>
      <c r="L40" s="97">
        <v>28518.60379257322</v>
      </c>
      <c r="M40" s="98">
        <v>5.6538027615266522E-6</v>
      </c>
      <c r="N40" s="98">
        <v>0.202617156800628</v>
      </c>
      <c r="O40" s="98">
        <v>1.3492472830993363E-2</v>
      </c>
    </row>
    <row r="41" spans="2:15" s="148" customFormat="1">
      <c r="B41" s="90" t="s">
        <v>1664</v>
      </c>
      <c r="C41" s="87" t="s">
        <v>1665</v>
      </c>
      <c r="D41" s="100" t="s">
        <v>32</v>
      </c>
      <c r="E41" s="87"/>
      <c r="F41" s="100" t="s">
        <v>1554</v>
      </c>
      <c r="G41" s="87" t="s">
        <v>727</v>
      </c>
      <c r="H41" s="87"/>
      <c r="I41" s="100" t="s">
        <v>902</v>
      </c>
      <c r="J41" s="97">
        <v>20228.532331902115</v>
      </c>
      <c r="K41" s="99">
        <v>4933</v>
      </c>
      <c r="L41" s="97">
        <v>3893.7023966795678</v>
      </c>
      <c r="M41" s="98">
        <v>3.4279279906054502E-6</v>
      </c>
      <c r="N41" s="98">
        <v>2.7663728378191414E-2</v>
      </c>
      <c r="O41" s="98">
        <v>1.8421544820807143E-3</v>
      </c>
    </row>
    <row r="42" spans="2:15" s="148" customFormat="1">
      <c r="B42" s="151"/>
    </row>
    <row r="43" spans="2:15" s="148" customFormat="1">
      <c r="B43" s="151"/>
    </row>
    <row r="44" spans="2:15" s="148" customFormat="1">
      <c r="B44" s="173" t="s">
        <v>2448</v>
      </c>
    </row>
    <row r="45" spans="2:15" s="148" customFormat="1">
      <c r="B45" s="173" t="s">
        <v>135</v>
      </c>
    </row>
    <row r="46" spans="2:15" s="148" customFormat="1">
      <c r="B46" s="152"/>
    </row>
    <row r="47" spans="2:15" s="148" customFormat="1">
      <c r="B47" s="151"/>
    </row>
    <row r="48" spans="2:15" s="148" customFormat="1">
      <c r="B48" s="151"/>
    </row>
    <row r="49" spans="2:5" s="148" customFormat="1">
      <c r="B49" s="151"/>
    </row>
    <row r="50" spans="2:5" s="148" customFormat="1">
      <c r="B50" s="151"/>
    </row>
    <row r="51" spans="2:5" s="148" customFormat="1">
      <c r="B51" s="151"/>
    </row>
    <row r="52" spans="2:5" s="148" customFormat="1">
      <c r="B52" s="15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6" type="noConversion"/>
  <dataValidations count="1">
    <dataValidation allowBlank="1" showInputMessage="1" showErrorMessage="1" sqref="C5:C1048576 Z1:XFD2 A1:A1048576 B1:B43 B46:B1048576 D3:XFD1048576 D1:X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C9B8C77-1C00-4533-BD75-95EC5D76B1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2016-04-07T06:19:54Z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1541756484</vt:i4>
  </property>
  <property fmtid="{D5CDD505-2E9C-101B-9397-08002B2CF9AE}" pid="21" name="_NewReviewCycle">
    <vt:lpwstr/>
  </property>
  <property fmtid="{D5CDD505-2E9C-101B-9397-08002B2CF9AE}" pid="22" name="_EmailSubject">
    <vt:lpwstr>נכס בודד  חלק ב 12/2015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kb4cc1381c4248d7a2dfa3f1be0c86c0">
    <vt:lpwstr/>
  </property>
  <property fmtid="{D5CDD505-2E9C-101B-9397-08002B2CF9AE}" pid="28" name="b76e59bb9f5947a781773f53cc6e9460">
    <vt:lpwstr/>
  </property>
  <property fmtid="{D5CDD505-2E9C-101B-9397-08002B2CF9AE}" pid="29" name="n612d9597dc7466f957352ce79be86f3">
    <vt:lpwstr/>
  </property>
  <property fmtid="{D5CDD505-2E9C-101B-9397-08002B2CF9AE}" pid="30" name="ia53b9f18d984e01914f4b79710425b7">
    <vt:lpwstr/>
  </property>
  <property fmtid="{D5CDD505-2E9C-101B-9397-08002B2CF9AE}" pid="32" name="aa1c885e8039426686f6c49672b09953">
    <vt:lpwstr/>
  </property>
  <property fmtid="{D5CDD505-2E9C-101B-9397-08002B2CF9AE}" pid="33" name="e09eddfac2354f9ab04a226e27f86f1f">
    <vt:lpwstr/>
  </property>
  <property fmtid="{D5CDD505-2E9C-101B-9397-08002B2CF9AE}" pid="34" name="xd_Signature">
    <vt:bool>false</vt:bool>
  </property>
  <property fmtid="{D5CDD505-2E9C-101B-9397-08002B2CF9AE}" pid="35" name="xd_ProgID">
    <vt:lpwstr/>
  </property>
  <property fmtid="{D5CDD505-2E9C-101B-9397-08002B2CF9AE}" pid="36" name="_SourceUrl">
    <vt:lpwstr/>
  </property>
  <property fmtid="{D5CDD505-2E9C-101B-9397-08002B2CF9AE}" pid="37" name="_SharedFileIndex">
    <vt:lpwstr/>
  </property>
  <property fmtid="{D5CDD505-2E9C-101B-9397-08002B2CF9AE}" pid="38" name="TemplateUrl">
    <vt:lpwstr/>
  </property>
</Properties>
</file>