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קונצרני'!$A$240:$T$297</definedName>
    <definedName name="_xlnm._FilterDatabase" localSheetId="6" hidden="1">מניות!$B$10:$N$220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הלוואות!$B$6:$O$45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להשקעה'!$B$6:$D$18</definedName>
    <definedName name="Print_Area" localSheetId="9">'כתבי אופציה'!$B$6:$L$20</definedName>
    <definedName name="Print_Area" localSheetId="13">'לא סחיר- תעודות התחייבות ממשלתי'!$B$6:$P$18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6">
    <s v="Migdal Hashkaot Neches Boded"/>
    <s v="{[Time].[Hie Time].[Yom].&amp;[20151231]}"/>
    <s v="{[Medida].[Medida].&amp;[2]}"/>
    <s v="{[Keren].[Keren].[All]}"/>
    <s v="{[Cheshbon KM].[Hie Peilut].[Peilut 5].&amp;[Kod_Peilut_L5_14]&amp;[Kod_Peilut_L4_27]&amp;[Kod_Peilut_L3_35]&amp;[Kod_Peilut_L2_159]&amp;[Kod_Peilut_L1_182]}"/>
    <s v="{[Salim Maslulim].[Salim Maslulim].&amp;[2]}"/>
    <s v="{[Makor Mezuman].[Makor Mezuman].&amp;[45]}"/>
    <s v="[Measures].[c_Shovi_Keren]"/>
    <s v="[Measures].[c_Achuz_Portfolio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</metadataStrings>
  <mdxMetadata count="1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<sst xmlns="http://schemas.openxmlformats.org/spreadsheetml/2006/main" count="8123" uniqueCount="2359">
  <si>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</si>
  <si>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</si>
  <si>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</si>
  <si>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</si>
  <si>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</si>
  <si>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</si>
  <si>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</si>
  <si>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</si>
  <si>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</si>
  <si>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</si>
  <si>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</si>
  <si>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</si>
  <si>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</si>
  <si>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</si>
  <si>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</si>
  <si>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</si>
  <si>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</si>
  <si>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</si>
  <si>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</si>
  <si>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</si>
  <si>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</si>
  <si>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</si>
  <si>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</si>
  <si>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</si>
  <si>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</si>
  <si>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</si>
  <si>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</si>
  <si>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</si>
  <si>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</si>
  <si>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</si>
  <si>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</si>
  <si>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</si>
  <si>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</si>
  <si>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</si>
  <si>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</si>
  <si>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</si>
  <si>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</si>
  <si>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</si>
  <si>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</si>
  <si>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</si>
  <si>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</si>
  <si>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</si>
  <si>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</si>
  <si>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</si>
  <si>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</si>
  <si>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</si>
  <si>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</si>
  <si>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</si>
  <si>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</si>
  <si>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</si>
  <si>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</si>
  <si>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</si>
  <si>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</si>
  <si>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</si>
  <si>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</si>
  <si>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</si>
  <si>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</si>
  <si>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</si>
  <si>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</si>
  <si>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</si>
  <si>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</si>
  <si>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</si>
  <si>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</si>
  <si>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</si>
  <si>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</si>
  <si>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</si>
  <si>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</si>
  <si>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</si>
  <si>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</si>
  <si>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</si>
  <si>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</si>
  <si>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</si>
  <si>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</si>
  <si>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</si>
  <si>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</si>
  <si>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</si>
  <si>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</si>
  <si>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</si>
  <si>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</si>
  <si>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</si>
  <si>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</si>
  <si>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</si>
  <si>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</si>
  <si>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</si>
  <si>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</si>
  <si>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</si>
  <si>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</si>
  <si>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</si>
  <si>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</si>
  <si>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</si>
  <si>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</si>
  <si>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</si>
  <si>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</si>
  <si>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</si>
  <si>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</si>
  <si>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</si>
  <si>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</si>
  <si>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</si>
  <si>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</si>
  <si>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</si>
  <si>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</si>
  <si>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</si>
  <si>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</si>
  <si>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</si>
  <si>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</si>
  <si>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</si>
  <si>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</si>
  <si>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</si>
  <si>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</si>
  <si>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</si>
  <si>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</si>
  <si>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</si>
  <si>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</si>
  <si>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</si>
  <si>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</si>
  <si>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</si>
  <si>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</si>
  <si>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</si>
  <si>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</si>
  <si>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</si>
  <si>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</si>
  <si>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</si>
  <si>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</si>
  <si>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</si>
  <si>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</si>
  <si>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</si>
  <si>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</si>
  <si>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</si>
  <si>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</si>
  <si>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</si>
  <si>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</si>
  <si>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</si>
  <si>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</si>
  <si>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</si>
  <si>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</si>
  <si>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</si>
  <si>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</si>
  <si>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</si>
  <si>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</si>
  <si>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</si>
  <si>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</si>
  <si>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</si>
  <si>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</si>
  <si>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</si>
  <si>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</si>
  <si>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</si>
  <si>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</si>
  <si>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</si>
  <si>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</si>
  <si>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</si>
  <si>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</si>
  <si>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</si>
  <si>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</si>
  <si>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</si>
  <si>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</si>
  <si>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</si>
  <si>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</si>
  <si>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</si>
  <si>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</si>
  <si>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</si>
  <si>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</si>
  <si>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</si>
  <si>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</si>
  <si>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</si>
  <si>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</si>
  <si>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</si>
  <si>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</si>
  <si>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</si>
  <si>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</si>
  <si>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</si>
  <si>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</si>
  <si>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</si>
  <si>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</si>
  <si>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</si>
  <si>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</si>
  <si>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</si>
  <si>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</si>
  <si>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</si>
  <si>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</si>
  <si>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</si>
  <si>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</si>
  <si>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</si>
  <si>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</si>
  <si>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</si>
  <si>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</si>
  <si>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</si>
  <si>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</si>
  <si>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</si>
  <si>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</si>
  <si>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</si>
  <si>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</si>
  <si>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</si>
  <si>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</si>
  <si>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</si>
  <si>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</si>
  <si>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</si>
  <si>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</si>
  <si>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</si>
  <si>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</si>
  <si>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</si>
  <si>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</si>
  <si>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</si>
  <si>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</si>
  <si>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</si>
  <si>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</si>
  <si>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</si>
  <si>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</si>
  <si>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</si>
  <si>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</si>
  <si>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</si>
  <si>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</si>
  <si>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</si>
  <si>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</si>
  <si>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</si>
  <si>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</si>
  <si>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</si>
  <si>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</si>
  <si>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</si>
  <si>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</si>
  <si>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</si>
  <si>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</si>
  <si>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</si>
  <si>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</si>
  <si>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</si>
  <si>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</si>
  <si>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</si>
  <si>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</si>
  <si>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</si>
  <si>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</si>
  <si>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</si>
  <si>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</si>
  <si>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</si>
  <si>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</si>
  <si>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</si>
  <si>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</si>
  <si>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</si>
  <si>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</si>
  <si>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</si>
  <si>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</si>
  <si>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</si>
  <si>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</si>
  <si>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</si>
  <si>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</si>
  <si>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</si>
  <si>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</si>
  <si>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</si>
  <si>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</si>
  <si>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</si>
  <si>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</si>
  <si>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</si>
  <si>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</si>
  <si>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</si>
  <si>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</si>
  <si>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</si>
  <si>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</si>
  <si>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</si>
  <si>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</si>
  <si>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</si>
  <si>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</si>
  <si>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</si>
  <si>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 xml:space="preserve"> סה"כ בישראל:</t>
  </si>
  <si>
    <t>סה"כ בחו"ל:</t>
  </si>
  <si>
    <t>סה"כ בישראל:</t>
  </si>
  <si>
    <t xml:space="preserve"> סה"כ בחו"ל:</t>
  </si>
  <si>
    <t>סה"כ כתבי אופציה בחו"ל</t>
  </si>
  <si>
    <t xml:space="preserve"> כתבי אופציה בישראל</t>
  </si>
  <si>
    <t xml:space="preserve"> כתבי אופציה בחו"ל</t>
  </si>
  <si>
    <t xml:space="preserve"> תעודות השתתפות בקרנות נאמנות בחו"ל</t>
  </si>
  <si>
    <t>סה"כ חו"ל:</t>
  </si>
  <si>
    <t xml:space="preserve"> סה"כ כתבי אופציה בישראל:</t>
  </si>
  <si>
    <t>סה"כ מקרקעין בישראל:</t>
  </si>
  <si>
    <t>מספר הנייר</t>
  </si>
  <si>
    <t>31/12/2015</t>
  </si>
  <si>
    <t>מגדל חברה לביטוח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</si>
  <si>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</si>
  <si>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</si>
  <si>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</si>
  <si>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</si>
  <si>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</si>
  <si>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</si>
  <si>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</si>
  <si>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</si>
  <si>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</si>
  <si>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</si>
  <si>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</si>
  <si>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</si>
  <si>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</si>
  <si>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</si>
  <si>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</si>
  <si>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</si>
  <si>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</si>
  <si>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</si>
  <si>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</si>
  <si>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</si>
  <si>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</si>
  <si>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</si>
  <si>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</si>
  <si>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</si>
  <si>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</si>
  <si>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</si>
  <si>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</si>
  <si>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</si>
  <si>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</si>
  <si>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</si>
  <si>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316</t>
  </si>
  <si>
    <t>8160319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</si>
  <si>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</si>
  <si>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</si>
  <si>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</si>
  <si>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</si>
  <si>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</si>
  <si>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</si>
  <si>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</si>
  <si>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</si>
  <si>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</si>
  <si>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</si>
  <si>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</si>
  <si>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</si>
  <si>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</si>
  <si>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</si>
  <si>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</si>
  <si>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</si>
  <si>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</si>
  <si>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</si>
  <si>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</si>
  <si>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</si>
  <si>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</si>
  <si>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</si>
  <si>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</si>
  <si>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</si>
  <si>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</si>
  <si>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</si>
  <si>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</si>
  <si>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</si>
  <si>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</si>
  <si>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</si>
  <si>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</si>
  <si>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</si>
  <si>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</si>
  <si>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</si>
  <si>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</si>
  <si>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</si>
  <si>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</si>
  <si>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</si>
  <si>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</si>
  <si>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</si>
  <si>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</si>
  <si>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</si>
  <si>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</si>
  <si>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</si>
  <si>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</si>
  <si>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</si>
  <si>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</si>
  <si>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</si>
  <si>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</si>
  <si>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</si>
  <si>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מגמה</t>
  </si>
  <si>
    <t>520018078</t>
  </si>
  <si>
    <t>בנקים</t>
  </si>
  <si>
    <t>AAA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</si>
  <si>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</si>
  <si>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</si>
  <si>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</si>
  <si>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</si>
  <si>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</si>
  <si>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</si>
  <si>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</si>
  <si>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</si>
  <si>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</si>
  <si>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</si>
  <si>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</si>
  <si>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</si>
  <si>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</si>
  <si>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</si>
  <si>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</si>
  <si>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</si>
  <si>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</si>
  <si>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</si>
  <si>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</si>
  <si>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</si>
  <si>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</si>
  <si>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</si>
  <si>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</si>
  <si>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</si>
  <si>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</si>
  <si>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</si>
  <si>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</si>
  <si>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</si>
  <si>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</si>
  <si>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</si>
  <si>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</si>
  <si>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</si>
  <si>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</si>
  <si>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</si>
  <si>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</si>
  <si>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</si>
  <si>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</si>
  <si>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</si>
  <si>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</si>
  <si>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</si>
  <si>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</si>
  <si>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</si>
  <si>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</si>
  <si>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</si>
  <si>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</si>
  <si>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</si>
  <si>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</si>
  <si>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</si>
  <si>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</si>
  <si>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</si>
  <si>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</si>
  <si>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</si>
  <si>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</si>
  <si>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</si>
  <si>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</si>
  <si>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</si>
  <si>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</si>
  <si>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</si>
  <si>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</si>
  <si>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</si>
  <si>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</si>
  <si>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</si>
  <si>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</si>
  <si>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</si>
  <si>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</si>
  <si>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</si>
  <si>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</si>
  <si>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</si>
  <si>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</si>
  <si>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</si>
  <si>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</si>
  <si>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</si>
  <si>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</si>
  <si>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</si>
  <si>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</si>
  <si>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</si>
  <si>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</si>
  <si>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</si>
  <si>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</si>
  <si>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</si>
  <si>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</si>
  <si>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</si>
  <si>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</si>
  <si>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</si>
  <si>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</si>
  <si>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</si>
  <si>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</si>
  <si>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</si>
  <si>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</si>
  <si>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</si>
  <si>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</si>
  <si>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</si>
  <si>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</si>
  <si>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</si>
  <si>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</si>
  <si>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</si>
  <si>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</si>
  <si>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</si>
  <si>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</si>
  <si>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</si>
  <si>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</si>
  <si>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</si>
  <si>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</si>
  <si>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</si>
  <si>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</si>
  <si>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</si>
  <si>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</si>
  <si>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</si>
  <si>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</si>
  <si>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</si>
  <si>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</si>
  <si>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</si>
  <si>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</si>
  <si>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</si>
  <si>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</si>
  <si>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</si>
  <si>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</si>
  <si>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</si>
  <si>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</si>
  <si>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</si>
  <si>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</si>
  <si>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</si>
  <si>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</si>
  <si>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</si>
  <si>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</si>
  <si>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</si>
  <si>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</si>
  <si>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</si>
  <si>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</si>
  <si>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</si>
  <si>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</si>
  <si>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</si>
  <si>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</si>
  <si>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</si>
  <si>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</si>
  <si>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</si>
  <si>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</si>
  <si>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</si>
  <si>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</si>
  <si>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</si>
  <si>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</si>
  <si>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</si>
  <si>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</si>
  <si>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</si>
  <si>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</si>
  <si>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</si>
  <si>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</si>
  <si>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</si>
  <si>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</si>
  <si>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</si>
  <si>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</si>
  <si>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</si>
  <si>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</si>
  <si>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</si>
  <si>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</si>
  <si>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</si>
  <si>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</si>
  <si>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</si>
  <si>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</si>
  <si>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</si>
  <si>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</si>
  <si>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ו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</si>
  <si>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</si>
  <si>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</si>
  <si>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</si>
  <si>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</si>
  <si>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</si>
  <si>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</si>
  <si>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</si>
  <si>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</si>
  <si>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</si>
  <si>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</si>
  <si>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</si>
  <si>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</si>
  <si>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</si>
  <si>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</si>
  <si>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</si>
  <si>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</si>
  <si>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</si>
  <si>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</si>
  <si>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</si>
  <si>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</si>
  <si>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</si>
  <si>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</si>
  <si>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</si>
  <si>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</si>
  <si>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</si>
  <si>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</si>
  <si>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</si>
  <si>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</si>
  <si>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</si>
  <si>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</si>
  <si>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</si>
  <si>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</si>
  <si>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</si>
  <si>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</si>
  <si>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</si>
  <si>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</si>
  <si>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</si>
  <si>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</si>
  <si>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</si>
  <si>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</si>
  <si>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</si>
  <si>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</si>
  <si>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</si>
  <si>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</si>
  <si>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</si>
  <si>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</si>
  <si>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</si>
  <si>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</si>
  <si>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</si>
  <si>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</si>
  <si>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</si>
  <si>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</si>
  <si>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</si>
  <si>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</si>
  <si>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</si>
  <si>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</si>
  <si>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</si>
  <si>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</si>
  <si>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</si>
  <si>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</si>
  <si>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</si>
  <si>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</si>
  <si>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</si>
  <si>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</si>
  <si>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</si>
  <si>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</si>
  <si>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</si>
  <si>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</si>
  <si>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</si>
  <si>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</si>
  <si>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</si>
  <si>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</si>
  <si>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</si>
  <si>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</si>
  <si>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</si>
  <si>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</si>
  <si>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</si>
  <si>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</si>
  <si>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</si>
  <si>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</si>
  <si>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</si>
  <si>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</si>
  <si>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</si>
  <si>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</si>
  <si>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</si>
  <si>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</si>
  <si>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</si>
  <si>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</si>
  <si>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</si>
  <si>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</si>
  <si>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</si>
  <si>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</si>
  <si>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</si>
  <si>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</si>
  <si>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</si>
  <si>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</si>
  <si>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</si>
  <si>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</si>
  <si>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</si>
  <si>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</si>
  <si>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</si>
  <si>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</si>
  <si>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</si>
  <si>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</si>
  <si>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</si>
  <si>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</si>
  <si>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</si>
  <si>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</si>
  <si>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</si>
  <si>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</si>
  <si>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</si>
  <si>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</si>
  <si>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</si>
  <si>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</si>
  <si>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</si>
  <si>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</si>
  <si>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</si>
  <si>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</si>
  <si>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</si>
  <si>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</si>
  <si>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</si>
  <si>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</si>
  <si>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</si>
  <si>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</si>
  <si>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</si>
  <si>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</si>
  <si>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</si>
  <si>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</si>
  <si>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</si>
  <si>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</si>
  <si>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</si>
  <si>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</si>
  <si>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</si>
  <si>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</si>
  <si>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</si>
  <si>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</si>
  <si>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</si>
  <si>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</si>
  <si>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</si>
  <si>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</si>
  <si>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</si>
  <si>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</si>
  <si>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</si>
  <si>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</si>
  <si>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</si>
  <si>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</si>
  <si>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</si>
  <si>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</si>
  <si>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</si>
  <si>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</si>
  <si>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</si>
  <si>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</si>
  <si>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</si>
  <si>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</si>
  <si>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</si>
  <si>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</si>
  <si>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</si>
  <si>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</si>
  <si>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</si>
  <si>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</si>
  <si>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</si>
  <si>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</si>
  <si>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</si>
  <si>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</si>
  <si>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</si>
  <si>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</si>
  <si>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</si>
  <si>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</si>
  <si>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</si>
  <si>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</si>
  <si>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</si>
  <si>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</si>
  <si>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</si>
  <si>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</si>
  <si>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</si>
  <si>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</si>
  <si>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</si>
  <si>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</si>
  <si>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</si>
  <si>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</si>
  <si>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</si>
  <si>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</si>
  <si>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</si>
  <si>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</si>
  <si>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</si>
  <si>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</si>
  <si>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</si>
  <si>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</si>
  <si>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</si>
  <si>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</si>
  <si>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</si>
  <si>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</si>
  <si>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</si>
  <si>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</si>
  <si>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</si>
  <si>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</si>
  <si>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</si>
  <si>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</si>
  <si>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</si>
  <si>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</si>
  <si>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</si>
  <si>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</si>
  <si>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</si>
  <si>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CCC-</t>
  </si>
  <si>
    <t>NR</t>
  </si>
  <si>
    <t>אלביט הדמיה אגח ח</t>
  </si>
  <si>
    <t>1131267</t>
  </si>
  <si>
    <t>520043035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</si>
  <si>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</si>
  <si>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</si>
  <si>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</si>
  <si>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</si>
  <si>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</si>
  <si>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</si>
  <si>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</si>
  <si>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</si>
  <si>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</si>
  <si>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</si>
  <si>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</si>
  <si>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</si>
  <si>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</si>
  <si>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</si>
  <si>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</si>
  <si>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</si>
  <si>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</si>
  <si>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</si>
  <si>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</si>
  <si>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</si>
  <si>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</si>
  <si>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</si>
  <si>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</si>
  <si>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</si>
  <si>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</si>
  <si>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</si>
  <si>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</si>
  <si>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</si>
  <si>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</si>
  <si>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</si>
  <si>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</si>
  <si>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</si>
  <si>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</si>
  <si>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</si>
  <si>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</si>
  <si>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</si>
  <si>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</si>
  <si>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</si>
  <si>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</si>
  <si>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</si>
  <si>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אדמה לשעבר מכתשים אגן אגח ד</t>
  </si>
  <si>
    <t>1110931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</si>
  <si>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</si>
  <si>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</si>
  <si>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</si>
  <si>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</si>
  <si>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</si>
  <si>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</si>
  <si>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</si>
  <si>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</si>
  <si>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</si>
  <si>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</si>
  <si>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</si>
  <si>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</si>
  <si>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</si>
  <si>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</si>
  <si>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</si>
  <si>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</si>
  <si>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</si>
  <si>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</si>
  <si>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</si>
  <si>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</si>
  <si>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</si>
  <si>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</si>
  <si>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</si>
  <si>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</si>
  <si>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</si>
  <si>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</si>
  <si>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</si>
  <si>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</si>
  <si>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</si>
  <si>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</si>
  <si>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</si>
  <si>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</si>
  <si>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</si>
  <si>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</si>
  <si>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</si>
  <si>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</si>
  <si>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</si>
  <si>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</si>
  <si>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</si>
  <si>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</si>
  <si>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</si>
  <si>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</si>
  <si>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</si>
  <si>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</si>
  <si>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</si>
  <si>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</si>
  <si>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</si>
  <si>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</si>
  <si>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</si>
  <si>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</si>
  <si>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</si>
  <si>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</si>
  <si>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</si>
  <si>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</si>
  <si>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</si>
  <si>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</si>
  <si>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44528798375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</si>
  <si>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</si>
  <si>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</si>
  <si>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</si>
  <si>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</si>
  <si>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</si>
  <si>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</si>
  <si>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</si>
  <si>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</si>
  <si>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</si>
  <si>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</si>
  <si>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</si>
  <si>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</si>
  <si>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</si>
  <si>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</si>
  <si>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</si>
  <si>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</si>
  <si>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</si>
  <si>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</si>
  <si>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</si>
  <si>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</si>
  <si>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</si>
  <si>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</si>
  <si>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</si>
  <si>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</si>
  <si>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</si>
  <si>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</si>
  <si>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</si>
  <si>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</si>
  <si>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</si>
  <si>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</si>
  <si>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</si>
  <si>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</si>
  <si>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</si>
  <si>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</si>
  <si>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</si>
  <si>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</si>
  <si>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</si>
  <si>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</si>
  <si>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</si>
  <si>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</si>
  <si>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</si>
  <si>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</si>
  <si>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</si>
  <si>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</si>
  <si>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</si>
  <si>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</si>
  <si>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</si>
  <si>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</si>
  <si>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</si>
  <si>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</si>
  <si>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</si>
  <si>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</si>
  <si>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</si>
  <si>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</si>
  <si>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</si>
  <si>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</si>
  <si>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</si>
  <si>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</si>
  <si>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</si>
  <si>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</si>
  <si>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</si>
  <si>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</si>
  <si>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</si>
  <si>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</si>
  <si>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</si>
  <si>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</si>
  <si>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</si>
  <si>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</si>
  <si>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</si>
  <si>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</si>
  <si>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</si>
  <si>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</si>
  <si>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דולר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</si>
  <si>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</si>
  <si>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</si>
  <si>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</si>
  <si>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</si>
  <si>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</si>
  <si>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</si>
  <si>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</si>
  <si>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</si>
  <si>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</si>
  <si>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</si>
  <si>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</si>
  <si>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QUALCOMM 3.45 05/25</t>
  </si>
  <si>
    <t>US747525AF05</t>
  </si>
  <si>
    <t>Technology Hardware &amp; Equipment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</si>
  <si>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</si>
  <si>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</si>
  <si>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</si>
  <si>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</si>
  <si>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</si>
  <si>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</si>
  <si>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</si>
  <si>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</si>
  <si>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</si>
  <si>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SRENVX 5.75 08/15/50 08/25</t>
  </si>
  <si>
    <t>XS1261170515</t>
  </si>
  <si>
    <t>srenvx 6.375 09/01/24</t>
  </si>
  <si>
    <t>XS0901578681</t>
  </si>
  <si>
    <t>FITCH</t>
  </si>
  <si>
    <t>EDF 5.625 12/29/49</t>
  </si>
  <si>
    <t>USF2893TAM83</t>
  </si>
  <si>
    <t>UTILITIES</t>
  </si>
  <si>
    <t>HEWLETT PACKARD 4.9 15/10/2025</t>
  </si>
  <si>
    <t>USU42832AH59</t>
  </si>
  <si>
    <t>INTNED 4.125 18 23</t>
  </si>
  <si>
    <t>XS0995102778</t>
  </si>
  <si>
    <t>KOHLS CORP 4.25 07/25</t>
  </si>
  <si>
    <t>US500255AU88</t>
  </si>
  <si>
    <t>Retailing</t>
  </si>
  <si>
    <t>UBS 4.75 05/22/2023</t>
  </si>
  <si>
    <t>CH0214139930</t>
  </si>
  <si>
    <t>UBS 4.75 12/02/2026</t>
  </si>
  <si>
    <t>CH0236733827</t>
  </si>
  <si>
    <t>יורו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</si>
  <si>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</si>
  <si>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</si>
  <si>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</si>
  <si>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</si>
  <si>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</si>
  <si>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</si>
  <si>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BANK OF AMERICA 4.25 26</t>
  </si>
  <si>
    <t>US06051GFL86</t>
  </si>
  <si>
    <t>CITIGROUP 4.3 26</t>
  </si>
  <si>
    <t>US172967JC62</t>
  </si>
  <si>
    <t>EMBRAER NETHERLANDS 5.05 06/2025</t>
  </si>
  <si>
    <t>US29082HAA05</t>
  </si>
  <si>
    <t>Other</t>
  </si>
  <si>
    <t>F 4.134 08/04/25</t>
  </si>
  <si>
    <t>US345397XL24</t>
  </si>
  <si>
    <t>Automobiles &amp; Components</t>
  </si>
  <si>
    <t>GS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</si>
  <si>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</si>
  <si>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</si>
  <si>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</si>
  <si>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</si>
  <si>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</si>
  <si>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</si>
  <si>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ORAFP 5.25 24/49</t>
  </si>
  <si>
    <t>XS1028599287</t>
  </si>
  <si>
    <t>TELECOMMUNICATION SERVICES</t>
  </si>
  <si>
    <t>ORAFP 5.75 23/49</t>
  </si>
  <si>
    <t>XS1115502988</t>
  </si>
  <si>
    <t>שטרלינג</t>
  </si>
  <si>
    <t>PRGO 3.90 12/15/24</t>
  </si>
  <si>
    <t>US714295AC63</t>
  </si>
  <si>
    <t>529592</t>
  </si>
  <si>
    <t>RABOBK 5.5 20/49</t>
  </si>
  <si>
    <t>XS1171914515</t>
  </si>
  <si>
    <t>ASSICURAZIONI GENERALI 6.416 02/22</t>
  </si>
  <si>
    <t>XS0283627908</t>
  </si>
  <si>
    <t>BB+</t>
  </si>
  <si>
    <t>ENELIM 7.75 10/09/75</t>
  </si>
  <si>
    <t>XS0954674825</t>
  </si>
  <si>
    <t>NWIDE 6.875 06/19</t>
  </si>
  <si>
    <t>XS1043181269</t>
  </si>
  <si>
    <t>RWE 7% 03/19</t>
  </si>
  <si>
    <t>XS0652913988</t>
  </si>
  <si>
    <t>TELEFO 6.75 29/11/49</t>
  </si>
  <si>
    <t>XS0997326441</t>
  </si>
  <si>
    <t>TITIM 5.303 24</t>
  </si>
  <si>
    <t>US87927YAA01</t>
  </si>
  <si>
    <t>VIE 4.85 18 49</t>
  </si>
  <si>
    <t>FR0011391838</t>
  </si>
  <si>
    <t>ABNANV 5.75 12/49</t>
  </si>
  <si>
    <t>XS1278718686</t>
  </si>
  <si>
    <t>BB</t>
  </si>
  <si>
    <t>CS 6.25 24/49</t>
  </si>
  <si>
    <t>XS1076957700</t>
  </si>
  <si>
    <t>CS 7.5 12/11/49</t>
  </si>
  <si>
    <t>XS0989394589</t>
  </si>
  <si>
    <t>INTNED 6.0 12/2049</t>
  </si>
  <si>
    <t>US456837AE31</t>
  </si>
  <si>
    <t>INTNED 6.5 12/2049</t>
  </si>
  <si>
    <t>US456837AF06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</si>
  <si>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</si>
  <si>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</si>
  <si>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</si>
  <si>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</si>
  <si>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</si>
  <si>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</si>
  <si>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</si>
  <si>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</si>
  <si>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</si>
  <si>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</si>
  <si>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LLOYD 6.375 49/20</t>
  </si>
  <si>
    <t>XS1043545059</t>
  </si>
  <si>
    <t>BB-</t>
  </si>
  <si>
    <t>LLOYDS 7 49</t>
  </si>
  <si>
    <t>XS1043550307</t>
  </si>
  <si>
    <t>UNICREDIT 6.75 09/21</t>
  </si>
  <si>
    <t>XS1107890847</t>
  </si>
  <si>
    <t>BARCLAYS 8 2020</t>
  </si>
  <si>
    <t>XS1002801758</t>
  </si>
  <si>
    <t>B+</t>
  </si>
  <si>
    <t>RBS 5.5 11/29/49</t>
  </si>
  <si>
    <t>XS0205935470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</si>
  <si>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</si>
  <si>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</si>
  <si>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</si>
  <si>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</si>
  <si>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</si>
  <si>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</si>
  <si>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</si>
  <si>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</si>
  <si>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</si>
  <si>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</si>
  <si>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</si>
  <si>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</si>
  <si>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</si>
  <si>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</si>
  <si>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</si>
  <si>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</si>
  <si>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</si>
  <si>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</si>
  <si>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</si>
  <si>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</si>
  <si>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</si>
  <si>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</si>
  <si>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</si>
  <si>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</si>
  <si>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</si>
  <si>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</si>
  <si>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</si>
  <si>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</si>
  <si>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</si>
  <si>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</si>
  <si>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</si>
  <si>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</si>
  <si>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</si>
  <si>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</si>
  <si>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</si>
  <si>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</si>
  <si>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</si>
  <si>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</si>
  <si>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</si>
  <si>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</si>
  <si>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</si>
  <si>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</si>
  <si>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</si>
  <si>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</si>
  <si>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</si>
  <si>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</si>
  <si>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</si>
  <si>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</si>
  <si>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</si>
  <si>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</si>
  <si>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</si>
  <si>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</si>
  <si>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</si>
  <si>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</si>
  <si>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</si>
  <si>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</si>
  <si>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</si>
  <si>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</si>
  <si>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</si>
  <si>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</si>
  <si>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</si>
  <si>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</si>
  <si>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</si>
  <si>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</si>
  <si>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</si>
  <si>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</si>
  <si>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</si>
  <si>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</si>
  <si>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</si>
  <si>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</si>
  <si>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</si>
  <si>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</si>
  <si>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</si>
  <si>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</si>
  <si>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</si>
  <si>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</si>
  <si>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</si>
  <si>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</si>
  <si>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</si>
  <si>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</si>
  <si>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</si>
  <si>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</si>
  <si>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</si>
  <si>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</si>
  <si>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</si>
  <si>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</si>
  <si>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</si>
  <si>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</si>
  <si>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</si>
  <si>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</si>
  <si>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</si>
  <si>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</si>
  <si>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</si>
  <si>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</si>
  <si>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</si>
  <si>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</si>
  <si>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</si>
  <si>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</si>
  <si>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</si>
  <si>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</si>
  <si>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</si>
  <si>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</si>
  <si>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</si>
  <si>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</si>
  <si>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</si>
  <si>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</si>
  <si>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</si>
  <si>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</si>
  <si>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</si>
  <si>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</si>
  <si>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</si>
  <si>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</si>
  <si>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</si>
  <si>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</si>
  <si>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</si>
  <si>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</si>
  <si>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</si>
  <si>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</si>
  <si>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</si>
  <si>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</si>
  <si>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</si>
  <si>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</si>
  <si>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</si>
  <si>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</si>
  <si>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</si>
  <si>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</si>
  <si>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</si>
  <si>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</si>
  <si>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</si>
  <si>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</si>
  <si>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</si>
  <si>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</si>
  <si>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</si>
  <si>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</si>
  <si>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</si>
  <si>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</si>
  <si>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</si>
  <si>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</si>
  <si>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</si>
  <si>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</si>
  <si>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</si>
  <si>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</si>
  <si>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</si>
  <si>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</si>
  <si>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</si>
  <si>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</si>
  <si>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</si>
  <si>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</si>
  <si>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</si>
  <si>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</si>
  <si>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</si>
  <si>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</si>
  <si>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</si>
  <si>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</si>
  <si>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</si>
  <si>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</si>
  <si>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</si>
  <si>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</si>
  <si>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</si>
  <si>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</si>
  <si>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</si>
  <si>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</si>
  <si>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</si>
  <si>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</si>
  <si>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</si>
  <si>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</si>
  <si>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</si>
  <si>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</si>
  <si>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</si>
  <si>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</si>
  <si>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</si>
  <si>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</si>
  <si>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</si>
  <si>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</si>
  <si>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</si>
  <si>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</si>
  <si>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</si>
  <si>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</si>
  <si>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</si>
  <si>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</si>
  <si>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</si>
  <si>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</si>
  <si>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</si>
  <si>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</si>
  <si>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</si>
  <si>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</si>
  <si>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</si>
  <si>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</si>
  <si>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</si>
  <si>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</si>
  <si>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</si>
  <si>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</si>
  <si>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</si>
  <si>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</si>
  <si>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</si>
  <si>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</si>
  <si>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</si>
  <si>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</si>
  <si>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</si>
  <si>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</si>
  <si>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</si>
  <si>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</si>
  <si>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</si>
  <si>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</si>
  <si>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</si>
  <si>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</si>
  <si>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</si>
  <si>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</si>
  <si>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</si>
  <si>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</si>
  <si>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</si>
  <si>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</si>
  <si>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</si>
  <si>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</si>
  <si>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</si>
  <si>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</si>
  <si>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</si>
  <si>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</si>
  <si>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</si>
  <si>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</si>
  <si>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</si>
  <si>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</si>
  <si>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</si>
  <si>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</si>
  <si>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</si>
  <si>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</si>
  <si>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</si>
  <si>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</si>
  <si>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</si>
  <si>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</si>
  <si>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</si>
  <si>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</si>
  <si>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</si>
  <si>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</si>
  <si>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</si>
  <si>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</si>
  <si>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</si>
  <si>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</si>
  <si>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</si>
  <si>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</si>
  <si>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</si>
  <si>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</si>
  <si>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</si>
  <si>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</si>
  <si>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</si>
  <si>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</si>
  <si>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</si>
  <si>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</si>
  <si>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</si>
  <si>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</si>
  <si>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</si>
  <si>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</si>
  <si>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</si>
  <si>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</si>
  <si>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</si>
  <si>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</si>
  <si>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</si>
  <si>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</si>
  <si>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</si>
  <si>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</si>
  <si>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</si>
  <si>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</si>
  <si>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</si>
  <si>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</si>
  <si>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</si>
  <si>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</si>
  <si>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</si>
  <si>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</si>
  <si>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</si>
  <si>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</si>
  <si>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</si>
  <si>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</si>
  <si>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</si>
  <si>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</si>
  <si>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</si>
  <si>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</si>
  <si>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</si>
  <si>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</si>
  <si>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</si>
  <si>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</si>
  <si>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</si>
  <si>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</si>
  <si>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</si>
  <si>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</si>
  <si>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</si>
  <si>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</si>
  <si>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</si>
  <si>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</si>
  <si>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</si>
  <si>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</si>
  <si>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</si>
  <si>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</si>
  <si>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</si>
  <si>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</si>
  <si>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</si>
  <si>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</si>
  <si>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</si>
  <si>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</si>
  <si>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</si>
  <si>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</si>
  <si>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</si>
  <si>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</si>
  <si>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</si>
  <si>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</si>
  <si>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</si>
  <si>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</si>
  <si>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</si>
  <si>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</si>
  <si>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</si>
  <si>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</si>
  <si>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</si>
  <si>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</si>
  <si>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</si>
  <si>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</si>
  <si>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</si>
  <si>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</si>
  <si>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</si>
  <si>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</si>
  <si>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</si>
  <si>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</si>
  <si>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</si>
  <si>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</si>
  <si>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</si>
  <si>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</si>
  <si>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</si>
  <si>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</si>
  <si>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</si>
  <si>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</si>
  <si>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</si>
  <si>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</si>
  <si>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</si>
  <si>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</si>
  <si>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</si>
  <si>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</si>
  <si>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</si>
  <si>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</si>
  <si>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</si>
  <si>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</si>
  <si>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</si>
  <si>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</si>
  <si>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</si>
  <si>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</si>
  <si>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</si>
  <si>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</si>
  <si>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</si>
  <si>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</si>
  <si>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</si>
  <si>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</si>
  <si>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</si>
  <si>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</si>
  <si>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</si>
  <si>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</si>
  <si>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</si>
  <si>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</si>
  <si>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</si>
  <si>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</si>
  <si>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</si>
  <si>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</si>
  <si>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</si>
  <si>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</si>
  <si>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</si>
  <si>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</si>
  <si>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</si>
  <si>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</si>
  <si>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</si>
  <si>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</si>
  <si>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</si>
  <si>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</si>
  <si>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</si>
  <si>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*EZCHIP SEMICONDUCTOR</t>
  </si>
  <si>
    <t>IL0010825441</t>
  </si>
  <si>
    <t>*NICE SYSTEMS LTD SPONS ADR</t>
  </si>
  <si>
    <t>US6536561086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</si>
  <si>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</si>
  <si>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</si>
  <si>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</si>
  <si>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</si>
  <si>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</si>
  <si>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</si>
  <si>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</si>
  <si>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</si>
  <si>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CERAGON NETWORKS LTD</t>
  </si>
  <si>
    <t>IL0010851660</t>
  </si>
  <si>
    <t>CHECK POINT SOFTWARE TECH</t>
  </si>
  <si>
    <t>IL0010824113</t>
  </si>
  <si>
    <t>520042821</t>
  </si>
  <si>
    <t>ELRON ELECTRONIC INDS   ORD</t>
  </si>
  <si>
    <t>IL0007490779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</si>
  <si>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</si>
  <si>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</si>
  <si>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</si>
  <si>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</si>
  <si>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</si>
  <si>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</si>
  <si>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</si>
  <si>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</si>
  <si>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</si>
  <si>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</si>
  <si>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</si>
  <si>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</si>
  <si>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</si>
  <si>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</si>
  <si>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</si>
  <si>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</si>
  <si>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</si>
  <si>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</si>
  <si>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</si>
  <si>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</si>
  <si>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</si>
  <si>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</si>
  <si>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</si>
  <si>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Pharmaceuticals&amp; Biotechnology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</si>
  <si>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</si>
  <si>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</si>
  <si>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</si>
  <si>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</si>
  <si>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</si>
  <si>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</si>
  <si>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</si>
  <si>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</si>
  <si>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</si>
  <si>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</si>
  <si>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</si>
  <si>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</si>
  <si>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</si>
  <si>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</si>
  <si>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</si>
  <si>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</si>
  <si>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SILICOM LTD</t>
  </si>
  <si>
    <t>IL0010826928</t>
  </si>
  <si>
    <t>520041120</t>
  </si>
  <si>
    <t>STRATASYS</t>
  </si>
  <si>
    <t>IL0011267213</t>
  </si>
  <si>
    <t>512607698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</si>
  <si>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</si>
  <si>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</si>
  <si>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</si>
  <si>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</si>
  <si>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</si>
  <si>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</si>
  <si>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</si>
  <si>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</si>
  <si>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</si>
  <si>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</si>
  <si>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</si>
  <si>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</si>
  <si>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</si>
  <si>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</si>
  <si>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</si>
  <si>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</si>
  <si>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</si>
  <si>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</si>
  <si>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</si>
  <si>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</si>
  <si>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</si>
  <si>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</si>
  <si>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</si>
  <si>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</si>
  <si>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</si>
  <si>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</si>
  <si>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</si>
  <si>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</si>
  <si>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</si>
  <si>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</si>
  <si>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</si>
  <si>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</si>
  <si>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</si>
  <si>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</si>
  <si>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</si>
  <si>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</si>
  <si>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</si>
  <si>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</si>
  <si>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</si>
  <si>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</si>
  <si>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</si>
  <si>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</si>
  <si>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</si>
  <si>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</si>
  <si>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</si>
  <si>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</si>
  <si>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</si>
  <si>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</si>
  <si>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</si>
  <si>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</si>
  <si>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</si>
  <si>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</si>
  <si>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</si>
  <si>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</si>
  <si>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</si>
  <si>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</si>
  <si>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</si>
  <si>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</si>
  <si>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</si>
  <si>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</si>
  <si>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</si>
  <si>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</si>
  <si>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</si>
  <si>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</si>
  <si>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</si>
  <si>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</si>
  <si>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</si>
  <si>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</si>
  <si>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</si>
  <si>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</si>
  <si>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</si>
  <si>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</si>
  <si>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</si>
  <si>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</si>
  <si>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</si>
  <si>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</si>
  <si>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</si>
  <si>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</si>
  <si>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</si>
  <si>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</si>
  <si>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</si>
  <si>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</si>
  <si>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</si>
  <si>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</si>
  <si>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</si>
  <si>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</si>
  <si>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</si>
  <si>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</si>
  <si>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</si>
  <si>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</si>
  <si>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</si>
  <si>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</si>
  <si>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</si>
  <si>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קסם תא 25</t>
  </si>
  <si>
    <t>1116979</t>
  </si>
  <si>
    <t>520041989</t>
  </si>
  <si>
    <t>תכלית תא 25</t>
  </si>
  <si>
    <t>1091826</t>
  </si>
  <si>
    <t>513540310</t>
  </si>
  <si>
    <t>תכלית תא בנקים</t>
  </si>
  <si>
    <t>1095702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</si>
  <si>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</si>
  <si>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</si>
  <si>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</si>
  <si>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</si>
  <si>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</si>
  <si>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</si>
  <si>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</si>
  <si>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</si>
  <si>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</si>
  <si>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</si>
  <si>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DBX FTSE EPRA DEV EUR DR</t>
  </si>
  <si>
    <t>LU0489337690</t>
  </si>
  <si>
    <t>First Trust Internet Index Fund</t>
  </si>
  <si>
    <t>US33733E3027</t>
  </si>
  <si>
    <t>ISHARES DJ EURO STOXX 50 DE</t>
  </si>
  <si>
    <t>DE0005933956</t>
  </si>
  <si>
    <t>ISHARES FTSE 250</t>
  </si>
  <si>
    <t>IE00B00FV128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</si>
  <si>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</si>
  <si>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</si>
  <si>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</si>
  <si>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</si>
  <si>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</si>
  <si>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</si>
  <si>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</si>
  <si>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</si>
  <si>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</si>
  <si>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</si>
  <si>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</si>
  <si>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</si>
  <si>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</si>
  <si>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</si>
  <si>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</si>
  <si>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</si>
  <si>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</si>
  <si>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</si>
  <si>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UBS MSCI EMU</t>
  </si>
  <si>
    <t>LU0147308422</t>
  </si>
  <si>
    <t>VANGUARD S&amp;P 500 ETF</t>
  </si>
  <si>
    <t>US9229083632</t>
  </si>
  <si>
    <t>ISHARES IBOXX INV GR CORP BD</t>
  </si>
  <si>
    <t>US4642872422</t>
  </si>
  <si>
    <t>REAL ESTATE CREDIT GBP</t>
  </si>
  <si>
    <t>GB00B0HW5366</t>
  </si>
  <si>
    <t>REAL EST CRED RECPLN</t>
  </si>
  <si>
    <t>GG00B4ZRT175</t>
  </si>
  <si>
    <t>UBS LUX BD USD</t>
  </si>
  <si>
    <t>LU0396367608</t>
  </si>
  <si>
    <t>cheyne redf  A1</t>
  </si>
  <si>
    <t>KYG210181171</t>
  </si>
  <si>
    <t>LION 7</t>
  </si>
  <si>
    <t>IE00B62G6V03</t>
  </si>
  <si>
    <t>LION III EUR S2 ACC</t>
  </si>
  <si>
    <t>QT0201974828</t>
  </si>
  <si>
    <t>EURIZON EASYFND BND HI YL Z</t>
  </si>
  <si>
    <t>LU0335991534</t>
  </si>
  <si>
    <t xml:space="preserve"> BLA/GSO EUR A ACC</t>
  </si>
  <si>
    <t>IE00B3DS7666</t>
  </si>
  <si>
    <t>Babson European Bank Loan Fund</t>
  </si>
  <si>
    <t>IE00B6YX4R11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</si>
  <si>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</si>
  <si>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</si>
  <si>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</si>
  <si>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</si>
  <si>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</si>
  <si>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</si>
  <si>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NEUBER BERMAN H/Y BD I2A</t>
  </si>
  <si>
    <t>IE00B8QBJF01</t>
  </si>
  <si>
    <t>Specialist M&amp;G European Class R</t>
  </si>
  <si>
    <t>IE00B95WZM02</t>
  </si>
  <si>
    <t>Western US HY Energy</t>
  </si>
  <si>
    <t>IE00BVG1NV55</t>
  </si>
  <si>
    <t>Guggenheim US Loan Fund</t>
  </si>
  <si>
    <t>IE00BCFKMH92</t>
  </si>
  <si>
    <t>Moneda High Yield Fund</t>
  </si>
  <si>
    <t>KYG620101223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</si>
  <si>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</si>
  <si>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</si>
  <si>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</si>
  <si>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</si>
  <si>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</si>
  <si>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</si>
  <si>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</si>
  <si>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</si>
  <si>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 xml:space="preserve"> ין יפני</t>
  </si>
  <si>
    <t>MARTIN CURRIE CHINA A SHR S2</t>
  </si>
  <si>
    <t>XD0112688730</t>
  </si>
  <si>
    <t>MATTHEWS ASIA TIGER</t>
  </si>
  <si>
    <t>LU0491816475</t>
  </si>
  <si>
    <t>Mutafondo Espana</t>
  </si>
  <si>
    <t>ES0165144017</t>
  </si>
  <si>
    <t>Pioneer European HY Bond Fund</t>
  </si>
  <si>
    <t>LU0229386908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</si>
  <si>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</si>
  <si>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</si>
  <si>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</si>
  <si>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</si>
  <si>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</si>
  <si>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</si>
  <si>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</si>
  <si>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</si>
  <si>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</si>
  <si>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</si>
  <si>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</si>
  <si>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</si>
  <si>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</si>
  <si>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</si>
  <si>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</si>
  <si>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</si>
  <si>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</si>
  <si>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</si>
  <si>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PLURISTEM THERAPEUT WARRANT</t>
  </si>
  <si>
    <t>US72940R1288</t>
  </si>
  <si>
    <t>bC 1400 JAN 2016</t>
  </si>
  <si>
    <t>81450348</t>
  </si>
  <si>
    <t>bP 1400 JAN 2016</t>
  </si>
  <si>
    <t>81450769</t>
  </si>
  <si>
    <t>C 1500 JAN 2016</t>
  </si>
  <si>
    <t>81449134</t>
  </si>
  <si>
    <t>P 1500 JAN 2016</t>
  </si>
  <si>
    <t>81449753</t>
  </si>
  <si>
    <t>DAX INDEX FUTURE MAR16</t>
  </si>
  <si>
    <t>GXH6</t>
  </si>
  <si>
    <t>FTSE 100 IDX FUT MAR16</t>
  </si>
  <si>
    <t>Z H6</t>
  </si>
  <si>
    <t>FTSE/MIB IDX FUT MAR16</t>
  </si>
  <si>
    <t>STH6</t>
  </si>
  <si>
    <t>NIKKEI 225 (OSE)MAR16</t>
  </si>
  <si>
    <t>NKH6</t>
  </si>
  <si>
    <t>S&amp;P500 EMINI FUT MAR16</t>
  </si>
  <si>
    <t>ESH6</t>
  </si>
  <si>
    <t>TOPIX INDX FUTR MAR16</t>
  </si>
  <si>
    <t>TPH6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</si>
  <si>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</si>
  <si>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</si>
  <si>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</si>
  <si>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</si>
  <si>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</si>
  <si>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</si>
  <si>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</si>
  <si>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</si>
  <si>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</si>
  <si>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</si>
  <si>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</si>
  <si>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</si>
  <si>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 הון לאומי %5.5 7.6.016</t>
  </si>
  <si>
    <t>שטר הון לאומי 19.4.2016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</si>
  <si>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</si>
  <si>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</si>
  <si>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</si>
  <si>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</si>
  <si>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</si>
  <si>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</si>
  <si>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</si>
  <si>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</si>
  <si>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</si>
  <si>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</si>
  <si>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</si>
  <si>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</si>
  <si>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</si>
  <si>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</si>
  <si>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</si>
  <si>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</si>
  <si>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</si>
  <si>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</si>
  <si>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</si>
  <si>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</si>
  <si>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</si>
  <si>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</si>
  <si>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</si>
  <si>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</si>
  <si>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</si>
  <si>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</si>
  <si>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</si>
  <si>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</si>
  <si>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</si>
  <si>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</si>
  <si>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</si>
  <si>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</si>
  <si>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</si>
  <si>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</si>
  <si>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</si>
  <si>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</si>
  <si>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</si>
  <si>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</si>
  <si>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</si>
  <si>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</si>
  <si>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</si>
  <si>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</si>
  <si>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</si>
  <si>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</si>
  <si>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</si>
  <si>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</si>
  <si>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</si>
  <si>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</si>
  <si>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</si>
  <si>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</si>
  <si>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</si>
  <si>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</si>
  <si>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</si>
  <si>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</si>
  <si>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</si>
  <si>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</si>
  <si>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</si>
  <si>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</si>
  <si>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</si>
  <si>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</si>
  <si>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</si>
  <si>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</si>
  <si>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</si>
  <si>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7</t>
  </si>
  <si>
    <t>40040</t>
  </si>
  <si>
    <t>512607888</t>
  </si>
  <si>
    <t>גורם 13</t>
  </si>
  <si>
    <t>40050</t>
  </si>
  <si>
    <t>550234587</t>
  </si>
  <si>
    <t>גורם 42</t>
  </si>
  <si>
    <t>514347202</t>
  </si>
  <si>
    <t>גורם 59</t>
  </si>
  <si>
    <t>347283</t>
  </si>
  <si>
    <t>512480971</t>
  </si>
  <si>
    <t>גורם 2</t>
  </si>
  <si>
    <t>גורם 3</t>
  </si>
  <si>
    <t>גורם 10</t>
  </si>
  <si>
    <t>666169</t>
  </si>
  <si>
    <t>גורם 37</t>
  </si>
  <si>
    <t>US37991A1007</t>
  </si>
  <si>
    <t>גורם 39</t>
  </si>
  <si>
    <t>גורם 43</t>
  </si>
  <si>
    <t>US4660261011</t>
  </si>
  <si>
    <t>גורם 44</t>
  </si>
  <si>
    <t>KYG740991057</t>
  </si>
  <si>
    <t>גורם 40</t>
  </si>
  <si>
    <t>NO0010277957</t>
  </si>
  <si>
    <t>כתר נורבגי</t>
  </si>
  <si>
    <t>גורם 41</t>
  </si>
  <si>
    <t>גורם 34</t>
  </si>
  <si>
    <t>330507</t>
  </si>
  <si>
    <t>גורם 36</t>
  </si>
  <si>
    <t>330506</t>
  </si>
  <si>
    <t>גורם 38</t>
  </si>
  <si>
    <t>330508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</si>
  <si>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</si>
  <si>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</si>
  <si>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</si>
  <si>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</si>
  <si>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</si>
  <si>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</si>
  <si>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</si>
  <si>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</si>
  <si>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</si>
  <si>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</si>
  <si>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</si>
  <si>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</si>
  <si>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</si>
  <si>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</si>
  <si>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</si>
  <si>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</si>
  <si>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</si>
  <si>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</si>
  <si>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</si>
  <si>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</si>
  <si>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</si>
  <si>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</si>
  <si>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</si>
  <si>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</si>
  <si>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</si>
  <si>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</si>
  <si>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</si>
  <si>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</si>
  <si>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</si>
  <si>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</si>
  <si>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</si>
  <si>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MMrdica III</t>
  </si>
  <si>
    <t>Orbimed Israel Partners I</t>
  </si>
  <si>
    <t>Plenus II L.P</t>
  </si>
  <si>
    <t>Plenus III L.P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</si>
  <si>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</si>
  <si>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</si>
  <si>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</si>
  <si>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</si>
  <si>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</si>
  <si>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</si>
  <si>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</si>
  <si>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</si>
  <si>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</si>
  <si>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</si>
  <si>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</si>
  <si>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</si>
  <si>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</si>
  <si>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</si>
  <si>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</si>
  <si>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</si>
  <si>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</si>
  <si>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ALCENTRA</t>
  </si>
  <si>
    <t>LU0936257491</t>
  </si>
  <si>
    <t>Cheyne CRECH 1</t>
  </si>
  <si>
    <t>Pond View class B 01/2008</t>
  </si>
  <si>
    <t>XD0038728982</t>
  </si>
  <si>
    <t xml:space="preserve"> GS GAMMA INV A/MV</t>
  </si>
  <si>
    <t>XD0105469445</t>
  </si>
  <si>
    <t>ALCENTRA STRUCTURED</t>
  </si>
  <si>
    <t>ASTENBEC A/1/15/RE</t>
  </si>
  <si>
    <t>XD0267522668</t>
  </si>
  <si>
    <t>BRIGA A1 V/RU14/USD</t>
  </si>
  <si>
    <t>XD0271295947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</si>
  <si>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</si>
  <si>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</si>
  <si>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</si>
  <si>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</si>
  <si>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</si>
  <si>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</si>
  <si>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</si>
  <si>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DRAWBRID A/05/10/UR</t>
  </si>
  <si>
    <t>XD0181307303</t>
  </si>
  <si>
    <t>GLG Emerging Markets GF A</t>
  </si>
  <si>
    <t>KYG392431030</t>
  </si>
  <si>
    <t>GOLDEN OFF C/231/UR</t>
  </si>
  <si>
    <t>XD0259956023</t>
  </si>
  <si>
    <t>Overland Class B</t>
  </si>
  <si>
    <t>XD0268604259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</si>
  <si>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</si>
  <si>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</si>
  <si>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</si>
  <si>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</si>
  <si>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</si>
  <si>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</si>
  <si>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</si>
  <si>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</si>
  <si>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</si>
  <si>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</si>
  <si>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</si>
  <si>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</si>
  <si>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</si>
  <si>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</si>
  <si>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</si>
  <si>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</si>
  <si>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</si>
  <si>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</si>
  <si>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</si>
  <si>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</si>
  <si>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</si>
  <si>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</si>
  <si>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</si>
  <si>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</si>
  <si>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</si>
  <si>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</si>
  <si>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</si>
  <si>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</si>
  <si>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</si>
  <si>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</si>
  <si>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</si>
  <si>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</si>
  <si>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</si>
  <si>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</si>
  <si>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</si>
  <si>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</si>
  <si>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Rothschild Europportunities</t>
  </si>
  <si>
    <t>Selene Mortgage Opportunity  II  blocker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</si>
  <si>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</si>
  <si>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</si>
  <si>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</si>
  <si>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</si>
  <si>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</si>
  <si>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</si>
  <si>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</si>
  <si>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</si>
  <si>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</si>
  <si>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</si>
  <si>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</si>
  <si>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</si>
  <si>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</si>
  <si>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</si>
  <si>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+USD/-ILS 3.836 30-11-16 (12)</t>
  </si>
  <si>
    <t>10006266</t>
  </si>
  <si>
    <t>10006565</t>
  </si>
  <si>
    <t>+USD/-ILS 4.302 30-11-16 (12)</t>
  </si>
  <si>
    <t>10009437</t>
  </si>
  <si>
    <t>+ILS/-EUR 4.1022 17-03-16 (20) +22</t>
  </si>
  <si>
    <t>10019435</t>
  </si>
  <si>
    <t>+ILS/-EUR 4.1062 17-03-16 (22) +22</t>
  </si>
  <si>
    <t>10019437</t>
  </si>
  <si>
    <t>+ILS/-EUR 4.178 01-03-16 (10) +40</t>
  </si>
  <si>
    <t>10019390</t>
  </si>
  <si>
    <t>+ILS/-EUR 4.1838 03-02-16 (20) +37.5</t>
  </si>
  <si>
    <t>10019379</t>
  </si>
  <si>
    <t>+ILS/-EUR 4.212 25-02-16 (12) +40</t>
  </si>
  <si>
    <t>10019368</t>
  </si>
  <si>
    <t>+ILS/-EUR 4.212 25-02-16 (20) +40</t>
  </si>
  <si>
    <t>10019370</t>
  </si>
  <si>
    <t>+ILS/-EUR 4.2183 24-02-16 (10) +33</t>
  </si>
  <si>
    <t>10019363</t>
  </si>
  <si>
    <t>+ILS/-EUR 4.2527 16-02-16 (20) +27</t>
  </si>
  <si>
    <t>10019337</t>
  </si>
  <si>
    <t>+ILS/-EUR 4.2648 29-03-16 (10) +8</t>
  </si>
  <si>
    <t>10019488</t>
  </si>
  <si>
    <t>+ILS/-EUR 4.2711 04-04-16 (12) +11</t>
  </si>
  <si>
    <t>10019497</t>
  </si>
  <si>
    <t>+ILS/-EUR 4.3633 12-01-16 (22) +3</t>
  </si>
  <si>
    <t>10019260</t>
  </si>
  <si>
    <t>+ILS/-EUR 4.3835 03-02-16 (10) +15</t>
  </si>
  <si>
    <t>10019317</t>
  </si>
  <si>
    <t>+ILS/-EUR 4.423 28-01-16 (10) +0</t>
  </si>
  <si>
    <t>10019281</t>
  </si>
  <si>
    <t>+ILS/-EUR 4.4231 21-01-16 (10) +1</t>
  </si>
  <si>
    <t>10019283</t>
  </si>
  <si>
    <t>+ILS/-USD 3.82155 25-01-16 (10) -59.5</t>
  </si>
  <si>
    <t>10019290</t>
  </si>
  <si>
    <t>+ILS/-USD 3.822 21-01-16 (20) -57</t>
  </si>
  <si>
    <t>10019294</t>
  </si>
  <si>
    <t>+ILS/-USD 3.822 25-01-16 (20) -60</t>
  </si>
  <si>
    <t>10019296</t>
  </si>
  <si>
    <t>+ILS/-USD 3.8223 21-01-16 (12) -57</t>
  </si>
  <si>
    <t>10019292</t>
  </si>
  <si>
    <t>+ILS/-USD 3.8294 12-01-16 (22) -56</t>
  </si>
  <si>
    <t>10019262</t>
  </si>
  <si>
    <t>+ILS/-USD 3.83 11-01-16 (11) --55</t>
  </si>
  <si>
    <t>10019258</t>
  </si>
  <si>
    <t>+ILS/-USD 3.8325 11-01-16 (12) --55</t>
  </si>
  <si>
    <t>10019256</t>
  </si>
  <si>
    <t>+ILS/-USD 3.8346 26-01-16 (10) --54</t>
  </si>
  <si>
    <t>10019301</t>
  </si>
  <si>
    <t>+ILS/-USD 3.842 05-01-16 (10) -60</t>
  </si>
  <si>
    <t>10019234</t>
  </si>
  <si>
    <t>+ILS/-USD 3.8428 06-01-16 (11) -62</t>
  </si>
  <si>
    <t>10019240</t>
  </si>
  <si>
    <t>+ILS/-USD 3.8435 19-01-16 (12) -65</t>
  </si>
  <si>
    <t>10019268</t>
  </si>
  <si>
    <t>+ILS/-USD 3.84355 19-01-16 (22) -64.5</t>
  </si>
  <si>
    <t>10019270</t>
  </si>
  <si>
    <t>+ILS/-USD 3.8439 05-01-16 (20) -61</t>
  </si>
  <si>
    <t>10019238</t>
  </si>
  <si>
    <t>+ILS/-USD 3.8439 13-01-16 (22) -61</t>
  </si>
  <si>
    <t>10019272</t>
  </si>
  <si>
    <t>+ILS/-USD 3.8439 14-01-16 (12) -61</t>
  </si>
  <si>
    <t>10019266</t>
  </si>
  <si>
    <t>+ILS/-USD 3.8441 04-01-16 (12) -59</t>
  </si>
  <si>
    <t>10019236</t>
  </si>
  <si>
    <t>+ILS/-USD 3.8474 23-03-16 (11) --96</t>
  </si>
  <si>
    <t>10019465</t>
  </si>
  <si>
    <t>+ILS/-USD 3.85 23-03-16 (10) --96</t>
  </si>
  <si>
    <t>10019463</t>
  </si>
  <si>
    <t>+ILS/-USD 3.85 23-03-16 (20) --96</t>
  </si>
  <si>
    <t>10019467</t>
  </si>
  <si>
    <t>+ILS/-USD 3.8536 17-02-16 (20) --54</t>
  </si>
  <si>
    <t>10019348</t>
  </si>
  <si>
    <t>+ILS/-USD 3.8572 14-01-16 (13) -28</t>
  </si>
  <si>
    <t>10019458</t>
  </si>
  <si>
    <t>+ILS/-USD 3.865 04-02-16 (20) -57</t>
  </si>
  <si>
    <t>10019322</t>
  </si>
  <si>
    <t>+ILS/-USD 3.8655 19-01-16 (10) --45</t>
  </si>
  <si>
    <t>10019319</t>
  </si>
  <si>
    <t>+ILS/-USD 3.8699 14-03-16 (22) --91</t>
  </si>
  <si>
    <t>10019470</t>
  </si>
  <si>
    <t>+ILS/-USD 3.87 20-01-16 (20) -56</t>
  </si>
  <si>
    <t>10019285</t>
  </si>
  <si>
    <t>+ILS/-USD 3.8704 22-02-16 (10) --56</t>
  </si>
  <si>
    <t>10019356</t>
  </si>
  <si>
    <t>+ILS/-USD 3.8712 03-03-16 (11) --70</t>
  </si>
  <si>
    <t>10019408</t>
  </si>
  <si>
    <t>+ILS/-USD 3.8713 10-02-16 (10) --62.5</t>
  </si>
  <si>
    <t>10019329</t>
  </si>
  <si>
    <t>+ILS/-USD 3.872 20-01-16 (12) --56</t>
  </si>
  <si>
    <t>10019279</t>
  </si>
  <si>
    <t>+ILS/-USD 3.8725 15-03-16 (22) --75</t>
  </si>
  <si>
    <t>10019425</t>
  </si>
  <si>
    <t>+ILS/-USD 3.8743 08-03-16 (20) --67</t>
  </si>
  <si>
    <t>10019410</t>
  </si>
  <si>
    <t>+ILS/-USD 3.8762 18-02-16 (10) --53.5</t>
  </si>
  <si>
    <t>10019351</t>
  </si>
  <si>
    <t>+ILS/-USD 3.88 23-02-16 (20) --51</t>
  </si>
  <si>
    <t>10019403</t>
  </si>
  <si>
    <t>+ILS/-USD 3.88 31-03-16 (20) --97</t>
  </si>
  <si>
    <t>10019486</t>
  </si>
  <si>
    <t>+ILS/-USD 3.8886 01-03-16 (10) --59</t>
  </si>
  <si>
    <t>10019388</t>
  </si>
  <si>
    <t>+ILS/-USD 3.89 23-02-16 (20) -56</t>
  </si>
  <si>
    <t>10019358</t>
  </si>
  <si>
    <t>+ILS/-USD 3.9 03-03-16 (20) --62.5</t>
  </si>
  <si>
    <t>10019397</t>
  </si>
  <si>
    <t>+ILS/-USD 3.9018 14-01-16 (12) --22</t>
  </si>
  <si>
    <t>10019399</t>
  </si>
  <si>
    <t>+ILS/-USD 3.9072 24-02-16 (22) --58</t>
  </si>
  <si>
    <t>10019361</t>
  </si>
  <si>
    <t>+USD/-ILS 3.86 20-01-16 (20) --44</t>
  </si>
  <si>
    <t>10019448</t>
  </si>
  <si>
    <t>+USD/-ILS 3.864 04-01-16 (12) -30</t>
  </si>
  <si>
    <t>10019327</t>
  </si>
  <si>
    <t>+USD/-ILS 3.8707 11-01-16 (12) --23</t>
  </si>
  <si>
    <t>10019413</t>
  </si>
  <si>
    <t>+USD/-ILS 3.8792 12-01-16 (22) --8.5</t>
  </si>
  <si>
    <t>10019490</t>
  </si>
  <si>
    <t>+USD/-ILS 3.88 19-01-16 (12) --40</t>
  </si>
  <si>
    <t>10019444</t>
  </si>
  <si>
    <t>+USD/-ILS 3.9058 23-02-16 (26) --57</t>
  </si>
  <si>
    <t>10019374</t>
  </si>
  <si>
    <t>+USD/-ILS 3.9114 23-02-16 (20) --56</t>
  </si>
  <si>
    <t>10019373</t>
  </si>
  <si>
    <t>+USD/-GBP 1.546 14-01-16 (20) -18.8</t>
  </si>
  <si>
    <t>10019050</t>
  </si>
  <si>
    <t>+USD/-GBP 1.5591 22-01-16 (20) -19</t>
  </si>
  <si>
    <t>10019083</t>
  </si>
  <si>
    <t>+EUR/-USD 1.0934 23-02-16 (10) +16.5</t>
  </si>
  <si>
    <t>10019507</t>
  </si>
  <si>
    <t>+EUR/-USD 1.0942 08-02-16 (10) +12</t>
  </si>
  <si>
    <t>10019503</t>
  </si>
  <si>
    <t>+EUR/-USD 1.0956 29-03-16 (10) +26.4</t>
  </si>
  <si>
    <t>10019501</t>
  </si>
  <si>
    <t>+GBP/-USD 1.5114 22-01-16 (20) +3</t>
  </si>
  <si>
    <t>10019422</t>
  </si>
  <si>
    <t>+GBP/-USD 1.5174 22-01-16 (20) +0.4</t>
  </si>
  <si>
    <t>10019382</t>
  </si>
  <si>
    <t>+GBP/-USD 1.5348 14-01-16 (20) --6.2</t>
  </si>
  <si>
    <t>10019263</t>
  </si>
  <si>
    <t>+JPY/-USD 119.7 01-03-16 (10) -0.345</t>
  </si>
  <si>
    <t>10019246</t>
  </si>
  <si>
    <t>+USD/-EUR 1.0722 23-02-16 (10) +24.5</t>
  </si>
  <si>
    <t>10019401</t>
  </si>
  <si>
    <t>+USD/-EUR 1.0767 29-02-16 (11) +27</t>
  </si>
  <si>
    <t>10019377</t>
  </si>
  <si>
    <t>+USD/-EUR 1.0771 29-02-16 (22) +26.99</t>
  </si>
  <si>
    <t>10019381</t>
  </si>
  <si>
    <t>+USD/-EUR 1.0889 29-03-16 (10) +29.55</t>
  </si>
  <si>
    <t>10019481</t>
  </si>
  <si>
    <t>+USD/-EUR 1.0964 05-04-16 (26) +27.1</t>
  </si>
  <si>
    <t>10019499</t>
  </si>
  <si>
    <t>+USD/-EUR 1.1071 08-02-16 (10) +20.8</t>
  </si>
  <si>
    <t>10019331</t>
  </si>
  <si>
    <t>+USD/-GBP 1.4923 01-02-16 (12) +3</t>
  </si>
  <si>
    <t>10019479</t>
  </si>
  <si>
    <t>+USD/-GBP 1.4923 14-01-16 (12) +3</t>
  </si>
  <si>
    <t>10019477</t>
  </si>
  <si>
    <t>+USD/-GBP 1.5042 14-01-16 (12) +1.65</t>
  </si>
  <si>
    <t>10019455</t>
  </si>
  <si>
    <t>+USD/-GBP 1.5093 01-02-16 (12) +2.3</t>
  </si>
  <si>
    <t>10019421</t>
  </si>
  <si>
    <t>+USD/-GBP 1.5165 14-01-16 (10) +1.6</t>
  </si>
  <si>
    <t>10019460</t>
  </si>
  <si>
    <t>+USD/-JPY 119.25 01-03-16 (10) -0.27</t>
  </si>
  <si>
    <t>10019287</t>
  </si>
  <si>
    <t>+USD/-JPY 120.745 31-03-16 (10) --25.5</t>
  </si>
  <si>
    <t>10019484</t>
  </si>
  <si>
    <t>+USD/-JPY 122.825 08-03-16 (12) --32.5</t>
  </si>
  <si>
    <t>10019432</t>
  </si>
  <si>
    <t>393965</t>
  </si>
  <si>
    <t>404626</t>
  </si>
  <si>
    <t/>
  </si>
  <si>
    <t>פרנק שווצרי</t>
  </si>
  <si>
    <t>דולר ניו-זילנד</t>
  </si>
  <si>
    <t>דולר סינגפורי</t>
  </si>
  <si>
    <t>HSBC Holdings</t>
  </si>
  <si>
    <t>30023000</t>
  </si>
  <si>
    <t>A1</t>
  </si>
  <si>
    <t>MOODY'S</t>
  </si>
  <si>
    <t>בנק אגוד לישראל בע"מ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</si>
  <si>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</si>
  <si>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</si>
  <si>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</si>
  <si>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</si>
  <si>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</si>
  <si>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</si>
  <si>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</si>
  <si>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</si>
  <si>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</si>
  <si>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</si>
  <si>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</si>
  <si>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</si>
  <si>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</si>
  <si>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</si>
  <si>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</si>
  <si>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</si>
  <si>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</si>
  <si>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</si>
  <si>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</si>
  <si>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</si>
  <si>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</si>
  <si>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</si>
  <si>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</si>
  <si>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</si>
  <si>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</si>
  <si>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</si>
  <si>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</si>
  <si>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</si>
  <si>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</si>
  <si>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</si>
  <si>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</si>
  <si>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</si>
  <si>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</si>
  <si>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</si>
  <si>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</si>
  <si>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</si>
  <si>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</si>
  <si>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32010000</t>
  </si>
  <si>
    <t>31110000</t>
  </si>
  <si>
    <t>31710000</t>
  </si>
  <si>
    <t>30910000</t>
  </si>
  <si>
    <t>30320000</t>
  </si>
  <si>
    <t>30220000</t>
  </si>
  <si>
    <t>32020000</t>
  </si>
  <si>
    <t>30211000</t>
  </si>
  <si>
    <t>30311000</t>
  </si>
  <si>
    <t>32011000</t>
  </si>
  <si>
    <t>32711000</t>
  </si>
  <si>
    <t>פזו מקסיקני</t>
  </si>
  <si>
    <t>30291000</t>
  </si>
  <si>
    <t>30391000</t>
  </si>
  <si>
    <t>30791000</t>
  </si>
  <si>
    <t>30891000</t>
  </si>
  <si>
    <t>כתר שוודי</t>
  </si>
  <si>
    <t>30991000</t>
  </si>
  <si>
    <t>31191000</t>
  </si>
  <si>
    <t>31291000</t>
  </si>
  <si>
    <t>31791000</t>
  </si>
  <si>
    <t>32091000</t>
  </si>
  <si>
    <t>32291000</t>
  </si>
  <si>
    <t>32691000</t>
  </si>
  <si>
    <t>32791000</t>
  </si>
  <si>
    <t>שעבוד פוליסות ב.חיים - מדד מחירים לצרכן7891</t>
  </si>
  <si>
    <t>לא</t>
  </si>
  <si>
    <t>333360307</t>
  </si>
  <si>
    <t>333360202</t>
  </si>
  <si>
    <t>כן</t>
  </si>
  <si>
    <t>פקדון בלמש %5.6  26.11.2016</t>
  </si>
  <si>
    <t>פקדון בלמש %6.10 2/2016</t>
  </si>
  <si>
    <t>פקדון בלמש 6.1% 04.09.2016</t>
  </si>
  <si>
    <t>פקדון משכן %6.13  2/2016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</si>
  <si>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</si>
  <si>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</si>
  <si>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</si>
  <si>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</si>
  <si>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</si>
  <si>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</si>
  <si>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</si>
  <si>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</si>
  <si>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</si>
  <si>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</si>
  <si>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</si>
  <si>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</si>
  <si>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</si>
  <si>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אדנים %6.05 6/2016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</si>
  <si>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</si>
  <si>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</si>
  <si>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</si>
  <si>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</si>
  <si>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</si>
  <si>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</si>
  <si>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</si>
  <si>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</si>
  <si>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</si>
  <si>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</si>
  <si>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</si>
  <si>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</si>
  <si>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</si>
  <si>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</si>
  <si>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</si>
  <si>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</si>
  <si>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</si>
  <si>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</si>
  <si>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</si>
  <si>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</si>
  <si>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</si>
  <si>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</si>
  <si>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</si>
  <si>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</si>
  <si>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</si>
  <si>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</si>
  <si>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</si>
  <si>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</si>
  <si>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</si>
  <si>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</si>
  <si>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</si>
  <si>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</si>
  <si>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</si>
  <si>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</si>
  <si>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</si>
  <si>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</si>
  <si>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</si>
  <si>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</si>
  <si>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</si>
  <si>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</si>
  <si>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</si>
  <si>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</si>
  <si>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</si>
  <si>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</si>
  <si>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</si>
  <si>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Fattal Hotels Fund L.P</t>
  </si>
  <si>
    <t>ACCEL MED</t>
  </si>
  <si>
    <t>UBS</t>
  </si>
  <si>
    <t>Consumer Durables &amp; Apparel</t>
  </si>
  <si>
    <t>מלונאות ותיירות</t>
  </si>
  <si>
    <t>משכנתאות - מדד מחירים לצרכן</t>
  </si>
  <si>
    <t>יין יפני/100</t>
  </si>
  <si>
    <t>Fortissimo Capital Fund Israel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</si>
  <si>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</si>
  <si>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</si>
  <si>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</si>
  <si>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</si>
  <si>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</si>
  <si>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</si>
  <si>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ANTOMIA</t>
  </si>
  <si>
    <t xml:space="preserve">tene growth capital 3  </t>
  </si>
  <si>
    <t>NOY 2</t>
  </si>
  <si>
    <t>ANTOMIA 2</t>
  </si>
  <si>
    <t>tene investment in Qnergy</t>
  </si>
  <si>
    <t>Sun Apollo India Fund LLC</t>
  </si>
  <si>
    <t>AIG Highstar lll Prism Fund LP</t>
  </si>
  <si>
    <t>Metalmark Capital Partners,L.P</t>
  </si>
  <si>
    <t>tene growth capital</t>
  </si>
  <si>
    <t>Israel Cleantech Ventures L.P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</si>
  <si>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</si>
  <si>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</si>
  <si>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</si>
  <si>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</si>
  <si>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</si>
  <si>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</si>
  <si>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</si>
  <si>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</si>
  <si>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</si>
  <si>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</si>
  <si>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</si>
  <si>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</si>
  <si>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</si>
  <si>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</si>
  <si>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</si>
  <si>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</si>
  <si>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</si>
  <si>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</si>
  <si>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</si>
  <si>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</si>
  <si>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BOS Mezzanine Portfolio</t>
  </si>
  <si>
    <t>Omega fund lll (315)</t>
  </si>
  <si>
    <t>סה"כ יתרת התחייבות להשקעה</t>
  </si>
  <si>
    <t>מגדל משתתף ברווחים - קרן י</t>
  </si>
  <si>
    <t>גורם 82</t>
  </si>
  <si>
    <t>גורם 71</t>
  </si>
  <si>
    <t>גורם 74</t>
  </si>
  <si>
    <t>גורם 72</t>
  </si>
  <si>
    <t>גורם 73</t>
  </si>
  <si>
    <t>גורם 1</t>
  </si>
  <si>
    <t>Accelmed Growth partners</t>
  </si>
  <si>
    <t>פורוורד ריבית</t>
  </si>
  <si>
    <t>בבטחונות אחרים - גורם 07</t>
  </si>
  <si>
    <t>גורם 58</t>
  </si>
  <si>
    <t>גורם 45</t>
  </si>
  <si>
    <t>גורם 46</t>
  </si>
  <si>
    <t>גורם 47</t>
  </si>
  <si>
    <t>גורם 48</t>
  </si>
  <si>
    <t>גורם 67</t>
  </si>
  <si>
    <t>גורם 69</t>
  </si>
  <si>
    <t>גורם 70</t>
  </si>
  <si>
    <t>גורם 75</t>
  </si>
  <si>
    <t xml:space="preserve">גורם 76 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</si>
  <si>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</si>
  <si>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</si>
  <si>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</si>
  <si>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</si>
  <si>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</si>
  <si>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סה"כ הלוואות בחו"ל</t>
  </si>
  <si>
    <t>בבטחונות אחרים-גורם 63</t>
  </si>
  <si>
    <t>בבטחונות אחרים-גורם 33*</t>
  </si>
  <si>
    <t>בבטחונות אחרים-גורם 7</t>
  </si>
  <si>
    <t>בבטחונות אחרים-גורם 62</t>
  </si>
  <si>
    <t>בבטחונות אחרים-גורם 29</t>
  </si>
  <si>
    <t>בבטחונות אחרים-גורם 9</t>
  </si>
  <si>
    <t>בבטחונות אחרים-גורם 64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</si>
  <si>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</si>
  <si>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</si>
  <si>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</si>
  <si>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</si>
  <si>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</si>
  <si>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10</t>
  </si>
  <si>
    <t>בבטחונות אחרים - גורם 37</t>
  </si>
  <si>
    <t>בבטחונות אחרים-גורם 27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</si>
  <si>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</si>
  <si>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</si>
  <si>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</si>
  <si>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</si>
  <si>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</si>
  <si>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</si>
  <si>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67</t>
  </si>
  <si>
    <t>בבטחונות אחרים-גורם 65</t>
  </si>
  <si>
    <t>בבטחונות אחרים-גורם 43</t>
  </si>
  <si>
    <t>בבטחונות אחרים - גורם 43</t>
  </si>
  <si>
    <t>בבטחונות אחרים-גורם 16</t>
  </si>
  <si>
    <t>בבטחונות אחרים-גורם 17</t>
  </si>
  <si>
    <t>בבטחונות אחרים-גורם 3</t>
  </si>
  <si>
    <t>בבטחונות אחרים - גורם 14</t>
  </si>
  <si>
    <t>בשיעבוד כלי רכב - גורם 68</t>
  </si>
  <si>
    <t>בשיעבוד כלי רכב - גורם 01</t>
  </si>
  <si>
    <t>בבטחונות אחרים-גורם 79</t>
  </si>
  <si>
    <t>בבטחונות אחרים-גורם 80</t>
  </si>
  <si>
    <t>בבטחונות אחרים-גורם 78</t>
  </si>
  <si>
    <t>בבטחונות אחרים-גורם 77</t>
  </si>
  <si>
    <t>בבטחונות אחרים - גורם 31</t>
  </si>
  <si>
    <t>בבטחונות אחרים-גורם 84</t>
  </si>
  <si>
    <t>* בעל ענין/צד קשור</t>
  </si>
  <si>
    <t>סה"כ השקעות אחרות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</si>
</sst>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0.0000000%"/>
    <numFmt numFmtId="171" formatCode="0.000000000000000%"/>
  </numFmts>
  <fonts count="6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0">
    <xf numFmtId="0" fontId="0" fillId="0" borderId="0"/>
    <xf numFmtId="43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165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9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4" borderId="0" applyNumberFormat="0" applyBorder="0" applyAlignment="0" applyProtection="0"/>
    <xf numFmtId="0" fontId="37" fillId="17" borderId="0" applyNumberFormat="0" applyBorder="0" applyAlignment="0" applyProtection="0"/>
    <xf numFmtId="0" fontId="38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18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2" borderId="0" applyNumberFormat="0" applyBorder="0" applyAlignment="0" applyProtection="0"/>
    <xf numFmtId="0" fontId="38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24" borderId="0" applyNumberFormat="0" applyBorder="0" applyAlignment="0" applyProtection="0"/>
    <xf numFmtId="0" fontId="38" fillId="33" borderId="0" applyNumberFormat="0" applyBorder="0" applyAlignment="0" applyProtection="0"/>
    <xf numFmtId="0" fontId="38" fillId="31" borderId="0" applyNumberFormat="0" applyBorder="0" applyAlignment="0" applyProtection="0"/>
    <xf numFmtId="0" fontId="40" fillId="24" borderId="0" applyNumberFormat="0" applyBorder="0" applyAlignment="0" applyProtection="0"/>
    <xf numFmtId="0" fontId="41" fillId="34" borderId="36" applyNumberFormat="0" applyAlignment="0" applyProtection="0"/>
    <xf numFmtId="0" fontId="42" fillId="25" borderId="37" applyNumberFormat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6" fillId="0" borderId="38" applyNumberFormat="0" applyFill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36" applyNumberFormat="0" applyAlignment="0" applyProtection="0"/>
    <xf numFmtId="0" fontId="50" fillId="0" borderId="41" applyNumberFormat="0" applyFill="0" applyAlignment="0" applyProtection="0"/>
    <xf numFmtId="0" fontId="51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32" borderId="42" applyNumberFormat="0" applyFont="0" applyAlignment="0" applyProtection="0"/>
    <xf numFmtId="0" fontId="52" fillId="34" borderId="43" applyNumberFormat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33" fillId="39" borderId="44" applyNumberFormat="0" applyProtection="0">
      <alignment vertical="center"/>
    </xf>
    <xf numFmtId="4" fontId="53" fillId="39" borderId="44" applyNumberFormat="0" applyProtection="0">
      <alignment vertical="center"/>
    </xf>
    <xf numFmtId="4" fontId="33" fillId="39" borderId="44" applyNumberFormat="0" applyProtection="0">
      <alignment horizontal="left" vertical="center" indent="1"/>
    </xf>
    <xf numFmtId="0" fontId="33" fillId="39" borderId="44" applyNumberFormat="0" applyProtection="0">
      <alignment horizontal="left" vertical="top" indent="1"/>
    </xf>
    <xf numFmtId="4" fontId="33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33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4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4" fillId="14" borderId="44" applyNumberFormat="0" applyProtection="0">
      <alignment horizontal="left" vertical="center" indent="1"/>
    </xf>
    <xf numFmtId="0" fontId="4" fillId="14" borderId="44" applyNumberFormat="0" applyProtection="0">
      <alignment horizontal="left" vertical="top" indent="1"/>
    </xf>
    <xf numFmtId="0" fontId="4" fillId="8" borderId="44" applyNumberFormat="0" applyProtection="0">
      <alignment horizontal="left" vertical="center" indent="1"/>
    </xf>
    <xf numFmtId="0" fontId="4" fillId="8" borderId="44" applyNumberFormat="0" applyProtection="0">
      <alignment horizontal="left" vertical="top" indent="1"/>
    </xf>
    <xf numFmtId="0" fontId="4" fillId="12" borderId="44" applyNumberFormat="0" applyProtection="0">
      <alignment horizontal="left" vertical="center" indent="1"/>
    </xf>
    <xf numFmtId="0" fontId="4" fillId="12" borderId="44" applyNumberFormat="0" applyProtection="0">
      <alignment horizontal="left" vertical="top" indent="1"/>
    </xf>
    <xf numFmtId="0" fontId="4" fillId="47" borderId="44" applyNumberFormat="0" applyProtection="0">
      <alignment horizontal="left" vertical="center" indent="1"/>
    </xf>
    <xf numFmtId="0" fontId="4" fillId="47" borderId="44" applyNumberFormat="0" applyProtection="0">
      <alignment horizontal="left" vertical="top" indent="1"/>
    </xf>
    <xf numFmtId="0" fontId="4" fillId="11" borderId="46" applyNumberFormat="0">
      <protection locked="0"/>
    </xf>
    <xf numFmtId="4" fontId="32" fillId="10" borderId="44" applyNumberFormat="0" applyProtection="0">
      <alignment vertical="center"/>
    </xf>
    <xf numFmtId="4" fontId="55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5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6" fillId="48" borderId="0" applyNumberFormat="0" applyProtection="0">
      <alignment horizontal="left" vertical="center" indent="1"/>
    </xf>
    <xf numFmtId="4" fontId="57" fillId="47" borderId="44" applyNumberFormat="0" applyProtection="0">
      <alignment horizontal="right"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6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7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2" fillId="0" borderId="0" xfId="7" applyFont="1" applyBorder="1" applyAlignment="1">
      <alignment horizontal="center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8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14" xfId="0" applyNumberFormat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49" fontId="17" fillId="7" borderId="13" xfId="7" applyNumberFormat="1" applyFont="1" applyFill="1" applyBorder="1" applyAlignment="1">
      <alignment horizontal="center" vertical="center" wrapText="1" readingOrder="2"/>
    </xf>
    <xf numFmtId="0" fontId="26" fillId="0" borderId="0" xfId="7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/>
    </xf>
    <xf numFmtId="0" fontId="30" fillId="0" borderId="31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31" xfId="0" applyNumberFormat="1" applyFont="1" applyFill="1" applyBorder="1" applyAlignment="1">
      <alignment horizontal="right"/>
    </xf>
    <xf numFmtId="10" fontId="30" fillId="0" borderId="31" xfId="0" applyNumberFormat="1" applyFont="1" applyFill="1" applyBorder="1" applyAlignment="1">
      <alignment horizontal="right"/>
    </xf>
    <xf numFmtId="2" fontId="30" fillId="0" borderId="31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6" fontId="30" fillId="0" borderId="31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32" xfId="0" applyFont="1" applyFill="1" applyBorder="1" applyAlignment="1">
      <alignment horizontal="right"/>
    </xf>
    <xf numFmtId="0" fontId="30" fillId="0" borderId="33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2"/>
    </xf>
    <xf numFmtId="0" fontId="31" fillId="0" borderId="33" xfId="0" applyFont="1" applyFill="1" applyBorder="1" applyAlignment="1">
      <alignment horizontal="right" indent="3"/>
    </xf>
    <xf numFmtId="0" fontId="31" fillId="0" borderId="33" xfId="0" applyFont="1" applyFill="1" applyBorder="1" applyAlignment="1">
      <alignment horizontal="right" indent="2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/>
    </xf>
    <xf numFmtId="0" fontId="31" fillId="0" borderId="33" xfId="0" applyFont="1" applyFill="1" applyBorder="1" applyAlignment="1">
      <alignment horizontal="right" indent="1"/>
    </xf>
    <xf numFmtId="0" fontId="31" fillId="0" borderId="34" xfId="0" applyFont="1" applyFill="1" applyBorder="1" applyAlignment="1">
      <alignment horizontal="right" indent="2"/>
    </xf>
    <xf numFmtId="0" fontId="31" fillId="0" borderId="27" xfId="0" applyNumberFormat="1" applyFont="1" applyFill="1" applyBorder="1" applyAlignment="1">
      <alignment horizontal="right"/>
    </xf>
    <xf numFmtId="4" fontId="31" fillId="0" borderId="27" xfId="0" applyNumberFormat="1" applyFont="1" applyFill="1" applyBorder="1" applyAlignment="1">
      <alignment horizontal="right"/>
    </xf>
    <xf numFmtId="2" fontId="31" fillId="0" borderId="27" xfId="0" applyNumberFormat="1" applyFont="1" applyFill="1" applyBorder="1" applyAlignment="1">
      <alignment horizontal="right"/>
    </xf>
    <xf numFmtId="10" fontId="31" fillId="0" borderId="27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43" fontId="8" fillId="0" borderId="16" xfId="12" applyFont="1" applyBorder="1" applyAlignment="1">
      <alignment horizontal="right"/>
    </xf>
    <xf numFmtId="10" fontId="8" fillId="0" borderId="16" xfId="13" applyNumberFormat="1" applyFont="1" applyBorder="1" applyAlignment="1">
      <alignment horizontal="center"/>
    </xf>
    <xf numFmtId="168" fontId="8" fillId="0" borderId="16" xfId="7" applyNumberFormat="1" applyFont="1" applyBorder="1" applyAlignment="1">
      <alignment horizontal="center"/>
    </xf>
    <xf numFmtId="169" fontId="31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43" fontId="8" fillId="0" borderId="16" xfId="12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indent="2"/>
    </xf>
    <xf numFmtId="0" fontId="35" fillId="0" borderId="0" xfId="0" applyNumberFormat="1" applyFont="1" applyFill="1" applyBorder="1" applyAlignment="1">
      <alignment horizontal="right"/>
    </xf>
    <xf numFmtId="4" fontId="35" fillId="0" borderId="0" xfId="0" applyNumberFormat="1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10" fontId="35" fillId="0" borderId="0" xfId="0" applyNumberFormat="1" applyFont="1" applyFill="1" applyBorder="1" applyAlignment="1">
      <alignment horizontal="right"/>
    </xf>
    <xf numFmtId="2" fontId="8" fillId="0" borderId="16" xfId="7" applyNumberFormat="1" applyFont="1" applyFill="1" applyBorder="1" applyAlignment="1">
      <alignment horizontal="right"/>
    </xf>
    <xf numFmtId="49" fontId="8" fillId="2" borderId="10" xfId="0" applyNumberFormat="1" applyFont="1" applyFill="1" applyBorder="1" applyAlignment="1">
      <alignment horizontal="center" wrapText="1"/>
    </xf>
    <xf numFmtId="49" fontId="8" fillId="2" borderId="5" xfId="0" applyNumberFormat="1" applyFont="1" applyFill="1" applyBorder="1" applyAlignment="1">
      <alignment horizontal="center" wrapText="1"/>
    </xf>
    <xf numFmtId="49" fontId="8" fillId="2" borderId="47" xfId="0" applyNumberFormat="1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right" wrapText="1"/>
    </xf>
    <xf numFmtId="49" fontId="8" fillId="0" borderId="50" xfId="0" applyNumberFormat="1" applyFont="1" applyFill="1" applyBorder="1" applyAlignment="1">
      <alignment horizontal="center" wrapText="1"/>
    </xf>
    <xf numFmtId="0" fontId="60" fillId="0" borderId="35" xfId="0" applyFont="1" applyFill="1" applyBorder="1" applyAlignment="1">
      <alignment horizontal="right"/>
    </xf>
    <xf numFmtId="14" fontId="60" fillId="0" borderId="12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4" fontId="60" fillId="0" borderId="53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 wrapText="1"/>
    </xf>
    <xf numFmtId="49" fontId="8" fillId="0" borderId="25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10" fontId="31" fillId="0" borderId="0" xfId="13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34" fillId="0" borderId="0" xfId="0" applyFont="1" applyFill="1" applyAlignment="1">
      <alignment horizontal="right"/>
    </xf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right" indent="5"/>
    </xf>
    <xf numFmtId="4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10" fontId="0" fillId="0" borderId="0" xfId="13" applyNumberFormat="1" applyFont="1"/>
    <xf numFmtId="170" fontId="2" fillId="0" borderId="0" xfId="13" applyNumberFormat="1" applyFont="1"/>
    <xf numFmtId="10" fontId="7" fillId="0" borderId="0" xfId="0" applyNumberFormat="1" applyFont="1" applyFill="1" applyAlignment="1">
      <alignment horizontal="center"/>
    </xf>
    <xf numFmtId="171" fontId="7" fillId="0" borderId="0" xfId="0" applyNumberFormat="1" applyFont="1" applyFill="1" applyAlignment="1">
      <alignment horizontal="center"/>
    </xf>
    <xf numFmtId="0" fontId="35" fillId="0" borderId="0" xfId="0" applyFont="1" applyFill="1" applyBorder="1" applyAlignment="1">
      <alignment horizontal="right" indent="1"/>
    </xf>
    <xf numFmtId="166" fontId="35" fillId="0" borderId="0" xfId="0" applyNumberFormat="1" applyFont="1" applyFill="1" applyBorder="1" applyAlignment="1">
      <alignment horizontal="right"/>
    </xf>
    <xf numFmtId="4" fontId="8" fillId="0" borderId="49" xfId="12" applyNumberFormat="1" applyFont="1" applyFill="1" applyBorder="1" applyAlignment="1">
      <alignment horizontal="center" wrapText="1"/>
    </xf>
    <xf numFmtId="4" fontId="8" fillId="0" borderId="24" xfId="12" applyNumberFormat="1" applyFont="1" applyFill="1" applyBorder="1" applyAlignment="1">
      <alignment horizontal="center" wrapText="1"/>
    </xf>
    <xf numFmtId="4" fontId="60" fillId="0" borderId="0" xfId="0" applyNumberFormat="1" applyFont="1" applyFill="1" applyBorder="1" applyAlignment="1">
      <alignment horizontal="right"/>
    </xf>
    <xf numFmtId="4" fontId="60" fillId="0" borderId="52" xfId="0" applyNumberFormat="1" applyFont="1" applyFill="1" applyBorder="1" applyAlignment="1">
      <alignment horizontal="right"/>
    </xf>
    <xf numFmtId="4" fontId="7" fillId="0" borderId="0" xfId="0" applyNumberFormat="1" applyFont="1" applyAlignment="1">
      <alignment horizontal="center"/>
    </xf>
    <xf numFmtId="168" fontId="8" fillId="0" borderId="16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right" readingOrder="2"/>
    </xf>
    <xf numFmtId="4" fontId="4" fillId="0" borderId="0" xfId="0" applyNumberFormat="1" applyFont="1" applyFill="1" applyAlignment="1">
      <alignment horizontal="right"/>
    </xf>
    <xf numFmtId="170" fontId="1" fillId="0" borderId="0" xfId="13" applyNumberFormat="1" applyFont="1" applyFill="1"/>
    <xf numFmtId="10" fontId="35" fillId="0" borderId="0" xfId="13" applyNumberFormat="1" applyFont="1" applyFill="1" applyBorder="1" applyAlignment="1">
      <alignment horizontal="right"/>
    </xf>
    <xf numFmtId="10" fontId="31" fillId="0" borderId="0" xfId="85" applyNumberFormat="1" applyFont="1" applyFill="1" applyBorder="1" applyAlignment="1">
      <alignment horizontal="right"/>
    </xf>
    <xf numFmtId="0" fontId="10" fillId="2" borderId="19" xfId="7" applyFont="1" applyFill="1" applyBorder="1" applyAlignment="1">
      <alignment horizontal="center" vertical="center" wrapText="1"/>
    </xf>
    <xf numFmtId="0" fontId="10" fillId="2" borderId="20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 readingOrder="2"/>
    </xf>
    <xf numFmtId="0" fontId="10" fillId="2" borderId="27" xfId="0" applyFont="1" applyFill="1" applyBorder="1" applyAlignment="1">
      <alignment horizontal="center" vertical="center" wrapText="1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18" xfId="0" applyFont="1" applyBorder="1" applyAlignment="1">
      <alignment horizontal="center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9" fillId="0" borderId="24" xfId="0" applyFont="1" applyBorder="1" applyAlignment="1">
      <alignment horizontal="center" readingOrder="2"/>
    </xf>
    <xf numFmtId="0" fontId="19" fillId="0" borderId="25" xfId="0" applyFont="1" applyBorder="1" applyAlignment="1">
      <alignment horizontal="center" readingOrder="2"/>
    </xf>
    <xf numFmtId="0" fontId="23" fillId="2" borderId="24" xfId="0" applyFont="1" applyFill="1" applyBorder="1" applyAlignment="1">
      <alignment horizontal="center" vertical="center" wrapText="1" readingOrder="2"/>
    </xf>
    <xf numFmtId="0" fontId="23" fillId="2" borderId="25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</cellXfs>
  <cellStyles count="130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129"/>
    <cellStyle name="Currency [0] _1" xfId="2"/>
    <cellStyle name="Emphasis 1" xfId="65"/>
    <cellStyle name="Emphasis 2" xfId="66"/>
    <cellStyle name="Emphasis 3" xfId="67"/>
    <cellStyle name="Explanatory Text" xfId="68"/>
    <cellStyle name="Good" xfId="69"/>
    <cellStyle name="Heading 1" xfId="70"/>
    <cellStyle name="Heading 2" xfId="71"/>
    <cellStyle name="Heading 3" xfId="72"/>
    <cellStyle name="Heading 4" xfId="73"/>
    <cellStyle name="Hyperlink 2" xfId="3"/>
    <cellStyle name="Input" xfId="74"/>
    <cellStyle name="Linked Cell" xfId="75"/>
    <cellStyle name="Neutral" xfId="76"/>
    <cellStyle name="Normal" xfId="0" builtinId="0"/>
    <cellStyle name="Normal 11" xfId="4"/>
    <cellStyle name="Normal 2" xfId="5"/>
    <cellStyle name="Normal 2 2" xfId="77"/>
    <cellStyle name="Normal 2 2 2" xfId="78"/>
    <cellStyle name="Normal 2 4" xfId="79"/>
    <cellStyle name="Normal 2_אגירה שאובה" xfId="80"/>
    <cellStyle name="Normal 3" xfId="6"/>
    <cellStyle name="Normal 4" xfId="81"/>
    <cellStyle name="Normal 5" xfId="82"/>
    <cellStyle name="Normal_2007-16618" xfId="7"/>
    <cellStyle name="Note" xfId="83"/>
    <cellStyle name="Output" xfId="84"/>
    <cellStyle name="Percent" xfId="13" builtinId="5"/>
    <cellStyle name="Percent 2" xfId="8"/>
    <cellStyle name="Percent 3" xfId="85"/>
    <cellStyle name="Percent 4" xfId="86"/>
    <cellStyle name="SAPBEXaggData" xfId="87"/>
    <cellStyle name="SAPBEXaggDataEmph" xfId="88"/>
    <cellStyle name="SAPBEXaggItem" xfId="89"/>
    <cellStyle name="SAPBEXaggItemX" xfId="90"/>
    <cellStyle name="SAPBEXchaText" xfId="91"/>
    <cellStyle name="SAPBEXexcBad7" xfId="92"/>
    <cellStyle name="SAPBEXexcBad8" xfId="93"/>
    <cellStyle name="SAPBEXexcBad9" xfId="94"/>
    <cellStyle name="SAPBEXexcCritical4" xfId="95"/>
    <cellStyle name="SAPBEXexcCritical5" xfId="96"/>
    <cellStyle name="SAPBEXexcCritical6" xfId="97"/>
    <cellStyle name="SAPBEXexcGood1" xfId="98"/>
    <cellStyle name="SAPBEXexcGood2" xfId="99"/>
    <cellStyle name="SAPBEXexcGood3" xfId="100"/>
    <cellStyle name="SAPBEXfilterDrill" xfId="101"/>
    <cellStyle name="SAPBEXfilterItem" xfId="102"/>
    <cellStyle name="SAPBEXfilterText" xfId="103"/>
    <cellStyle name="SAPBEXformats" xfId="104"/>
    <cellStyle name="SAPBEXheaderItem" xfId="105"/>
    <cellStyle name="SAPBEXheaderText" xfId="106"/>
    <cellStyle name="SAPBEXHLevel0" xfId="107"/>
    <cellStyle name="SAPBEXHLevel0X" xfId="108"/>
    <cellStyle name="SAPBEXHLevel1" xfId="109"/>
    <cellStyle name="SAPBEXHLevel1X" xfId="110"/>
    <cellStyle name="SAPBEXHLevel2" xfId="111"/>
    <cellStyle name="SAPBEXHLevel2X" xfId="112"/>
    <cellStyle name="SAPBEXHLevel3" xfId="113"/>
    <cellStyle name="SAPBEXHLevel3X" xfId="114"/>
    <cellStyle name="SAPBEXinputData" xfId="115"/>
    <cellStyle name="SAPBEXresData" xfId="116"/>
    <cellStyle name="SAPBEXresDataEmph" xfId="117"/>
    <cellStyle name="SAPBEXresItem" xfId="118"/>
    <cellStyle name="SAPBEXresItemX" xfId="119"/>
    <cellStyle name="SAPBEXstdData" xfId="120"/>
    <cellStyle name="SAPBEXstdDataEmph" xfId="121"/>
    <cellStyle name="SAPBEXstdItem" xfId="122"/>
    <cellStyle name="SAPBEXstdItemX" xfId="123"/>
    <cellStyle name="SAPBEXtitle" xfId="124"/>
    <cellStyle name="SAPBEXundefined" xfId="125"/>
    <cellStyle name="Sheet Title" xfId="126"/>
    <cellStyle name="Text" xfId="9"/>
    <cellStyle name="Title" xfId="127"/>
    <cellStyle name="Total" xfId="10"/>
    <cellStyle name="Warning Text" xfId="128"/>
    <cellStyle name="היפר-קישור" xfId="11" builtinId="8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50</xdr:row>
      <xdr:rowOff>0</xdr:rowOff>
    </xdr:from>
    <xdr:to>
      <xdr:col>15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O62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9" width="6.7109375" style="9" customWidth="1"/>
    <col min="10" max="12" width="7.7109375" style="9" customWidth="1"/>
    <col min="13" max="13" width="7.140625" style="9" customWidth="1"/>
    <col min="14" max="14" width="6" style="9" customWidth="1"/>
    <col min="15" max="15" width="7.85546875" style="9" customWidth="1"/>
    <col min="16" max="16" width="8.140625" style="9" customWidth="1"/>
    <col min="17" max="17" width="6.28515625" style="9" customWidth="1"/>
    <col min="18" max="18" width="8" style="9" customWidth="1"/>
    <col min="19" max="19" width="8.7109375" style="9" customWidth="1"/>
    <col min="20" max="20" width="10" style="9" customWidth="1"/>
    <col min="21" max="21" width="9.5703125" style="9" customWidth="1"/>
    <col min="22" max="22" width="6.140625" style="9" customWidth="1"/>
    <col min="23" max="24" width="5.7109375" style="9" customWidth="1"/>
    <col min="25" max="25" width="6.85546875" style="9" customWidth="1"/>
    <col min="26" max="26" width="6.42578125" style="9" customWidth="1"/>
    <col min="27" max="27" width="6.7109375" style="9" customWidth="1"/>
    <col min="28" max="28" width="7.28515625" style="9" customWidth="1"/>
    <col min="29" max="40" width="5.7109375" style="9" customWidth="1"/>
    <col min="41" max="16384" width="9.140625" style="9"/>
  </cols>
  <sheetData>
    <row r="1" spans="1:15">
      <c r="B1" s="57" t="s">
        <v>201</v>
      </c>
      <c r="C1" s="81" t="s" vm="1">
        <v>272</v>
      </c>
      <c r="F1"/>
      <c r="G1"/>
    </row>
    <row r="2" spans="1:15">
      <c r="B2" s="57" t="s">
        <v>200</v>
      </c>
      <c r="C2" s="81" t="s">
        <v>273</v>
      </c>
      <c r="F2" s="163"/>
      <c r="G2" s="163"/>
    </row>
    <row r="3" spans="1:15">
      <c r="B3" s="57" t="s">
        <v>202</v>
      </c>
      <c r="C3" s="81" t="s">
        <v>2294</v>
      </c>
    </row>
    <row r="4" spans="1:15">
      <c r="B4" s="57" t="s">
        <v>203</v>
      </c>
      <c r="C4" s="81">
        <v>17012</v>
      </c>
    </row>
    <row r="6" spans="1:15" ht="26.25" customHeight="1">
      <c r="B6" s="180" t="s">
        <v>217</v>
      </c>
      <c r="C6" s="181"/>
      <c r="D6" s="182"/>
    </row>
    <row r="7" spans="1:15" s="10" customFormat="1">
      <c r="B7" s="23"/>
      <c r="C7" s="24" t="s">
        <v>132</v>
      </c>
      <c r="D7" s="25" t="s">
        <v>130</v>
      </c>
      <c r="E7" s="9"/>
      <c r="F7" s="9"/>
      <c r="G7" s="9"/>
      <c r="H7" s="9"/>
      <c r="I7" s="9"/>
      <c r="O7" s="9"/>
    </row>
    <row r="8" spans="1:15" s="10" customFormat="1">
      <c r="B8" s="23"/>
      <c r="C8" s="26" t="s">
        <v>23</v>
      </c>
      <c r="D8" s="27" t="s">
        <v>20</v>
      </c>
      <c r="O8" s="9"/>
    </row>
    <row r="9" spans="1:15" s="11" customFormat="1" ht="18" customHeight="1">
      <c r="B9" s="37"/>
      <c r="C9" s="20" t="s">
        <v>1</v>
      </c>
      <c r="D9" s="28" t="s">
        <v>2</v>
      </c>
      <c r="O9" s="9"/>
    </row>
    <row r="10" spans="1:15" s="11" customFormat="1" ht="18" customHeight="1">
      <c r="B10" s="69" t="s">
        <v>216</v>
      </c>
      <c r="C10" s="124">
        <v>53873351.685949862</v>
      </c>
      <c r="D10" s="125">
        <v>0.98560810518903585</v>
      </c>
      <c r="O10" s="68"/>
    </row>
    <row r="11" spans="1:15">
      <c r="A11" s="45" t="s">
        <v>163</v>
      </c>
      <c r="B11" s="29" t="s">
        <v>218</v>
      </c>
      <c r="C11" s="129">
        <v>5213650.9164809417</v>
      </c>
      <c r="D11" s="125">
        <v>9.5383272807398223E-2</v>
      </c>
    </row>
    <row r="12" spans="1:15">
      <c r="B12" s="29" t="s">
        <v>219</v>
      </c>
      <c r="C12" s="124">
        <v>35109075.085064739</v>
      </c>
      <c r="D12" s="125">
        <v>0.64231735889109143</v>
      </c>
    </row>
    <row r="13" spans="1:15">
      <c r="A13" s="55" t="s">
        <v>163</v>
      </c>
      <c r="B13" s="30" t="s">
        <v>86</v>
      </c>
      <c r="C13" s="124">
        <v>7674471.5787319923</v>
      </c>
      <c r="D13" s="125">
        <v>0.14040376465037802</v>
      </c>
    </row>
    <row r="14" spans="1:15">
      <c r="A14" s="55" t="s">
        <v>163</v>
      </c>
      <c r="B14" s="30" t="s">
        <v>87</v>
      </c>
      <c r="C14" s="124" t="s" vm="2">
        <v>2108</v>
      </c>
      <c r="D14" s="125" t="s" vm="3">
        <v>2108</v>
      </c>
    </row>
    <row r="15" spans="1:15">
      <c r="A15" s="55" t="s">
        <v>163</v>
      </c>
      <c r="B15" s="30" t="s">
        <v>88</v>
      </c>
      <c r="C15" s="124">
        <v>7696226.8680530991</v>
      </c>
      <c r="D15" s="125">
        <v>0.14080177570435159</v>
      </c>
    </row>
    <row r="16" spans="1:15">
      <c r="A16" s="55" t="s">
        <v>163</v>
      </c>
      <c r="B16" s="30" t="s">
        <v>89</v>
      </c>
      <c r="C16" s="124">
        <v>10156283.738142777</v>
      </c>
      <c r="D16" s="125">
        <v>0.18580829403869734</v>
      </c>
    </row>
    <row r="17" spans="1:4">
      <c r="A17" s="55" t="s">
        <v>163</v>
      </c>
      <c r="B17" s="30" t="s">
        <v>90</v>
      </c>
      <c r="C17" s="124">
        <v>3827728.1175116557</v>
      </c>
      <c r="D17" s="125">
        <v>7.0027940327005142E-2</v>
      </c>
    </row>
    <row r="18" spans="1:4">
      <c r="A18" s="55" t="s">
        <v>163</v>
      </c>
      <c r="B18" s="30" t="s">
        <v>91</v>
      </c>
      <c r="C18" s="124">
        <v>5759141.0360225141</v>
      </c>
      <c r="D18" s="125">
        <v>0.10536296529534353</v>
      </c>
    </row>
    <row r="19" spans="1:4">
      <c r="A19" s="55" t="s">
        <v>163</v>
      </c>
      <c r="B19" s="30" t="s">
        <v>92</v>
      </c>
      <c r="C19" s="124">
        <v>1934.4078960926495</v>
      </c>
      <c r="D19" s="125">
        <v>3.5389817812798489E-5</v>
      </c>
    </row>
    <row r="20" spans="1:4">
      <c r="A20" s="55" t="s">
        <v>163</v>
      </c>
      <c r="B20" s="30" t="s">
        <v>93</v>
      </c>
      <c r="C20" s="124">
        <v>-3333.2380469988016</v>
      </c>
      <c r="D20" s="125">
        <v>-6.0981289131548271E-5</v>
      </c>
    </row>
    <row r="21" spans="1:4">
      <c r="A21" s="55" t="s">
        <v>163</v>
      </c>
      <c r="B21" s="30" t="s">
        <v>94</v>
      </c>
      <c r="C21" s="124">
        <v>-3377.4232464003276</v>
      </c>
      <c r="D21" s="125">
        <v>-6.1789653365379582E-5</v>
      </c>
    </row>
    <row r="22" spans="1:4">
      <c r="A22" s="55" t="s">
        <v>163</v>
      </c>
      <c r="B22" s="30" t="s">
        <v>95</v>
      </c>
      <c r="C22" s="124" t="s" vm="4">
        <v>2108</v>
      </c>
      <c r="D22" s="125" t="s" vm="5">
        <v>2108</v>
      </c>
    </row>
    <row r="23" spans="1:4">
      <c r="B23" s="29" t="s">
        <v>220</v>
      </c>
      <c r="C23" s="124">
        <v>4538912.7113400549</v>
      </c>
      <c r="D23" s="125">
        <v>8.3038998262456545E-2</v>
      </c>
    </row>
    <row r="24" spans="1:4">
      <c r="A24" s="55" t="s">
        <v>163</v>
      </c>
      <c r="B24" s="30" t="s">
        <v>96</v>
      </c>
      <c r="C24" s="124"/>
      <c r="D24" s="125"/>
    </row>
    <row r="25" spans="1:4">
      <c r="A25" s="55" t="s">
        <v>163</v>
      </c>
      <c r="B25" s="30" t="s">
        <v>97</v>
      </c>
      <c r="C25" s="124" t="s" vm="6">
        <v>2108</v>
      </c>
      <c r="D25" s="125" t="s" vm="7">
        <v>2108</v>
      </c>
    </row>
    <row r="26" spans="1:4">
      <c r="A26" s="55" t="s">
        <v>163</v>
      </c>
      <c r="B26" s="30" t="s">
        <v>88</v>
      </c>
      <c r="C26" s="124">
        <v>1204528.5802319439</v>
      </c>
      <c r="D26" s="125">
        <v>2.2036741625601611E-2</v>
      </c>
    </row>
    <row r="27" spans="1:4">
      <c r="A27" s="55" t="s">
        <v>163</v>
      </c>
      <c r="B27" s="30" t="s">
        <v>98</v>
      </c>
      <c r="C27" s="124">
        <v>1206596.4270631114</v>
      </c>
      <c r="D27" s="125">
        <v>2.2074572696684197E-2</v>
      </c>
    </row>
    <row r="28" spans="1:4">
      <c r="A28" s="55" t="s">
        <v>163</v>
      </c>
      <c r="B28" s="30" t="s">
        <v>99</v>
      </c>
      <c r="C28" s="124">
        <v>2172902.3359240554</v>
      </c>
      <c r="D28" s="125">
        <v>3.975305205726553E-2</v>
      </c>
    </row>
    <row r="29" spans="1:4">
      <c r="A29" s="55" t="s">
        <v>163</v>
      </c>
      <c r="B29" s="30" t="s">
        <v>100</v>
      </c>
      <c r="C29" s="124">
        <v>624.74683494004057</v>
      </c>
      <c r="D29" s="125">
        <v>1.1429686940541507E-5</v>
      </c>
    </row>
    <row r="30" spans="1:4">
      <c r="A30" s="55" t="s">
        <v>163</v>
      </c>
      <c r="B30" s="30" t="s">
        <v>245</v>
      </c>
      <c r="C30" s="124" t="s" vm="8">
        <v>2108</v>
      </c>
      <c r="D30" s="125" t="s" vm="9">
        <v>2108</v>
      </c>
    </row>
    <row r="31" spans="1:4">
      <c r="A31" s="55" t="s">
        <v>163</v>
      </c>
      <c r="B31" s="30" t="s">
        <v>126</v>
      </c>
      <c r="C31" s="124">
        <v>-45739.378713996288</v>
      </c>
      <c r="D31" s="125">
        <v>-8.3679780403532488E-4</v>
      </c>
    </row>
    <row r="32" spans="1:4">
      <c r="A32" s="55" t="s">
        <v>163</v>
      </c>
      <c r="B32" s="30" t="s">
        <v>101</v>
      </c>
      <c r="C32" s="124" t="s" vm="10">
        <v>2108</v>
      </c>
      <c r="D32" s="125" t="s" vm="11">
        <v>2108</v>
      </c>
    </row>
    <row r="33" spans="1:4">
      <c r="A33" s="55" t="s">
        <v>163</v>
      </c>
      <c r="B33" s="29" t="s">
        <v>221</v>
      </c>
      <c r="C33" s="129">
        <v>3841705.5974055426</v>
      </c>
      <c r="D33" s="125">
        <v>7.0283657059720048E-2</v>
      </c>
    </row>
    <row r="34" spans="1:4">
      <c r="A34" s="55" t="s">
        <v>163</v>
      </c>
      <c r="B34" s="29" t="s">
        <v>222</v>
      </c>
      <c r="C34" s="129">
        <v>459483.14387140324</v>
      </c>
      <c r="D34" s="125">
        <v>8.4062026331193224E-3</v>
      </c>
    </row>
    <row r="35" spans="1:4">
      <c r="A35" s="55" t="s">
        <v>163</v>
      </c>
      <c r="B35" s="29" t="s">
        <v>223</v>
      </c>
      <c r="C35" s="129">
        <v>4710524.2317871787</v>
      </c>
      <c r="D35" s="125">
        <v>8.6178615535250289E-2</v>
      </c>
    </row>
    <row r="36" spans="1:4">
      <c r="A36" s="55" t="s">
        <v>163</v>
      </c>
      <c r="B36" s="56" t="s">
        <v>224</v>
      </c>
      <c r="C36" s="129" t="s" vm="12">
        <v>2108</v>
      </c>
      <c r="D36" s="125" t="s" vm="13">
        <v>2108</v>
      </c>
    </row>
    <row r="37" spans="1:4">
      <c r="A37" s="55" t="s">
        <v>163</v>
      </c>
      <c r="B37" s="29" t="s">
        <v>225</v>
      </c>
      <c r="C37" s="129">
        <v>0</v>
      </c>
      <c r="D37" s="125">
        <v>0</v>
      </c>
    </row>
    <row r="38" spans="1:4">
      <c r="A38" s="55"/>
      <c r="B38" s="70" t="s">
        <v>227</v>
      </c>
      <c r="C38" s="129">
        <v>786661.15517540718</v>
      </c>
      <c r="D38" s="125">
        <v>1.4365659171438413E-2</v>
      </c>
    </row>
    <row r="39" spans="1:4">
      <c r="A39" s="55" t="s">
        <v>163</v>
      </c>
      <c r="B39" s="71" t="s">
        <v>229</v>
      </c>
      <c r="C39" s="129" t="s" vm="14">
        <v>2108</v>
      </c>
      <c r="D39" s="125" t="s" vm="15">
        <v>2108</v>
      </c>
    </row>
    <row r="40" spans="1:4">
      <c r="A40" s="55" t="s">
        <v>163</v>
      </c>
      <c r="B40" s="71" t="s">
        <v>228</v>
      </c>
      <c r="C40" s="129">
        <v>750766.10110863764</v>
      </c>
      <c r="D40" s="125">
        <v>1.371015952045007E-2</v>
      </c>
    </row>
    <row r="41" spans="1:4">
      <c r="A41" s="55" t="s">
        <v>163</v>
      </c>
      <c r="B41" s="71" t="s">
        <v>230</v>
      </c>
      <c r="C41" s="129">
        <v>35895.054066769582</v>
      </c>
      <c r="D41" s="125">
        <v>6.5549965098834291E-4</v>
      </c>
    </row>
    <row r="42" spans="1:4">
      <c r="B42" s="71" t="s">
        <v>102</v>
      </c>
      <c r="C42" s="129">
        <v>54660012.841125272</v>
      </c>
      <c r="D42" s="125">
        <v>1</v>
      </c>
    </row>
    <row r="43" spans="1:4">
      <c r="A43" s="55" t="s">
        <v>163</v>
      </c>
      <c r="B43" s="71" t="s">
        <v>226</v>
      </c>
      <c r="C43" s="129">
        <v>1813303.5429390778</v>
      </c>
      <c r="D43" s="125"/>
    </row>
    <row r="44" spans="1:4">
      <c r="B44" s="6" t="s">
        <v>131</v>
      </c>
    </row>
    <row r="45" spans="1:4">
      <c r="C45" s="65" t="s">
        <v>208</v>
      </c>
      <c r="D45" s="36" t="s">
        <v>125</v>
      </c>
    </row>
    <row r="46" spans="1:4">
      <c r="C46" s="65" t="s">
        <v>1</v>
      </c>
      <c r="D46" s="65" t="s">
        <v>2</v>
      </c>
    </row>
    <row r="47" spans="1:4">
      <c r="C47" s="135" t="s">
        <v>189</v>
      </c>
      <c r="D47" s="126">
        <v>2.8509000000000002</v>
      </c>
    </row>
    <row r="48" spans="1:4">
      <c r="C48" s="135" t="s">
        <v>198</v>
      </c>
      <c r="D48" s="126">
        <v>0.98519999999999996</v>
      </c>
    </row>
    <row r="49" spans="2:4">
      <c r="C49" s="135" t="s">
        <v>194</v>
      </c>
      <c r="D49" s="126">
        <v>2.8140999999999998</v>
      </c>
    </row>
    <row r="50" spans="2:4">
      <c r="B50" s="12"/>
      <c r="C50" s="135" t="s">
        <v>2109</v>
      </c>
      <c r="D50" s="126">
        <v>3.9245999999999999</v>
      </c>
    </row>
    <row r="51" spans="2:4">
      <c r="C51" s="135" t="s">
        <v>187</v>
      </c>
      <c r="D51" s="126">
        <v>4.2468000000000004</v>
      </c>
    </row>
    <row r="52" spans="2:4">
      <c r="C52" s="135" t="s">
        <v>188</v>
      </c>
      <c r="D52" s="126">
        <v>5.7839999999999998</v>
      </c>
    </row>
    <row r="53" spans="2:4">
      <c r="C53" s="135" t="s">
        <v>190</v>
      </c>
      <c r="D53" s="126">
        <v>0.50349999999999995</v>
      </c>
    </row>
    <row r="54" spans="2:4">
      <c r="C54" s="135" t="s">
        <v>2253</v>
      </c>
      <c r="D54" s="126">
        <v>3.2406000000000001</v>
      </c>
    </row>
    <row r="55" spans="2:4">
      <c r="C55" s="135" t="s">
        <v>196</v>
      </c>
      <c r="D55" s="126">
        <v>0.22459999999999999</v>
      </c>
    </row>
    <row r="56" spans="2:4">
      <c r="C56" s="135" t="s">
        <v>193</v>
      </c>
      <c r="D56" s="126">
        <v>0.56910000000000005</v>
      </c>
    </row>
    <row r="57" spans="2:4">
      <c r="C57" s="135" t="s">
        <v>2110</v>
      </c>
      <c r="D57" s="126">
        <v>2.6688000000000001</v>
      </c>
    </row>
    <row r="58" spans="2:4">
      <c r="C58" s="135" t="s">
        <v>192</v>
      </c>
      <c r="D58" s="126">
        <v>0.4622</v>
      </c>
    </row>
    <row r="59" spans="2:4">
      <c r="C59" s="135" t="s">
        <v>185</v>
      </c>
      <c r="D59" s="126">
        <v>3.9020000000000001</v>
      </c>
    </row>
    <row r="60" spans="2:4">
      <c r="C60" s="135" t="s">
        <v>199</v>
      </c>
      <c r="D60" s="126">
        <v>0.25080000000000002</v>
      </c>
    </row>
    <row r="61" spans="2:4">
      <c r="C61" s="135" t="s">
        <v>1796</v>
      </c>
      <c r="D61" s="174">
        <v>0.44180000000000003</v>
      </c>
    </row>
    <row r="62" spans="2:4">
      <c r="C62" s="135" t="s">
        <v>186</v>
      </c>
      <c r="D62" s="126">
        <v>1</v>
      </c>
    </row>
  </sheetData>
  <mergeCells count="1">
    <mergeCell ref="B6:D6"/>
  </mergeCells>
  <phoneticPr fontId="6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C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5.42578125" style="2" customWidth="1"/>
    <col min="4" max="4" width="6.42578125" style="2" bestFit="1" customWidth="1"/>
    <col min="5" max="5" width="13.42578125" style="2" bestFit="1" customWidth="1"/>
    <col min="6" max="6" width="8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11.7109375" style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201</v>
      </c>
      <c r="C1" s="81" t="s" vm="1">
        <v>272</v>
      </c>
      <c r="N1"/>
      <c r="O1"/>
      <c r="P1"/>
    </row>
    <row r="2" spans="2:55">
      <c r="B2" s="57" t="s">
        <v>200</v>
      </c>
      <c r="C2" s="81" t="s">
        <v>273</v>
      </c>
      <c r="N2" s="164"/>
      <c r="O2" s="163"/>
      <c r="P2" s="163"/>
    </row>
    <row r="3" spans="2:55">
      <c r="B3" s="57" t="s">
        <v>202</v>
      </c>
      <c r="C3" s="81" t="s">
        <v>2294</v>
      </c>
    </row>
    <row r="4" spans="2:55">
      <c r="B4" s="57" t="s">
        <v>203</v>
      </c>
      <c r="C4" s="81">
        <v>17012</v>
      </c>
    </row>
    <row r="6" spans="2:55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5" ht="26.25" customHeight="1">
      <c r="B7" s="193" t="s">
        <v>114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C7" s="3"/>
    </row>
    <row r="8" spans="2:55" s="3" customFormat="1" ht="63">
      <c r="B8" s="23" t="s">
        <v>138</v>
      </c>
      <c r="C8" s="31" t="s">
        <v>58</v>
      </c>
      <c r="D8" s="73" t="s">
        <v>141</v>
      </c>
      <c r="E8" s="73" t="s">
        <v>79</v>
      </c>
      <c r="F8" s="31" t="s">
        <v>123</v>
      </c>
      <c r="G8" s="31" t="s">
        <v>0</v>
      </c>
      <c r="H8" s="31" t="s">
        <v>127</v>
      </c>
      <c r="I8" s="31" t="s">
        <v>75</v>
      </c>
      <c r="J8" s="31" t="s">
        <v>72</v>
      </c>
      <c r="K8" s="73" t="s">
        <v>204</v>
      </c>
      <c r="L8" s="32" t="s">
        <v>206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AX9" s="1"/>
      <c r="AY9" s="1"/>
      <c r="AZ9" s="1"/>
      <c r="BB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X10" s="1"/>
      <c r="AY10" s="3"/>
      <c r="AZ10" s="1"/>
    </row>
    <row r="11" spans="2:55" s="4" customFormat="1" ht="18" customHeight="1">
      <c r="B11" s="156" t="s">
        <v>61</v>
      </c>
      <c r="C11" s="131"/>
      <c r="D11" s="131"/>
      <c r="E11" s="131"/>
      <c r="F11" s="131"/>
      <c r="G11" s="132"/>
      <c r="H11" s="133"/>
      <c r="I11" s="132">
        <v>1934.4078960926495</v>
      </c>
      <c r="J11" s="131"/>
      <c r="K11" s="134">
        <v>1</v>
      </c>
      <c r="L11" s="134">
        <v>3.5389817812798489E-5</v>
      </c>
      <c r="AX11" s="1"/>
      <c r="AY11" s="3"/>
      <c r="AZ11" s="1"/>
      <c r="BB11" s="1"/>
    </row>
    <row r="12" spans="2:55" s="4" customFormat="1" ht="18" customHeight="1">
      <c r="B12" s="113" t="s">
        <v>30</v>
      </c>
      <c r="C12" s="87"/>
      <c r="D12" s="87"/>
      <c r="E12" s="87"/>
      <c r="F12" s="87"/>
      <c r="G12" s="97"/>
      <c r="H12" s="99"/>
      <c r="I12" s="97">
        <v>1900.0996381416885</v>
      </c>
      <c r="J12" s="87"/>
      <c r="K12" s="98">
        <v>0.98226420703706752</v>
      </c>
      <c r="L12" s="98">
        <v>3.4762151331074798E-5</v>
      </c>
      <c r="AX12" s="1"/>
      <c r="AY12" s="3"/>
      <c r="AZ12" s="1"/>
      <c r="BB12" s="1"/>
    </row>
    <row r="13" spans="2:55">
      <c r="B13" s="104" t="s">
        <v>265</v>
      </c>
      <c r="C13" s="85"/>
      <c r="D13" s="85"/>
      <c r="E13" s="85"/>
      <c r="F13" s="85"/>
      <c r="G13" s="94"/>
      <c r="H13" s="96"/>
      <c r="I13" s="94">
        <v>1900.0996381416885</v>
      </c>
      <c r="J13" s="85"/>
      <c r="K13" s="95">
        <v>0.98226420703706752</v>
      </c>
      <c r="L13" s="95">
        <v>3.4762151331074798E-5</v>
      </c>
      <c r="AY13" s="3"/>
    </row>
    <row r="14" spans="2:55" ht="20.25">
      <c r="B14" s="90" t="s">
        <v>1665</v>
      </c>
      <c r="C14" s="87" t="s">
        <v>1666</v>
      </c>
      <c r="D14" s="100" t="s">
        <v>142</v>
      </c>
      <c r="E14" s="100" t="s">
        <v>1160</v>
      </c>
      <c r="F14" s="100" t="s">
        <v>277</v>
      </c>
      <c r="G14" s="97">
        <v>139012.91866120364</v>
      </c>
      <c r="H14" s="99">
        <v>12</v>
      </c>
      <c r="I14" s="97">
        <v>16.681550239344443</v>
      </c>
      <c r="J14" s="154">
        <v>6.1093853100570007E-2</v>
      </c>
      <c r="K14" s="98">
        <v>8.6235949889575253E-3</v>
      </c>
      <c r="L14" s="98">
        <v>3.0518745555056885E-7</v>
      </c>
      <c r="AY14" s="4"/>
    </row>
    <row r="15" spans="2:55">
      <c r="B15" s="90" t="s">
        <v>1667</v>
      </c>
      <c r="C15" s="87" t="s">
        <v>1668</v>
      </c>
      <c r="D15" s="100" t="s">
        <v>142</v>
      </c>
      <c r="E15" s="100" t="s">
        <v>1160</v>
      </c>
      <c r="F15" s="100" t="s">
        <v>277</v>
      </c>
      <c r="G15" s="97">
        <v>525473.40931320016</v>
      </c>
      <c r="H15" s="99">
        <v>28.9</v>
      </c>
      <c r="I15" s="97">
        <v>151.86181602340829</v>
      </c>
      <c r="J15" s="154">
        <v>8.1618670903265439E-2</v>
      </c>
      <c r="K15" s="98">
        <v>7.8505581129066485E-2</v>
      </c>
      <c r="L15" s="98">
        <v>2.7782982134455342E-6</v>
      </c>
    </row>
    <row r="16" spans="2:55">
      <c r="B16" s="90" t="s">
        <v>1669</v>
      </c>
      <c r="C16" s="87" t="s">
        <v>1670</v>
      </c>
      <c r="D16" s="100" t="s">
        <v>142</v>
      </c>
      <c r="E16" s="100" t="s">
        <v>1096</v>
      </c>
      <c r="F16" s="100" t="s">
        <v>277</v>
      </c>
      <c r="G16" s="97">
        <v>55210.784226985757</v>
      </c>
      <c r="H16" s="99">
        <v>2845</v>
      </c>
      <c r="I16" s="97">
        <v>1570.7468141853185</v>
      </c>
      <c r="J16" s="154">
        <v>1.2051785913545384E-2</v>
      </c>
      <c r="K16" s="98">
        <v>0.81200393017320838</v>
      </c>
      <c r="L16" s="98">
        <v>2.8736671152106188E-5</v>
      </c>
    </row>
    <row r="17" spans="2:51">
      <c r="B17" s="90" t="s">
        <v>1671</v>
      </c>
      <c r="C17" s="87" t="s">
        <v>1672</v>
      </c>
      <c r="D17" s="100" t="s">
        <v>142</v>
      </c>
      <c r="E17" s="100" t="s">
        <v>1092</v>
      </c>
      <c r="F17" s="100" t="s">
        <v>277</v>
      </c>
      <c r="G17" s="97">
        <v>2297277.9670516723</v>
      </c>
      <c r="H17" s="99">
        <v>7</v>
      </c>
      <c r="I17" s="97">
        <v>160.80945769361705</v>
      </c>
      <c r="J17" s="154">
        <v>6.5147920318308239E-2</v>
      </c>
      <c r="K17" s="98">
        <v>8.3131100745835143E-2</v>
      </c>
      <c r="L17" s="98">
        <v>2.9419945099725025E-6</v>
      </c>
    </row>
    <row r="18" spans="2:51">
      <c r="B18" s="86"/>
      <c r="C18" s="87"/>
      <c r="D18" s="87"/>
      <c r="E18" s="87"/>
      <c r="F18" s="87"/>
      <c r="G18" s="97"/>
      <c r="H18" s="99"/>
      <c r="I18" s="87"/>
      <c r="J18" s="154"/>
      <c r="K18" s="98"/>
      <c r="L18" s="87"/>
    </row>
    <row r="19" spans="2:51" ht="20.25">
      <c r="B19" s="113" t="s">
        <v>53</v>
      </c>
      <c r="C19" s="87"/>
      <c r="D19" s="87"/>
      <c r="E19" s="87"/>
      <c r="F19" s="87"/>
      <c r="G19" s="97"/>
      <c r="H19" s="99"/>
      <c r="I19" s="97">
        <v>34.308257950961092</v>
      </c>
      <c r="J19" s="154"/>
      <c r="K19" s="98">
        <v>1.7735792962932508E-2</v>
      </c>
      <c r="L19" s="98">
        <v>6.27666481723695E-7</v>
      </c>
      <c r="AX19" s="4"/>
    </row>
    <row r="20" spans="2:51">
      <c r="B20" s="104" t="s">
        <v>266</v>
      </c>
      <c r="C20" s="85"/>
      <c r="D20" s="85"/>
      <c r="E20" s="85"/>
      <c r="F20" s="85"/>
      <c r="G20" s="94"/>
      <c r="H20" s="96"/>
      <c r="I20" s="94">
        <v>34.308257950961092</v>
      </c>
      <c r="J20" s="155"/>
      <c r="K20" s="95">
        <v>1.7735792962932508E-2</v>
      </c>
      <c r="L20" s="95">
        <v>6.27666481723695E-7</v>
      </c>
      <c r="AY20" s="3"/>
    </row>
    <row r="21" spans="2:51">
      <c r="B21" s="90" t="s">
        <v>1673</v>
      </c>
      <c r="C21" s="87" t="s">
        <v>1674</v>
      </c>
      <c r="D21" s="100" t="s">
        <v>32</v>
      </c>
      <c r="E21" s="100" t="s">
        <v>1092</v>
      </c>
      <c r="F21" s="100" t="s">
        <v>901</v>
      </c>
      <c r="G21" s="97">
        <v>87924.802539623517</v>
      </c>
      <c r="H21" s="99">
        <v>10</v>
      </c>
      <c r="I21" s="97">
        <v>34.308257950961092</v>
      </c>
      <c r="J21" s="154">
        <v>9.5570461387968972E-3</v>
      </c>
      <c r="K21" s="98">
        <v>1.7735792962932508E-2</v>
      </c>
      <c r="L21" s="98">
        <v>6.27666481723695E-7</v>
      </c>
    </row>
    <row r="22" spans="2:51">
      <c r="B22" s="86"/>
      <c r="C22" s="87"/>
      <c r="D22" s="87"/>
      <c r="E22" s="87"/>
      <c r="F22" s="87"/>
      <c r="G22" s="97"/>
      <c r="H22" s="99"/>
      <c r="I22" s="87"/>
      <c r="J22" s="87"/>
      <c r="K22" s="98"/>
      <c r="L22" s="87"/>
    </row>
    <row r="23" spans="2:51">
      <c r="B23" s="103"/>
      <c r="C23" s="103"/>
      <c r="D23" s="103"/>
      <c r="E23" s="103"/>
      <c r="F23" s="103"/>
      <c r="G23" s="103"/>
      <c r="H23" s="103"/>
      <c r="I23" s="103"/>
      <c r="J23" s="87"/>
      <c r="K23" s="103"/>
      <c r="L23" s="103"/>
    </row>
    <row r="24" spans="2:51">
      <c r="B24" s="175" t="s">
        <v>2357</v>
      </c>
      <c r="C24" s="103"/>
      <c r="D24" s="103"/>
      <c r="E24" s="103"/>
      <c r="F24" s="103"/>
      <c r="G24" s="176"/>
      <c r="H24" s="103"/>
      <c r="I24" s="103"/>
      <c r="J24" s="103"/>
      <c r="K24" s="103"/>
      <c r="L24" s="103"/>
    </row>
    <row r="25" spans="2:51">
      <c r="B25" s="175" t="s">
        <v>134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1">
      <c r="B26" s="102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  <c r="E122" s="1"/>
      <c r="J122" s="103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6" type="noConversion"/>
  <dataValidations count="2">
    <dataValidation allowBlank="1" showInputMessage="1" showErrorMessage="1" sqref="C5:C1048576 AC1:XFD2 N1 D1:M2 O1:AA2 D3:F1048576 G25:G1048576 G3:G23 H3:M1048576 N3:XFD1048576 A1:A1048576 B1:B23 B26:B1048576"/>
    <dataValidation type="list" allowBlank="1" showInputMessage="1" showErrorMessage="1" sqref="G24">
      <formula1>$BC$7:$BC$22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0.42578125" style="2" customWidth="1"/>
    <col min="4" max="4" width="6.42578125" style="2" bestFit="1" customWidth="1"/>
    <col min="5" max="5" width="6.5703125" style="2" customWidth="1"/>
    <col min="6" max="6" width="8" style="1" bestFit="1" customWidth="1"/>
    <col min="7" max="7" width="9.7109375" style="1" bestFit="1" customWidth="1"/>
    <col min="8" max="8" width="8.42578125" style="1" bestFit="1" customWidth="1"/>
    <col min="9" max="9" width="9.7109375" style="1" bestFit="1" customWidth="1"/>
    <col min="10" max="10" width="6.5703125" style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201</v>
      </c>
      <c r="C1" s="81" t="s" vm="1">
        <v>272</v>
      </c>
      <c r="R1"/>
      <c r="S1"/>
      <c r="T1"/>
    </row>
    <row r="2" spans="2:61">
      <c r="B2" s="57" t="s">
        <v>200</v>
      </c>
      <c r="C2" s="81" t="s">
        <v>273</v>
      </c>
      <c r="R2" s="164"/>
      <c r="S2" s="163"/>
      <c r="T2" s="163"/>
    </row>
    <row r="3" spans="2:61">
      <c r="B3" s="57" t="s">
        <v>202</v>
      </c>
      <c r="C3" s="81" t="s">
        <v>2294</v>
      </c>
    </row>
    <row r="4" spans="2:61">
      <c r="B4" s="57" t="s">
        <v>203</v>
      </c>
      <c r="C4" s="81">
        <v>17012</v>
      </c>
    </row>
    <row r="6" spans="2:61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1" ht="26.25" customHeight="1">
      <c r="B7" s="193" t="s">
        <v>115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I7" s="3"/>
    </row>
    <row r="8" spans="2:61" s="3" customFormat="1" ht="78.75">
      <c r="B8" s="23" t="s">
        <v>138</v>
      </c>
      <c r="C8" s="31" t="s">
        <v>58</v>
      </c>
      <c r="D8" s="73" t="s">
        <v>141</v>
      </c>
      <c r="E8" s="73" t="s">
        <v>79</v>
      </c>
      <c r="F8" s="31" t="s">
        <v>123</v>
      </c>
      <c r="G8" s="31" t="s">
        <v>0</v>
      </c>
      <c r="H8" s="31" t="s">
        <v>127</v>
      </c>
      <c r="I8" s="31" t="s">
        <v>75</v>
      </c>
      <c r="J8" s="31" t="s">
        <v>72</v>
      </c>
      <c r="K8" s="73" t="s">
        <v>204</v>
      </c>
      <c r="L8" s="32" t="s">
        <v>206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4" t="s">
        <v>63</v>
      </c>
      <c r="C11" s="85"/>
      <c r="D11" s="85"/>
      <c r="E11" s="85"/>
      <c r="F11" s="85"/>
      <c r="G11" s="94"/>
      <c r="H11" s="96"/>
      <c r="I11" s="94">
        <v>-3333.2380469988016</v>
      </c>
      <c r="J11" s="85"/>
      <c r="K11" s="95">
        <v>1</v>
      </c>
      <c r="L11" s="95">
        <v>-6.0981289131548271E-5</v>
      </c>
      <c r="BD11" s="1"/>
      <c r="BE11" s="3"/>
      <c r="BF11" s="1"/>
      <c r="BH11" s="1"/>
    </row>
    <row r="12" spans="2:61">
      <c r="B12" s="115" t="s">
        <v>262</v>
      </c>
      <c r="C12" s="87"/>
      <c r="D12" s="87"/>
      <c r="E12" s="87"/>
      <c r="F12" s="87"/>
      <c r="G12" s="97"/>
      <c r="H12" s="99"/>
      <c r="I12" s="97">
        <v>-3333.2380469988016</v>
      </c>
      <c r="J12" s="87"/>
      <c r="K12" s="98">
        <v>1</v>
      </c>
      <c r="L12" s="98">
        <v>-6.0981289131548271E-5</v>
      </c>
      <c r="BE12" s="3"/>
    </row>
    <row r="13" spans="2:61" ht="20.25">
      <c r="B13" s="109" t="s">
        <v>253</v>
      </c>
      <c r="C13" s="85"/>
      <c r="D13" s="85"/>
      <c r="E13" s="85"/>
      <c r="F13" s="85"/>
      <c r="G13" s="94"/>
      <c r="H13" s="96"/>
      <c r="I13" s="94">
        <v>-3333.2380469988016</v>
      </c>
      <c r="J13" s="85"/>
      <c r="K13" s="95">
        <v>1</v>
      </c>
      <c r="L13" s="95">
        <v>-6.0981289131548271E-5</v>
      </c>
      <c r="BE13" s="4"/>
    </row>
    <row r="14" spans="2:61">
      <c r="B14" s="110" t="s">
        <v>1675</v>
      </c>
      <c r="C14" s="87" t="s">
        <v>1676</v>
      </c>
      <c r="D14" s="100" t="s">
        <v>142</v>
      </c>
      <c r="E14" s="100"/>
      <c r="F14" s="100" t="s">
        <v>277</v>
      </c>
      <c r="G14" s="97">
        <v>1439.3904966253572</v>
      </c>
      <c r="H14" s="99">
        <v>2840</v>
      </c>
      <c r="I14" s="97">
        <v>4087.8690104160146</v>
      </c>
      <c r="J14" s="87"/>
      <c r="K14" s="98">
        <v>-1.2263957607518226</v>
      </c>
      <c r="L14" s="98">
        <v>7.4787194476112E-5</v>
      </c>
    </row>
    <row r="15" spans="2:61">
      <c r="B15" s="110" t="s">
        <v>1677</v>
      </c>
      <c r="C15" s="87" t="s">
        <v>1678</v>
      </c>
      <c r="D15" s="100" t="s">
        <v>142</v>
      </c>
      <c r="E15" s="100"/>
      <c r="F15" s="100" t="s">
        <v>277</v>
      </c>
      <c r="G15" s="97">
        <v>-1439.3904966253572</v>
      </c>
      <c r="H15" s="99">
        <v>5820</v>
      </c>
      <c r="I15" s="97">
        <v>-8377.252690359579</v>
      </c>
      <c r="J15" s="87"/>
      <c r="K15" s="98">
        <v>2.5132476505547912</v>
      </c>
      <c r="L15" s="98">
        <v>-1.5326108163766613E-4</v>
      </c>
    </row>
    <row r="16" spans="2:61">
      <c r="B16" s="110" t="s">
        <v>1679</v>
      </c>
      <c r="C16" s="87" t="s">
        <v>1680</v>
      </c>
      <c r="D16" s="100" t="s">
        <v>142</v>
      </c>
      <c r="E16" s="100"/>
      <c r="F16" s="100" t="s">
        <v>277</v>
      </c>
      <c r="G16" s="97">
        <v>336.67099751576154</v>
      </c>
      <c r="H16" s="99">
        <v>3901</v>
      </c>
      <c r="I16" s="97">
        <v>1313.3535613089857</v>
      </c>
      <c r="J16" s="87"/>
      <c r="K16" s="98">
        <v>-0.39401733173288056</v>
      </c>
      <c r="L16" s="98">
        <v>2.4027684829243961E-5</v>
      </c>
    </row>
    <row r="17" spans="2:56">
      <c r="B17" s="110" t="s">
        <v>1681</v>
      </c>
      <c r="C17" s="87" t="s">
        <v>1682</v>
      </c>
      <c r="D17" s="100" t="s">
        <v>142</v>
      </c>
      <c r="E17" s="100"/>
      <c r="F17" s="100" t="s">
        <v>277</v>
      </c>
      <c r="G17" s="97">
        <v>-336.67099751576154</v>
      </c>
      <c r="H17" s="99">
        <v>1061</v>
      </c>
      <c r="I17" s="97">
        <v>-357.20792836422299</v>
      </c>
      <c r="J17" s="87"/>
      <c r="K17" s="98">
        <v>0.10716544192991188</v>
      </c>
      <c r="L17" s="98">
        <v>-6.5350867992381039E-6</v>
      </c>
    </row>
    <row r="18" spans="2:56" ht="20.25">
      <c r="B18" s="116"/>
      <c r="C18" s="117"/>
      <c r="D18" s="117"/>
      <c r="E18" s="117"/>
      <c r="F18" s="117"/>
      <c r="G18" s="118"/>
      <c r="H18" s="119"/>
      <c r="I18" s="117"/>
      <c r="J18" s="117"/>
      <c r="K18" s="120"/>
      <c r="L18" s="117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75" t="s">
        <v>2357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75" t="s">
        <v>134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R1 AH1:XFD2 D3:XFD1048576 D1:Q2 S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8.5703125" style="2" bestFit="1" customWidth="1"/>
    <col min="4" max="4" width="7.140625" style="2" customWidth="1"/>
    <col min="5" max="5" width="6.42578125" style="2" customWidth="1"/>
    <col min="6" max="6" width="8" style="1" bestFit="1" customWidth="1"/>
    <col min="7" max="7" width="9" style="1" bestFit="1" customWidth="1"/>
    <col min="8" max="8" width="9.5703125" style="1" bestFit="1" customWidth="1"/>
    <col min="9" max="9" width="10.85546875" style="1" bestFit="1" customWidth="1"/>
    <col min="10" max="10" width="9.8554687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201</v>
      </c>
      <c r="C1" s="81" t="s" vm="1">
        <v>272</v>
      </c>
      <c r="R1"/>
      <c r="S1"/>
      <c r="T1"/>
    </row>
    <row r="2" spans="1:60">
      <c r="B2" s="57" t="s">
        <v>200</v>
      </c>
      <c r="C2" s="81" t="s">
        <v>273</v>
      </c>
      <c r="R2" s="164"/>
      <c r="S2" s="163"/>
      <c r="T2" s="163"/>
    </row>
    <row r="3" spans="1:60">
      <c r="B3" s="57" t="s">
        <v>202</v>
      </c>
      <c r="C3" s="81" t="s">
        <v>2294</v>
      </c>
    </row>
    <row r="4" spans="1:60">
      <c r="B4" s="57" t="s">
        <v>203</v>
      </c>
      <c r="C4" s="81">
        <v>17012</v>
      </c>
    </row>
    <row r="6" spans="1:60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5"/>
      <c r="BD6" s="1" t="s">
        <v>142</v>
      </c>
      <c r="BF6" s="1" t="s">
        <v>209</v>
      </c>
      <c r="BH6" s="3" t="s">
        <v>186</v>
      </c>
    </row>
    <row r="7" spans="1:60" ht="26.25" customHeight="1">
      <c r="B7" s="193" t="s">
        <v>116</v>
      </c>
      <c r="C7" s="194"/>
      <c r="D7" s="194"/>
      <c r="E7" s="194"/>
      <c r="F7" s="194"/>
      <c r="G7" s="194"/>
      <c r="H7" s="194"/>
      <c r="I7" s="194"/>
      <c r="J7" s="194"/>
      <c r="K7" s="195"/>
      <c r="BD7" s="3" t="s">
        <v>144</v>
      </c>
      <c r="BF7" s="1" t="s">
        <v>164</v>
      </c>
      <c r="BH7" s="3" t="s">
        <v>185</v>
      </c>
    </row>
    <row r="8" spans="1:60" s="3" customFormat="1" ht="63">
      <c r="A8" s="2"/>
      <c r="B8" s="23" t="s">
        <v>138</v>
      </c>
      <c r="C8" s="31" t="s">
        <v>58</v>
      </c>
      <c r="D8" s="73" t="s">
        <v>141</v>
      </c>
      <c r="E8" s="73" t="s">
        <v>79</v>
      </c>
      <c r="F8" s="31" t="s">
        <v>123</v>
      </c>
      <c r="G8" s="31" t="s">
        <v>0</v>
      </c>
      <c r="H8" s="31" t="s">
        <v>127</v>
      </c>
      <c r="I8" s="31" t="s">
        <v>75</v>
      </c>
      <c r="J8" s="73" t="s">
        <v>204</v>
      </c>
      <c r="K8" s="31" t="s">
        <v>206</v>
      </c>
      <c r="BC8" s="1" t="s">
        <v>157</v>
      </c>
      <c r="BD8" s="1" t="s">
        <v>158</v>
      </c>
      <c r="BE8" s="1" t="s">
        <v>165</v>
      </c>
      <c r="BG8" s="4" t="s">
        <v>187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33" t="s">
        <v>20</v>
      </c>
      <c r="K9" s="58" t="s">
        <v>20</v>
      </c>
      <c r="BC9" s="1" t="s">
        <v>154</v>
      </c>
      <c r="BE9" s="1" t="s">
        <v>166</v>
      </c>
      <c r="BG9" s="4" t="s">
        <v>188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150</v>
      </c>
      <c r="BD10" s="3"/>
      <c r="BE10" s="1" t="s">
        <v>210</v>
      </c>
      <c r="BG10" s="1" t="s">
        <v>194</v>
      </c>
    </row>
    <row r="11" spans="1:60" s="4" customFormat="1" ht="18" customHeight="1">
      <c r="A11" s="2"/>
      <c r="B11" s="156" t="s">
        <v>62</v>
      </c>
      <c r="C11" s="131"/>
      <c r="D11" s="131"/>
      <c r="E11" s="131"/>
      <c r="F11" s="131"/>
      <c r="G11" s="132"/>
      <c r="H11" s="133"/>
      <c r="I11" s="132">
        <v>-3377.4232464003276</v>
      </c>
      <c r="J11" s="134">
        <v>1</v>
      </c>
      <c r="K11" s="134">
        <v>-6.1789653365379582E-5</v>
      </c>
      <c r="L11" s="3"/>
      <c r="M11" s="3"/>
      <c r="N11" s="3"/>
      <c r="O11" s="3"/>
      <c r="BC11" s="1" t="s">
        <v>149</v>
      </c>
      <c r="BD11" s="3"/>
      <c r="BE11" s="1" t="s">
        <v>167</v>
      </c>
      <c r="BG11" s="1" t="s">
        <v>189</v>
      </c>
    </row>
    <row r="12" spans="1:60" ht="20.25">
      <c r="B12" s="113" t="s">
        <v>268</v>
      </c>
      <c r="C12" s="87"/>
      <c r="D12" s="87"/>
      <c r="E12" s="87"/>
      <c r="F12" s="87"/>
      <c r="G12" s="97"/>
      <c r="H12" s="99"/>
      <c r="I12" s="97">
        <v>-3377.4232464003276</v>
      </c>
      <c r="J12" s="98">
        <v>1</v>
      </c>
      <c r="K12" s="98">
        <v>-6.1789653365379582E-5</v>
      </c>
      <c r="P12" s="1"/>
      <c r="BC12" s="1" t="s">
        <v>147</v>
      </c>
      <c r="BD12" s="4"/>
      <c r="BE12" s="1" t="s">
        <v>168</v>
      </c>
      <c r="BG12" s="1" t="s">
        <v>190</v>
      </c>
    </row>
    <row r="13" spans="1:60">
      <c r="B13" s="86" t="s">
        <v>1683</v>
      </c>
      <c r="C13" s="87" t="s">
        <v>1684</v>
      </c>
      <c r="D13" s="100" t="s">
        <v>32</v>
      </c>
      <c r="E13" s="100"/>
      <c r="F13" s="100" t="s">
        <v>944</v>
      </c>
      <c r="G13" s="97">
        <v>442.06365760765209</v>
      </c>
      <c r="H13" s="99">
        <v>10772</v>
      </c>
      <c r="I13" s="97">
        <v>18653.686131484963</v>
      </c>
      <c r="J13" s="98">
        <v>-5.5230525671800663</v>
      </c>
      <c r="K13" s="98">
        <v>3.4126750364482617E-4</v>
      </c>
      <c r="P13" s="1"/>
      <c r="BC13" s="1" t="s">
        <v>151</v>
      </c>
      <c r="BE13" s="1" t="s">
        <v>169</v>
      </c>
      <c r="BG13" s="1" t="s">
        <v>191</v>
      </c>
    </row>
    <row r="14" spans="1:60">
      <c r="B14" s="86" t="s">
        <v>1685</v>
      </c>
      <c r="C14" s="87" t="s">
        <v>1686</v>
      </c>
      <c r="D14" s="100" t="s">
        <v>32</v>
      </c>
      <c r="E14" s="100"/>
      <c r="F14" s="100" t="s">
        <v>973</v>
      </c>
      <c r="G14" s="97">
        <v>1190.5467158528379</v>
      </c>
      <c r="H14" s="99">
        <v>6198</v>
      </c>
      <c r="I14" s="97">
        <v>17697.334065546533</v>
      </c>
      <c r="J14" s="98">
        <v>-5.2398923008564084</v>
      </c>
      <c r="K14" s="98">
        <v>3.2377112894183875E-4</v>
      </c>
      <c r="P14" s="1"/>
      <c r="BC14" s="1" t="s">
        <v>148</v>
      </c>
      <c r="BE14" s="1" t="s">
        <v>170</v>
      </c>
      <c r="BG14" s="1" t="s">
        <v>193</v>
      </c>
    </row>
    <row r="15" spans="1:60">
      <c r="B15" s="86" t="s">
        <v>1687</v>
      </c>
      <c r="C15" s="87" t="s">
        <v>1688</v>
      </c>
      <c r="D15" s="100" t="s">
        <v>32</v>
      </c>
      <c r="E15" s="100"/>
      <c r="F15" s="100" t="s">
        <v>944</v>
      </c>
      <c r="G15" s="97">
        <v>270.312655976423</v>
      </c>
      <c r="H15" s="99">
        <v>21442</v>
      </c>
      <c r="I15" s="97">
        <v>1446.4343760282802</v>
      </c>
      <c r="J15" s="98">
        <v>-0.42826565416990492</v>
      </c>
      <c r="K15" s="98">
        <v>2.6462386319455956E-5</v>
      </c>
      <c r="P15" s="1"/>
      <c r="BC15" s="1" t="s">
        <v>159</v>
      </c>
      <c r="BE15" s="1" t="s">
        <v>211</v>
      </c>
      <c r="BG15" s="1" t="s">
        <v>195</v>
      </c>
    </row>
    <row r="16" spans="1:60" ht="20.25">
      <c r="B16" s="86" t="s">
        <v>1689</v>
      </c>
      <c r="C16" s="87" t="s">
        <v>1690</v>
      </c>
      <c r="D16" s="100" t="s">
        <v>32</v>
      </c>
      <c r="E16" s="100"/>
      <c r="F16" s="100" t="s">
        <v>1646</v>
      </c>
      <c r="G16" s="97">
        <v>712.37631358407509</v>
      </c>
      <c r="H16" s="99">
        <v>19030</v>
      </c>
      <c r="I16" s="97">
        <v>-17910.372212391256</v>
      </c>
      <c r="J16" s="98">
        <v>5.3029694254281594</v>
      </c>
      <c r="K16" s="98">
        <v>-3.2766864260441215E-4</v>
      </c>
      <c r="P16" s="1"/>
      <c r="BC16" s="4" t="s">
        <v>145</v>
      </c>
      <c r="BD16" s="1" t="s">
        <v>160</v>
      </c>
      <c r="BE16" s="1" t="s">
        <v>171</v>
      </c>
      <c r="BG16" s="1" t="s">
        <v>196</v>
      </c>
    </row>
    <row r="17" spans="2:60">
      <c r="B17" s="86" t="s">
        <v>1691</v>
      </c>
      <c r="C17" s="87" t="s">
        <v>1692</v>
      </c>
      <c r="D17" s="100" t="s">
        <v>32</v>
      </c>
      <c r="E17" s="100"/>
      <c r="F17" s="100" t="s">
        <v>901</v>
      </c>
      <c r="G17" s="97">
        <v>7797.1051308722745</v>
      </c>
      <c r="H17" s="99">
        <v>2035.5</v>
      </c>
      <c r="I17" s="97">
        <v>-4201.7674729678383</v>
      </c>
      <c r="J17" s="98">
        <v>1.2440748956904055</v>
      </c>
      <c r="K17" s="98">
        <v>-7.6870956565280925E-5</v>
      </c>
      <c r="P17" s="1"/>
      <c r="BC17" s="1" t="s">
        <v>155</v>
      </c>
      <c r="BE17" s="1" t="s">
        <v>172</v>
      </c>
      <c r="BG17" s="1" t="s">
        <v>197</v>
      </c>
    </row>
    <row r="18" spans="2:60">
      <c r="B18" s="86" t="s">
        <v>1693</v>
      </c>
      <c r="C18" s="87" t="s">
        <v>1694</v>
      </c>
      <c r="D18" s="100" t="s">
        <v>32</v>
      </c>
      <c r="E18" s="100"/>
      <c r="F18" s="100" t="s">
        <v>1646</v>
      </c>
      <c r="G18" s="97">
        <v>1307.649671510494</v>
      </c>
      <c r="H18" s="99">
        <v>1547.5</v>
      </c>
      <c r="I18" s="97">
        <v>-19062.738134101011</v>
      </c>
      <c r="J18" s="98">
        <v>5.6441662010878151</v>
      </c>
      <c r="K18" s="98">
        <v>-3.4875107310180739E-4</v>
      </c>
      <c r="BD18" s="1" t="s">
        <v>143</v>
      </c>
      <c r="BF18" s="1" t="s">
        <v>173</v>
      </c>
      <c r="BH18" s="1" t="s">
        <v>32</v>
      </c>
    </row>
    <row r="19" spans="2:60">
      <c r="B19" s="113"/>
      <c r="C19" s="87"/>
      <c r="D19" s="87"/>
      <c r="E19" s="87"/>
      <c r="F19" s="87"/>
      <c r="G19" s="97"/>
      <c r="H19" s="99"/>
      <c r="I19" s="87"/>
      <c r="J19" s="98"/>
      <c r="K19" s="87"/>
      <c r="BD19" s="1" t="s">
        <v>156</v>
      </c>
      <c r="BF19" s="1" t="s">
        <v>174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161</v>
      </c>
      <c r="BF20" s="1" t="s">
        <v>175</v>
      </c>
    </row>
    <row r="21" spans="2:60">
      <c r="B21" s="175" t="s">
        <v>2357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146</v>
      </c>
      <c r="BE21" s="1" t="s">
        <v>162</v>
      </c>
      <c r="BF21" s="1" t="s">
        <v>176</v>
      </c>
    </row>
    <row r="22" spans="2:60">
      <c r="B22" s="175" t="s">
        <v>134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152</v>
      </c>
      <c r="BF22" s="1" t="s">
        <v>177</v>
      </c>
    </row>
    <row r="23" spans="2:60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32</v>
      </c>
      <c r="BE23" s="1" t="s">
        <v>153</v>
      </c>
      <c r="BF23" s="1" t="s">
        <v>212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215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178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179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214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180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181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213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32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C5:C1048576 R1 AH1:XFD2 D3:XFD1048576 D1:Q2 S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201</v>
      </c>
      <c r="C1" s="81" t="s" vm="1">
        <v>272</v>
      </c>
      <c r="R1"/>
      <c r="S1"/>
      <c r="T1"/>
    </row>
    <row r="2" spans="2:81">
      <c r="B2" s="57" t="s">
        <v>200</v>
      </c>
      <c r="C2" s="81" t="s">
        <v>273</v>
      </c>
      <c r="R2" s="164"/>
      <c r="S2" s="163"/>
      <c r="T2" s="163"/>
    </row>
    <row r="3" spans="2:81">
      <c r="B3" s="57" t="s">
        <v>202</v>
      </c>
      <c r="C3" s="81" t="s">
        <v>2294</v>
      </c>
      <c r="E3" s="2"/>
    </row>
    <row r="4" spans="2:81">
      <c r="B4" s="57" t="s">
        <v>203</v>
      </c>
      <c r="C4" s="81">
        <v>17012</v>
      </c>
    </row>
    <row r="6" spans="2:81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81" ht="26.25" customHeight="1">
      <c r="B7" s="193" t="s">
        <v>117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81" s="3" customFormat="1" ht="63">
      <c r="B8" s="23" t="s">
        <v>138</v>
      </c>
      <c r="C8" s="31" t="s">
        <v>58</v>
      </c>
      <c r="D8" s="14" t="s">
        <v>64</v>
      </c>
      <c r="E8" s="31" t="s">
        <v>15</v>
      </c>
      <c r="F8" s="31" t="s">
        <v>80</v>
      </c>
      <c r="G8" s="31" t="s">
        <v>124</v>
      </c>
      <c r="H8" s="31" t="s">
        <v>18</v>
      </c>
      <c r="I8" s="31" t="s">
        <v>123</v>
      </c>
      <c r="J8" s="31" t="s">
        <v>17</v>
      </c>
      <c r="K8" s="31" t="s">
        <v>19</v>
      </c>
      <c r="L8" s="31" t="s">
        <v>0</v>
      </c>
      <c r="M8" s="31" t="s">
        <v>127</v>
      </c>
      <c r="N8" s="31" t="s">
        <v>75</v>
      </c>
      <c r="O8" s="31" t="s">
        <v>72</v>
      </c>
      <c r="P8" s="73" t="s">
        <v>204</v>
      </c>
      <c r="Q8" s="32" t="s">
        <v>206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O122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8.5703125" style="2" bestFit="1" customWidth="1"/>
    <col min="4" max="5" width="6" style="1" customWidth="1"/>
    <col min="6" max="6" width="12.7109375" style="1" customWidth="1"/>
    <col min="7" max="7" width="6.7109375" style="1" customWidth="1"/>
    <col min="8" max="8" width="7" style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4.140625" style="1" customWidth="1"/>
    <col min="14" max="14" width="6.28515625" style="1" bestFit="1" customWidth="1"/>
    <col min="15" max="15" width="9.140625" style="1" customWidth="1"/>
    <col min="16" max="16" width="9.85546875" style="1" customWidth="1"/>
    <col min="17" max="17" width="7.5703125" style="3" customWidth="1"/>
    <col min="18" max="18" width="6.7109375" style="150" customWidth="1"/>
    <col min="19" max="19" width="6.710937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7" t="s">
        <v>201</v>
      </c>
      <c r="C1" s="81" t="s" vm="1">
        <v>272</v>
      </c>
      <c r="R1"/>
      <c r="S1"/>
      <c r="T1"/>
    </row>
    <row r="2" spans="2:67">
      <c r="B2" s="57" t="s">
        <v>200</v>
      </c>
      <c r="C2" s="81" t="s">
        <v>273</v>
      </c>
      <c r="R2" s="164"/>
      <c r="S2" s="163"/>
      <c r="T2" s="163"/>
    </row>
    <row r="3" spans="2:67">
      <c r="B3" s="57" t="s">
        <v>202</v>
      </c>
      <c r="C3" s="81" t="s">
        <v>2294</v>
      </c>
    </row>
    <row r="4" spans="2:67">
      <c r="B4" s="57" t="s">
        <v>203</v>
      </c>
      <c r="C4" s="81">
        <v>17012</v>
      </c>
    </row>
    <row r="6" spans="2:67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67" ht="26.25" customHeight="1">
      <c r="B7" s="193" t="s">
        <v>108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5"/>
    </row>
    <row r="8" spans="2:67" s="3" customFormat="1" ht="63">
      <c r="B8" s="23" t="s">
        <v>138</v>
      </c>
      <c r="C8" s="31" t="s">
        <v>58</v>
      </c>
      <c r="D8" s="31" t="s">
        <v>15</v>
      </c>
      <c r="E8" s="31" t="s">
        <v>80</v>
      </c>
      <c r="F8" s="31" t="s">
        <v>124</v>
      </c>
      <c r="G8" s="31" t="s">
        <v>18</v>
      </c>
      <c r="H8" s="31" t="s">
        <v>123</v>
      </c>
      <c r="I8" s="31" t="s">
        <v>17</v>
      </c>
      <c r="J8" s="31" t="s">
        <v>19</v>
      </c>
      <c r="K8" s="31" t="s">
        <v>0</v>
      </c>
      <c r="L8" s="31" t="s">
        <v>127</v>
      </c>
      <c r="M8" s="31" t="s">
        <v>132</v>
      </c>
      <c r="N8" s="31" t="s">
        <v>72</v>
      </c>
      <c r="O8" s="73" t="s">
        <v>204</v>
      </c>
      <c r="P8" s="32" t="s">
        <v>206</v>
      </c>
      <c r="R8" s="150"/>
    </row>
    <row r="9" spans="2:67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76</v>
      </c>
      <c r="M9" s="33" t="s">
        <v>23</v>
      </c>
      <c r="N9" s="33" t="s">
        <v>20</v>
      </c>
      <c r="O9" s="33" t="s">
        <v>20</v>
      </c>
      <c r="P9" s="34" t="s">
        <v>20</v>
      </c>
      <c r="R9" s="150"/>
    </row>
    <row r="10" spans="2:6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15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4" customFormat="1" ht="18" customHeight="1">
      <c r="B11" s="121"/>
      <c r="C11" s="85"/>
      <c r="D11" s="85"/>
      <c r="E11" s="85"/>
      <c r="F11" s="85"/>
      <c r="G11" s="94"/>
      <c r="H11" s="85"/>
      <c r="I11" s="85"/>
      <c r="J11" s="106"/>
      <c r="K11" s="94"/>
      <c r="L11" s="85"/>
      <c r="M11" s="94"/>
      <c r="N11" s="85"/>
      <c r="O11" s="95"/>
      <c r="P11" s="95"/>
      <c r="Q11" s="3"/>
      <c r="R11" s="15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BO11" s="1"/>
    </row>
    <row r="12" spans="2:67" ht="21.75" customHeight="1">
      <c r="B12" s="113"/>
      <c r="C12" s="87"/>
      <c r="D12" s="87"/>
      <c r="E12" s="87"/>
      <c r="F12" s="87"/>
      <c r="G12" s="97"/>
      <c r="H12" s="87"/>
      <c r="I12" s="87"/>
      <c r="J12" s="101"/>
      <c r="K12" s="97"/>
      <c r="L12" s="87"/>
      <c r="M12" s="97"/>
      <c r="N12" s="87"/>
      <c r="O12" s="98"/>
      <c r="P12" s="98"/>
    </row>
    <row r="13" spans="2:67">
      <c r="B13" s="90"/>
      <c r="C13" s="87"/>
      <c r="D13" s="87"/>
      <c r="E13" s="87"/>
      <c r="F13" s="122"/>
      <c r="G13" s="97"/>
      <c r="H13" s="100"/>
      <c r="I13" s="101"/>
      <c r="J13" s="101"/>
      <c r="K13" s="97"/>
      <c r="L13" s="123"/>
      <c r="M13" s="97"/>
      <c r="N13" s="87"/>
      <c r="O13" s="98"/>
      <c r="P13" s="98"/>
      <c r="AG13" s="1"/>
      <c r="AH13" s="1"/>
    </row>
    <row r="14" spans="2:67">
      <c r="B14" s="90"/>
      <c r="C14" s="87"/>
      <c r="D14" s="87"/>
      <c r="E14" s="87"/>
      <c r="F14" s="122"/>
      <c r="G14" s="97"/>
      <c r="H14" s="100"/>
      <c r="I14" s="101"/>
      <c r="J14" s="101"/>
      <c r="K14" s="97"/>
      <c r="L14" s="123"/>
      <c r="M14" s="97"/>
      <c r="N14" s="87"/>
      <c r="O14" s="98"/>
      <c r="P14" s="98"/>
      <c r="AG14" s="1"/>
      <c r="AH14" s="1"/>
    </row>
    <row r="15" spans="2:67">
      <c r="B15" s="90"/>
      <c r="C15" s="87"/>
      <c r="D15" s="87"/>
      <c r="E15" s="87"/>
      <c r="F15" s="122"/>
      <c r="G15" s="97"/>
      <c r="H15" s="100"/>
      <c r="I15" s="101"/>
      <c r="J15" s="101"/>
      <c r="K15" s="97"/>
      <c r="L15" s="123"/>
      <c r="M15" s="97"/>
      <c r="N15" s="87"/>
      <c r="O15" s="98"/>
      <c r="P15" s="98"/>
      <c r="AG15" s="1"/>
      <c r="AH15" s="1"/>
    </row>
    <row r="16" spans="2:67">
      <c r="B16" s="90"/>
      <c r="C16" s="87"/>
      <c r="D16" s="87"/>
      <c r="E16" s="87"/>
      <c r="F16" s="122"/>
      <c r="G16" s="97"/>
      <c r="H16" s="100"/>
      <c r="I16" s="101"/>
      <c r="J16" s="101"/>
      <c r="K16" s="97"/>
      <c r="L16" s="123"/>
      <c r="M16" s="97"/>
      <c r="N16" s="87"/>
      <c r="O16" s="98"/>
      <c r="P16" s="98"/>
      <c r="AG16" s="1"/>
      <c r="AH16" s="1"/>
    </row>
    <row r="17" spans="2:34">
      <c r="B17" s="90"/>
      <c r="C17" s="87"/>
      <c r="D17" s="87"/>
      <c r="E17" s="87"/>
      <c r="F17" s="122"/>
      <c r="G17" s="97"/>
      <c r="H17" s="100"/>
      <c r="I17" s="101"/>
      <c r="J17" s="101"/>
      <c r="K17" s="97"/>
      <c r="L17" s="123"/>
      <c r="M17" s="97"/>
      <c r="N17" s="87"/>
      <c r="O17" s="98"/>
      <c r="P17" s="98"/>
      <c r="AG17" s="1"/>
      <c r="AH17" s="1"/>
    </row>
    <row r="18" spans="2:34">
      <c r="B18" s="90"/>
      <c r="C18" s="87"/>
      <c r="D18" s="87"/>
      <c r="E18" s="87"/>
      <c r="F18" s="122"/>
      <c r="G18" s="97"/>
      <c r="H18" s="100"/>
      <c r="I18" s="101"/>
      <c r="J18" s="101"/>
      <c r="K18" s="97"/>
      <c r="L18" s="123"/>
      <c r="M18" s="97"/>
      <c r="N18" s="87"/>
      <c r="O18" s="98"/>
      <c r="P18" s="98"/>
      <c r="AG18" s="1"/>
      <c r="AH18" s="1"/>
    </row>
    <row r="19" spans="2:34">
      <c r="B19" s="90"/>
      <c r="C19" s="87"/>
      <c r="D19" s="87"/>
      <c r="E19" s="87"/>
      <c r="F19" s="122"/>
      <c r="G19" s="97"/>
      <c r="H19" s="100"/>
      <c r="I19" s="101"/>
      <c r="J19" s="101"/>
      <c r="K19" s="97"/>
      <c r="L19" s="123"/>
      <c r="M19" s="97"/>
      <c r="N19" s="87"/>
      <c r="O19" s="98"/>
      <c r="P19" s="98"/>
      <c r="AG19" s="1"/>
      <c r="AH19" s="1"/>
    </row>
    <row r="20" spans="2:34">
      <c r="B20" s="90"/>
      <c r="C20" s="87"/>
      <c r="D20" s="87"/>
      <c r="E20" s="87"/>
      <c r="F20" s="122"/>
      <c r="G20" s="97"/>
      <c r="H20" s="100"/>
      <c r="I20" s="101"/>
      <c r="J20" s="101"/>
      <c r="K20" s="97"/>
      <c r="L20" s="123"/>
      <c r="M20" s="97"/>
      <c r="N20" s="87"/>
      <c r="O20" s="98"/>
      <c r="P20" s="98"/>
      <c r="AG20" s="1"/>
      <c r="AH20" s="1"/>
    </row>
    <row r="21" spans="2:34">
      <c r="B21" s="90"/>
      <c r="C21" s="87"/>
      <c r="D21" s="87"/>
      <c r="E21" s="87"/>
      <c r="F21" s="122"/>
      <c r="G21" s="97"/>
      <c r="H21" s="100"/>
      <c r="I21" s="101"/>
      <c r="J21" s="101"/>
      <c r="K21" s="97"/>
      <c r="L21" s="123"/>
      <c r="M21" s="97"/>
      <c r="N21" s="87"/>
      <c r="O21" s="98"/>
      <c r="P21" s="98"/>
      <c r="AG21" s="1"/>
      <c r="AH21" s="1"/>
    </row>
    <row r="22" spans="2:34">
      <c r="B22" s="90"/>
      <c r="C22" s="87"/>
      <c r="D22" s="87"/>
      <c r="E22" s="87"/>
      <c r="F22" s="122"/>
      <c r="G22" s="97"/>
      <c r="H22" s="100"/>
      <c r="I22" s="101"/>
      <c r="J22" s="101"/>
      <c r="K22" s="97"/>
      <c r="L22" s="123"/>
      <c r="M22" s="97"/>
      <c r="N22" s="87"/>
      <c r="O22" s="98"/>
      <c r="P22" s="98"/>
      <c r="AG22" s="1"/>
      <c r="AH22" s="1"/>
    </row>
    <row r="23" spans="2:34">
      <c r="B23" s="90"/>
      <c r="C23" s="87"/>
      <c r="D23" s="87"/>
      <c r="E23" s="87"/>
      <c r="F23" s="122"/>
      <c r="G23" s="97"/>
      <c r="H23" s="100"/>
      <c r="I23" s="101"/>
      <c r="J23" s="101"/>
      <c r="K23" s="97"/>
      <c r="L23" s="123"/>
      <c r="M23" s="97"/>
      <c r="N23" s="87"/>
      <c r="O23" s="98"/>
      <c r="P23" s="98"/>
      <c r="AG23" s="1"/>
      <c r="AH23" s="1"/>
    </row>
    <row r="24" spans="2:34">
      <c r="B24" s="90"/>
      <c r="C24" s="87"/>
      <c r="D24" s="87"/>
      <c r="E24" s="87"/>
      <c r="F24" s="122"/>
      <c r="G24" s="97"/>
      <c r="H24" s="100"/>
      <c r="I24" s="101"/>
      <c r="J24" s="101"/>
      <c r="K24" s="97"/>
      <c r="L24" s="123"/>
      <c r="M24" s="97"/>
      <c r="N24" s="87"/>
      <c r="O24" s="98"/>
      <c r="P24" s="98"/>
      <c r="AG24" s="1"/>
      <c r="AH24" s="1"/>
    </row>
    <row r="25" spans="2:3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34">
      <c r="B26" s="102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34">
      <c r="B27" s="102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3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3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3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3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3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</row>
    <row r="118" spans="2:16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</row>
    <row r="119" spans="2:16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</row>
    <row r="120" spans="2:16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</row>
    <row r="121" spans="2:16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</row>
    <row r="122" spans="2:16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</row>
  </sheetData>
  <mergeCells count="2">
    <mergeCell ref="B6:P6"/>
    <mergeCell ref="B7:P7"/>
  </mergeCells>
  <phoneticPr fontId="6" type="noConversion"/>
  <dataValidations count="1">
    <dataValidation allowBlank="1" showInputMessage="1" showErrorMessage="1" sqref="AC1:XFD2 R1 D1:Q2 S1:AA2 D3:XFD1048576 A1:B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201</v>
      </c>
      <c r="C1" s="81" t="s" vm="1">
        <v>272</v>
      </c>
      <c r="R1"/>
      <c r="S1"/>
      <c r="T1"/>
    </row>
    <row r="2" spans="2:65">
      <c r="B2" s="57" t="s">
        <v>200</v>
      </c>
      <c r="C2" s="81" t="s">
        <v>273</v>
      </c>
      <c r="R2" s="164"/>
      <c r="S2" s="163"/>
      <c r="T2" s="163"/>
    </row>
    <row r="3" spans="2:65">
      <c r="B3" s="57" t="s">
        <v>202</v>
      </c>
      <c r="C3" s="81" t="s">
        <v>2294</v>
      </c>
    </row>
    <row r="4" spans="2:65">
      <c r="B4" s="57" t="s">
        <v>203</v>
      </c>
      <c r="C4" s="81">
        <v>17012</v>
      </c>
    </row>
    <row r="6" spans="2:65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65" ht="26.25" customHeight="1">
      <c r="B7" s="193" t="s">
        <v>109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65" s="3" customFormat="1" ht="78.75">
      <c r="B8" s="23" t="s">
        <v>138</v>
      </c>
      <c r="C8" s="31" t="s">
        <v>58</v>
      </c>
      <c r="D8" s="73" t="s">
        <v>140</v>
      </c>
      <c r="E8" s="73" t="s">
        <v>139</v>
      </c>
      <c r="F8" s="73" t="s">
        <v>79</v>
      </c>
      <c r="G8" s="31" t="s">
        <v>15</v>
      </c>
      <c r="H8" s="31" t="s">
        <v>80</v>
      </c>
      <c r="I8" s="31" t="s">
        <v>124</v>
      </c>
      <c r="J8" s="31" t="s">
        <v>18</v>
      </c>
      <c r="K8" s="31" t="s">
        <v>123</v>
      </c>
      <c r="L8" s="31" t="s">
        <v>17</v>
      </c>
      <c r="M8" s="73" t="s">
        <v>19</v>
      </c>
      <c r="N8" s="31" t="s">
        <v>0</v>
      </c>
      <c r="O8" s="31" t="s">
        <v>127</v>
      </c>
      <c r="P8" s="31" t="s">
        <v>132</v>
      </c>
      <c r="Q8" s="31" t="s">
        <v>72</v>
      </c>
      <c r="R8" s="73" t="s">
        <v>204</v>
      </c>
      <c r="S8" s="32" t="s">
        <v>206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1" t="s">
        <v>136</v>
      </c>
      <c r="S10" s="21" t="s">
        <v>207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M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6" style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14.42578125" style="1" customWidth="1"/>
    <col min="18" max="18" width="10" style="1" bestFit="1" customWidth="1"/>
    <col min="19" max="19" width="9.85546875" style="1" customWidth="1"/>
    <col min="20" max="20" width="6.1406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65">
      <c r="B1" s="57" t="s">
        <v>201</v>
      </c>
      <c r="C1" s="81" t="s" vm="1">
        <v>272</v>
      </c>
      <c r="R1"/>
      <c r="S1"/>
      <c r="T1"/>
    </row>
    <row r="2" spans="2:65">
      <c r="B2" s="57" t="s">
        <v>200</v>
      </c>
      <c r="C2" s="81" t="s">
        <v>273</v>
      </c>
      <c r="R2" s="164"/>
      <c r="S2" s="163"/>
      <c r="T2" s="163"/>
    </row>
    <row r="3" spans="2:65">
      <c r="B3" s="57" t="s">
        <v>202</v>
      </c>
      <c r="C3" s="81" t="s">
        <v>2294</v>
      </c>
    </row>
    <row r="4" spans="2:65">
      <c r="B4" s="57" t="s">
        <v>203</v>
      </c>
      <c r="C4" s="81">
        <v>17012</v>
      </c>
    </row>
    <row r="6" spans="2:65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65" ht="26.25" customHeight="1">
      <c r="B7" s="193" t="s">
        <v>110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65" s="3" customFormat="1" ht="63">
      <c r="B8" s="23" t="s">
        <v>138</v>
      </c>
      <c r="C8" s="31" t="s">
        <v>58</v>
      </c>
      <c r="D8" s="73" t="s">
        <v>140</v>
      </c>
      <c r="E8" s="73" t="s">
        <v>139</v>
      </c>
      <c r="F8" s="73" t="s">
        <v>79</v>
      </c>
      <c r="G8" s="31" t="s">
        <v>15</v>
      </c>
      <c r="H8" s="31" t="s">
        <v>80</v>
      </c>
      <c r="I8" s="31" t="s">
        <v>124</v>
      </c>
      <c r="J8" s="31" t="s">
        <v>18</v>
      </c>
      <c r="K8" s="31" t="s">
        <v>123</v>
      </c>
      <c r="L8" s="31" t="s">
        <v>17</v>
      </c>
      <c r="M8" s="73" t="s">
        <v>19</v>
      </c>
      <c r="N8" s="31" t="s">
        <v>0</v>
      </c>
      <c r="O8" s="31" t="s">
        <v>127</v>
      </c>
      <c r="P8" s="31" t="s">
        <v>132</v>
      </c>
      <c r="Q8" s="31" t="s">
        <v>72</v>
      </c>
      <c r="R8" s="73" t="s">
        <v>204</v>
      </c>
      <c r="S8" s="32" t="s">
        <v>206</v>
      </c>
      <c r="BJ8" s="1"/>
    </row>
    <row r="9" spans="2:6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1" t="s">
        <v>136</v>
      </c>
      <c r="S10" s="21" t="s">
        <v>207</v>
      </c>
      <c r="BJ10" s="1"/>
    </row>
    <row r="11" spans="2:65" s="149" customFormat="1" ht="18" customHeight="1">
      <c r="B11" s="107" t="s">
        <v>65</v>
      </c>
      <c r="C11" s="83"/>
      <c r="D11" s="83"/>
      <c r="E11" s="83"/>
      <c r="F11" s="83"/>
      <c r="G11" s="83"/>
      <c r="H11" s="83"/>
      <c r="I11" s="83"/>
      <c r="J11" s="93">
        <v>4.6714234191203934</v>
      </c>
      <c r="K11" s="83"/>
      <c r="L11" s="83"/>
      <c r="M11" s="92">
        <v>2.8828819658496759E-2</v>
      </c>
      <c r="N11" s="91"/>
      <c r="O11" s="93"/>
      <c r="P11" s="91">
        <v>1204528.5802319439</v>
      </c>
      <c r="Q11" s="83"/>
      <c r="R11" s="92">
        <v>1</v>
      </c>
      <c r="S11" s="92">
        <v>2.2036741625601611E-2</v>
      </c>
      <c r="BJ11" s="148"/>
      <c r="BM11" s="148"/>
    </row>
    <row r="12" spans="2:65" s="148" customFormat="1" ht="17.25" customHeight="1">
      <c r="B12" s="108" t="s">
        <v>262</v>
      </c>
      <c r="C12" s="85"/>
      <c r="D12" s="85"/>
      <c r="E12" s="85"/>
      <c r="F12" s="85"/>
      <c r="G12" s="85"/>
      <c r="H12" s="85"/>
      <c r="I12" s="85"/>
      <c r="J12" s="96">
        <v>4.6882917822636578</v>
      </c>
      <c r="K12" s="85"/>
      <c r="L12" s="85"/>
      <c r="M12" s="95">
        <v>2.7501882235845102E-2</v>
      </c>
      <c r="N12" s="94"/>
      <c r="O12" s="96"/>
      <c r="P12" s="94">
        <v>1146191.2132813444</v>
      </c>
      <c r="Q12" s="85"/>
      <c r="R12" s="95">
        <v>0.95156829990753222</v>
      </c>
      <c r="S12" s="95">
        <v>2.0969464764175275E-2</v>
      </c>
    </row>
    <row r="13" spans="2:65" s="148" customFormat="1">
      <c r="B13" s="109" t="s">
        <v>73</v>
      </c>
      <c r="C13" s="85"/>
      <c r="D13" s="85"/>
      <c r="E13" s="85"/>
      <c r="F13" s="85"/>
      <c r="G13" s="85"/>
      <c r="H13" s="85"/>
      <c r="I13" s="85"/>
      <c r="J13" s="96">
        <v>4.7042094433011279</v>
      </c>
      <c r="K13" s="85"/>
      <c r="L13" s="85"/>
      <c r="M13" s="95">
        <v>2.5725748514826119E-2</v>
      </c>
      <c r="N13" s="94"/>
      <c r="O13" s="96"/>
      <c r="P13" s="94">
        <v>1105208.3083971718</v>
      </c>
      <c r="Q13" s="85"/>
      <c r="R13" s="95">
        <v>0.91754427959223106</v>
      </c>
      <c r="S13" s="95">
        <v>2.0219686219422762E-2</v>
      </c>
    </row>
    <row r="14" spans="2:65" s="148" customFormat="1">
      <c r="B14" s="110" t="s">
        <v>1695</v>
      </c>
      <c r="C14" s="87" t="s">
        <v>1696</v>
      </c>
      <c r="D14" s="100" t="s">
        <v>1697</v>
      </c>
      <c r="E14" s="87" t="s">
        <v>1698</v>
      </c>
      <c r="F14" s="100" t="s">
        <v>610</v>
      </c>
      <c r="G14" s="87" t="s">
        <v>359</v>
      </c>
      <c r="H14" s="87" t="s">
        <v>184</v>
      </c>
      <c r="I14" s="122">
        <v>39076</v>
      </c>
      <c r="J14" s="99">
        <v>10.49</v>
      </c>
      <c r="K14" s="100" t="s">
        <v>277</v>
      </c>
      <c r="L14" s="101">
        <v>4.9000000000000002E-2</v>
      </c>
      <c r="M14" s="98">
        <v>1.7299999999999999E-2</v>
      </c>
      <c r="N14" s="97">
        <v>92511334.969548389</v>
      </c>
      <c r="O14" s="99">
        <v>162.94</v>
      </c>
      <c r="P14" s="97">
        <v>150737.96665239285</v>
      </c>
      <c r="Q14" s="98">
        <v>4.7125225347399734E-2</v>
      </c>
      <c r="R14" s="98">
        <v>0.12514270655443208</v>
      </c>
      <c r="S14" s="98">
        <v>2.7577374906685007E-3</v>
      </c>
    </row>
    <row r="15" spans="2:65" s="148" customFormat="1">
      <c r="B15" s="110" t="s">
        <v>1699</v>
      </c>
      <c r="C15" s="87" t="s">
        <v>1700</v>
      </c>
      <c r="D15" s="100" t="s">
        <v>1697</v>
      </c>
      <c r="E15" s="87" t="s">
        <v>1698</v>
      </c>
      <c r="F15" s="100" t="s">
        <v>610</v>
      </c>
      <c r="G15" s="87" t="s">
        <v>359</v>
      </c>
      <c r="H15" s="87" t="s">
        <v>184</v>
      </c>
      <c r="I15" s="122">
        <v>38714</v>
      </c>
      <c r="J15" s="99">
        <v>1.9600000000000002</v>
      </c>
      <c r="K15" s="100" t="s">
        <v>277</v>
      </c>
      <c r="L15" s="101">
        <v>4.9000000000000002E-2</v>
      </c>
      <c r="M15" s="98">
        <v>1.1699999999999999E-2</v>
      </c>
      <c r="N15" s="97">
        <v>7364600.1971917711</v>
      </c>
      <c r="O15" s="99">
        <v>128.13</v>
      </c>
      <c r="P15" s="97">
        <v>9436.2622426546004</v>
      </c>
      <c r="Q15" s="98">
        <v>1.7187648964074317E-2</v>
      </c>
      <c r="R15" s="98">
        <v>7.8339878335120586E-3</v>
      </c>
      <c r="S15" s="98">
        <v>1.7263556578521173E-4</v>
      </c>
    </row>
    <row r="16" spans="2:65" s="148" customFormat="1">
      <c r="B16" s="110" t="s">
        <v>1701</v>
      </c>
      <c r="C16" s="87" t="s">
        <v>1702</v>
      </c>
      <c r="D16" s="100" t="s">
        <v>1697</v>
      </c>
      <c r="E16" s="87" t="s">
        <v>1703</v>
      </c>
      <c r="F16" s="100" t="s">
        <v>610</v>
      </c>
      <c r="G16" s="87" t="s">
        <v>359</v>
      </c>
      <c r="H16" s="87" t="s">
        <v>182</v>
      </c>
      <c r="I16" s="122">
        <v>38803</v>
      </c>
      <c r="J16" s="99">
        <v>1.2199999999999998</v>
      </c>
      <c r="K16" s="100" t="s">
        <v>277</v>
      </c>
      <c r="L16" s="101">
        <v>4.7E-2</v>
      </c>
      <c r="M16" s="98">
        <v>1.1699999999999999E-2</v>
      </c>
      <c r="N16" s="97">
        <v>7758070.812319722</v>
      </c>
      <c r="O16" s="99">
        <v>124.5</v>
      </c>
      <c r="P16" s="97">
        <v>9658.7978002706077</v>
      </c>
      <c r="Q16" s="98">
        <v>2.8492736997763068E-2</v>
      </c>
      <c r="R16" s="98">
        <v>8.0187369222992702E-3</v>
      </c>
      <c r="S16" s="98">
        <v>1.767068337203809E-4</v>
      </c>
    </row>
    <row r="17" spans="2:19" s="148" customFormat="1">
      <c r="B17" s="110" t="s">
        <v>1704</v>
      </c>
      <c r="C17" s="87" t="s">
        <v>1705</v>
      </c>
      <c r="D17" s="100" t="s">
        <v>1697</v>
      </c>
      <c r="E17" s="87" t="s">
        <v>1706</v>
      </c>
      <c r="F17" s="100" t="s">
        <v>508</v>
      </c>
      <c r="G17" s="87" t="s">
        <v>379</v>
      </c>
      <c r="H17" s="87" t="s">
        <v>184</v>
      </c>
      <c r="I17" s="122">
        <v>38918</v>
      </c>
      <c r="J17" s="99">
        <v>2.75</v>
      </c>
      <c r="K17" s="100" t="s">
        <v>277</v>
      </c>
      <c r="L17" s="101">
        <v>0.05</v>
      </c>
      <c r="M17" s="98">
        <v>8.0000000000000002E-3</v>
      </c>
      <c r="N17" s="97">
        <v>1184055.484331982</v>
      </c>
      <c r="O17" s="99">
        <v>130.34</v>
      </c>
      <c r="P17" s="97">
        <v>1560.7318278671885</v>
      </c>
      <c r="Q17" s="98">
        <v>2.1528132793482188E-2</v>
      </c>
      <c r="R17" s="98">
        <v>1.29572004639911E-3</v>
      </c>
      <c r="S17" s="98">
        <v>2.8553447881609718E-5</v>
      </c>
    </row>
    <row r="18" spans="2:19" s="148" customFormat="1">
      <c r="B18" s="110" t="s">
        <v>1707</v>
      </c>
      <c r="C18" s="87">
        <v>3239</v>
      </c>
      <c r="D18" s="100" t="s">
        <v>1697</v>
      </c>
      <c r="E18" s="87" t="s">
        <v>357</v>
      </c>
      <c r="F18" s="100" t="s">
        <v>358</v>
      </c>
      <c r="G18" s="87" t="s">
        <v>379</v>
      </c>
      <c r="H18" s="87" t="s">
        <v>184</v>
      </c>
      <c r="I18" s="122">
        <v>37049</v>
      </c>
      <c r="J18" s="99">
        <v>0.44</v>
      </c>
      <c r="K18" s="100" t="s">
        <v>277</v>
      </c>
      <c r="L18" s="101">
        <v>5.5E-2</v>
      </c>
      <c r="M18" s="98">
        <v>1.3899999999999999E-2</v>
      </c>
      <c r="N18" s="97">
        <v>3415502.8733483055</v>
      </c>
      <c r="O18" s="99">
        <v>137.19</v>
      </c>
      <c r="P18" s="97">
        <v>4685.7282260506863</v>
      </c>
      <c r="Q18" s="87"/>
      <c r="R18" s="98">
        <v>3.8900930230716512E-3</v>
      </c>
      <c r="S18" s="98">
        <v>8.5724974848985465E-5</v>
      </c>
    </row>
    <row r="19" spans="2:19" s="148" customFormat="1">
      <c r="B19" s="110" t="s">
        <v>1708</v>
      </c>
      <c r="C19" s="87">
        <v>5096</v>
      </c>
      <c r="D19" s="100" t="s">
        <v>1697</v>
      </c>
      <c r="E19" s="87" t="s">
        <v>357</v>
      </c>
      <c r="F19" s="100" t="s">
        <v>358</v>
      </c>
      <c r="G19" s="87" t="s">
        <v>379</v>
      </c>
      <c r="H19" s="87" t="s">
        <v>184</v>
      </c>
      <c r="I19" s="122">
        <v>37000</v>
      </c>
      <c r="J19" s="99">
        <v>0.3</v>
      </c>
      <c r="K19" s="100" t="s">
        <v>277</v>
      </c>
      <c r="L19" s="101">
        <v>5.8600000000000006E-2</v>
      </c>
      <c r="M19" s="98">
        <v>1.38E-2</v>
      </c>
      <c r="N19" s="97">
        <v>3903431.8552552061</v>
      </c>
      <c r="O19" s="99">
        <v>139.16</v>
      </c>
      <c r="P19" s="97">
        <v>5432.0158380832027</v>
      </c>
      <c r="Q19" s="87"/>
      <c r="R19" s="98">
        <v>4.5096612294888132E-3</v>
      </c>
      <c r="S19" s="98">
        <v>9.9378239333237876E-5</v>
      </c>
    </row>
    <row r="20" spans="2:19" s="148" customFormat="1">
      <c r="B20" s="110" t="s">
        <v>1709</v>
      </c>
      <c r="C20" s="87">
        <v>5088</v>
      </c>
      <c r="D20" s="100" t="s">
        <v>1697</v>
      </c>
      <c r="E20" s="87" t="s">
        <v>357</v>
      </c>
      <c r="F20" s="100" t="s">
        <v>358</v>
      </c>
      <c r="G20" s="87" t="s">
        <v>379</v>
      </c>
      <c r="H20" s="87" t="s">
        <v>184</v>
      </c>
      <c r="I20" s="122">
        <v>36034</v>
      </c>
      <c r="J20" s="99">
        <v>1.62</v>
      </c>
      <c r="K20" s="100" t="s">
        <v>277</v>
      </c>
      <c r="L20" s="101">
        <v>5.0999999999999997E-2</v>
      </c>
      <c r="M20" s="98">
        <v>1.2800000000000001E-2</v>
      </c>
      <c r="N20" s="97">
        <v>2195680.4185810536</v>
      </c>
      <c r="O20" s="99">
        <v>152.88999999999999</v>
      </c>
      <c r="P20" s="97">
        <v>3356.9758212443112</v>
      </c>
      <c r="Q20" s="87"/>
      <c r="R20" s="98">
        <v>2.7869623654740447E-3</v>
      </c>
      <c r="S20" s="98">
        <v>6.1415569568227022E-5</v>
      </c>
    </row>
    <row r="21" spans="2:19" s="148" customFormat="1">
      <c r="B21" s="110" t="s">
        <v>1710</v>
      </c>
      <c r="C21" s="87" t="s">
        <v>1711</v>
      </c>
      <c r="D21" s="100" t="s">
        <v>1697</v>
      </c>
      <c r="E21" s="87" t="s">
        <v>1712</v>
      </c>
      <c r="F21" s="100" t="s">
        <v>610</v>
      </c>
      <c r="G21" s="87" t="s">
        <v>411</v>
      </c>
      <c r="H21" s="87" t="s">
        <v>184</v>
      </c>
      <c r="I21" s="122">
        <v>39294</v>
      </c>
      <c r="J21" s="99">
        <v>0.96</v>
      </c>
      <c r="K21" s="100" t="s">
        <v>277</v>
      </c>
      <c r="L21" s="101">
        <v>8.4000000000000005E-2</v>
      </c>
      <c r="M21" s="98">
        <v>1.34E-2</v>
      </c>
      <c r="N21" s="97">
        <v>23842552.173635799</v>
      </c>
      <c r="O21" s="99">
        <v>131.82</v>
      </c>
      <c r="P21" s="97">
        <v>31429.25402295855</v>
      </c>
      <c r="Q21" s="98">
        <v>7.8194956184767878E-2</v>
      </c>
      <c r="R21" s="98">
        <v>2.6092576414340072E-2</v>
      </c>
      <c r="S21" s="98">
        <v>5.7499536478907863E-4</v>
      </c>
    </row>
    <row r="22" spans="2:19" s="148" customFormat="1">
      <c r="B22" s="110" t="s">
        <v>1713</v>
      </c>
      <c r="C22" s="87" t="s">
        <v>1714</v>
      </c>
      <c r="D22" s="100" t="s">
        <v>1697</v>
      </c>
      <c r="E22" s="87" t="s">
        <v>1715</v>
      </c>
      <c r="F22" s="100" t="s">
        <v>610</v>
      </c>
      <c r="G22" s="87" t="s">
        <v>411</v>
      </c>
      <c r="H22" s="87" t="s">
        <v>182</v>
      </c>
      <c r="I22" s="122">
        <v>38495</v>
      </c>
      <c r="J22" s="99">
        <v>2.2899999999999996</v>
      </c>
      <c r="K22" s="100" t="s">
        <v>277</v>
      </c>
      <c r="L22" s="101">
        <v>4.9500000000000002E-2</v>
      </c>
      <c r="M22" s="98">
        <v>7.6E-3</v>
      </c>
      <c r="N22" s="97">
        <v>5548720.0289011057</v>
      </c>
      <c r="O22" s="99">
        <v>132.79</v>
      </c>
      <c r="P22" s="97">
        <v>7368.1453330370323</v>
      </c>
      <c r="Q22" s="98">
        <v>0.14642976067596766</v>
      </c>
      <c r="R22" s="98">
        <v>6.1170365352544998E-3</v>
      </c>
      <c r="S22" s="98">
        <v>1.347995536417687E-4</v>
      </c>
    </row>
    <row r="23" spans="2:19" s="148" customFormat="1">
      <c r="B23" s="110" t="s">
        <v>1716</v>
      </c>
      <c r="C23" s="87" t="s">
        <v>1717</v>
      </c>
      <c r="D23" s="100" t="s">
        <v>1697</v>
      </c>
      <c r="E23" s="87" t="s">
        <v>1718</v>
      </c>
      <c r="F23" s="100" t="s">
        <v>610</v>
      </c>
      <c r="G23" s="87" t="s">
        <v>411</v>
      </c>
      <c r="H23" s="87" t="s">
        <v>184</v>
      </c>
      <c r="I23" s="122">
        <v>38817</v>
      </c>
      <c r="J23" s="99">
        <v>1.22</v>
      </c>
      <c r="K23" s="100" t="s">
        <v>277</v>
      </c>
      <c r="L23" s="101">
        <v>6.5000000000000002E-2</v>
      </c>
      <c r="M23" s="98">
        <v>1.7500000000000002E-2</v>
      </c>
      <c r="N23" s="97">
        <v>74653134.231755823</v>
      </c>
      <c r="O23" s="99">
        <v>131.97</v>
      </c>
      <c r="P23" s="97">
        <v>98519.740582064725</v>
      </c>
      <c r="Q23" s="98">
        <v>6.209683196666646E-2</v>
      </c>
      <c r="R23" s="98">
        <v>8.1791119114080116E-2</v>
      </c>
      <c r="S23" s="98">
        <v>1.8024097591857887E-3</v>
      </c>
    </row>
    <row r="24" spans="2:19" s="148" customFormat="1">
      <c r="B24" s="110" t="s">
        <v>1719</v>
      </c>
      <c r="C24" s="87" t="s">
        <v>1720</v>
      </c>
      <c r="D24" s="100" t="s">
        <v>1697</v>
      </c>
      <c r="E24" s="87" t="s">
        <v>1718</v>
      </c>
      <c r="F24" s="100" t="s">
        <v>610</v>
      </c>
      <c r="G24" s="87" t="s">
        <v>411</v>
      </c>
      <c r="H24" s="87" t="s">
        <v>184</v>
      </c>
      <c r="I24" s="122">
        <v>38582</v>
      </c>
      <c r="J24" s="99">
        <v>0.62999999999999989</v>
      </c>
      <c r="K24" s="100" t="s">
        <v>277</v>
      </c>
      <c r="L24" s="101">
        <v>6.5000000000000002E-2</v>
      </c>
      <c r="M24" s="98">
        <v>1.7999999999999999E-2</v>
      </c>
      <c r="N24" s="97">
        <v>37082602.624924459</v>
      </c>
      <c r="O24" s="99">
        <v>126.95</v>
      </c>
      <c r="P24" s="97">
        <v>47076.365554680029</v>
      </c>
      <c r="Q24" s="98">
        <v>2.9902792606210329E-2</v>
      </c>
      <c r="R24" s="98">
        <v>3.9082813249325311E-2</v>
      </c>
      <c r="S24" s="98">
        <v>8.6125785757702137E-4</v>
      </c>
    </row>
    <row r="25" spans="2:19" s="148" customFormat="1">
      <c r="B25" s="110" t="s">
        <v>1721</v>
      </c>
      <c r="C25" s="87" t="s">
        <v>1722</v>
      </c>
      <c r="D25" s="100" t="s">
        <v>1697</v>
      </c>
      <c r="E25" s="87" t="s">
        <v>1718</v>
      </c>
      <c r="F25" s="100" t="s">
        <v>610</v>
      </c>
      <c r="G25" s="87" t="s">
        <v>411</v>
      </c>
      <c r="H25" s="87" t="s">
        <v>184</v>
      </c>
      <c r="I25" s="122">
        <v>39856</v>
      </c>
      <c r="J25" s="99">
        <v>3.63</v>
      </c>
      <c r="K25" s="100" t="s">
        <v>277</v>
      </c>
      <c r="L25" s="101">
        <v>6.8499999999999991E-2</v>
      </c>
      <c r="M25" s="98">
        <v>1.2800000000000001E-2</v>
      </c>
      <c r="N25" s="97">
        <v>32788827.584143732</v>
      </c>
      <c r="O25" s="99">
        <v>139.36000000000001</v>
      </c>
      <c r="P25" s="97">
        <v>45694.509916332529</v>
      </c>
      <c r="Q25" s="98">
        <v>6.4921814993225899E-2</v>
      </c>
      <c r="R25" s="98">
        <v>3.7935596270811278E-2</v>
      </c>
      <c r="S25" s="98">
        <v>8.3597693343300406E-4</v>
      </c>
    </row>
    <row r="26" spans="2:19" s="148" customFormat="1">
      <c r="B26" s="110" t="s">
        <v>1723</v>
      </c>
      <c r="C26" s="87" t="s">
        <v>1724</v>
      </c>
      <c r="D26" s="100" t="s">
        <v>1697</v>
      </c>
      <c r="E26" s="87" t="s">
        <v>1725</v>
      </c>
      <c r="F26" s="100" t="s">
        <v>433</v>
      </c>
      <c r="G26" s="87" t="s">
        <v>411</v>
      </c>
      <c r="H26" s="87" t="s">
        <v>184</v>
      </c>
      <c r="I26" s="122">
        <v>37652</v>
      </c>
      <c r="J26" s="99">
        <v>1.04</v>
      </c>
      <c r="K26" s="100" t="s">
        <v>277</v>
      </c>
      <c r="L26" s="101">
        <v>7.0000000000000007E-2</v>
      </c>
      <c r="M26" s="98">
        <v>1.4000000000000002E-2</v>
      </c>
      <c r="N26" s="97">
        <v>1467300.0343904321</v>
      </c>
      <c r="O26" s="99">
        <v>136.65</v>
      </c>
      <c r="P26" s="97">
        <v>2005.0655165116843</v>
      </c>
      <c r="Q26" s="98">
        <v>2.9756845116414337E-2</v>
      </c>
      <c r="R26" s="98">
        <v>1.6646060121924123E-3</v>
      </c>
      <c r="S26" s="98">
        <v>3.6682492599107235E-5</v>
      </c>
    </row>
    <row r="27" spans="2:19" s="148" customFormat="1">
      <c r="B27" s="110" t="s">
        <v>1726</v>
      </c>
      <c r="C27" s="87" t="s">
        <v>1727</v>
      </c>
      <c r="D27" s="100" t="s">
        <v>1697</v>
      </c>
      <c r="E27" s="87" t="s">
        <v>1728</v>
      </c>
      <c r="F27" s="100" t="s">
        <v>610</v>
      </c>
      <c r="G27" s="87" t="s">
        <v>411</v>
      </c>
      <c r="H27" s="87" t="s">
        <v>184</v>
      </c>
      <c r="I27" s="122">
        <v>39350</v>
      </c>
      <c r="J27" s="99">
        <v>5.87</v>
      </c>
      <c r="K27" s="100" t="s">
        <v>277</v>
      </c>
      <c r="L27" s="101">
        <v>5.5999999999999994E-2</v>
      </c>
      <c r="M27" s="98">
        <v>1.4499999999999999E-2</v>
      </c>
      <c r="N27" s="97">
        <v>30798277.027778711</v>
      </c>
      <c r="O27" s="99">
        <v>150.87</v>
      </c>
      <c r="P27" s="97">
        <v>46465.359326833779</v>
      </c>
      <c r="Q27" s="98">
        <v>3.1010171670505116E-2</v>
      </c>
      <c r="R27" s="98">
        <v>3.8575555689916809E-2</v>
      </c>
      <c r="S27" s="98">
        <v>8.5007955380270281E-4</v>
      </c>
    </row>
    <row r="28" spans="2:19" s="148" customFormat="1">
      <c r="B28" s="110" t="s">
        <v>1729</v>
      </c>
      <c r="C28" s="87" t="s">
        <v>1730</v>
      </c>
      <c r="D28" s="100" t="s">
        <v>1697</v>
      </c>
      <c r="E28" s="87" t="s">
        <v>1718</v>
      </c>
      <c r="F28" s="100" t="s">
        <v>610</v>
      </c>
      <c r="G28" s="87" t="s">
        <v>453</v>
      </c>
      <c r="H28" s="87" t="s">
        <v>182</v>
      </c>
      <c r="I28" s="122">
        <v>40715</v>
      </c>
      <c r="J28" s="99">
        <v>4.9499999999999993</v>
      </c>
      <c r="K28" s="100" t="s">
        <v>277</v>
      </c>
      <c r="L28" s="101">
        <v>0.06</v>
      </c>
      <c r="M28" s="98">
        <v>2.6900000000000004E-2</v>
      </c>
      <c r="N28" s="97">
        <v>28299880.950600244</v>
      </c>
      <c r="O28" s="99">
        <v>125.96</v>
      </c>
      <c r="P28" s="97">
        <v>35646.529401309817</v>
      </c>
      <c r="Q28" s="98">
        <v>7.6470688965338774E-3</v>
      </c>
      <c r="R28" s="98">
        <v>2.9593759738308346E-2</v>
      </c>
      <c r="S28" s="98">
        <v>6.5215003708323264E-4</v>
      </c>
    </row>
    <row r="29" spans="2:19" s="148" customFormat="1">
      <c r="B29" s="110" t="s">
        <v>1731</v>
      </c>
      <c r="C29" s="87" t="s">
        <v>1732</v>
      </c>
      <c r="D29" s="100" t="s">
        <v>1697</v>
      </c>
      <c r="E29" s="87" t="s">
        <v>485</v>
      </c>
      <c r="F29" s="100" t="s">
        <v>358</v>
      </c>
      <c r="G29" s="87" t="s">
        <v>453</v>
      </c>
      <c r="H29" s="87" t="s">
        <v>184</v>
      </c>
      <c r="I29" s="122">
        <v>41182</v>
      </c>
      <c r="J29" s="99">
        <v>1.7</v>
      </c>
      <c r="K29" s="100" t="s">
        <v>277</v>
      </c>
      <c r="L29" s="101">
        <v>5.7999999999999996E-2</v>
      </c>
      <c r="M29" s="98">
        <v>2.5300000000000003E-2</v>
      </c>
      <c r="N29" s="97">
        <v>5855147.7828828087</v>
      </c>
      <c r="O29" s="99">
        <v>131.35</v>
      </c>
      <c r="P29" s="97">
        <v>7690.7365737822511</v>
      </c>
      <c r="Q29" s="87"/>
      <c r="R29" s="98">
        <v>6.384851883133669E-3</v>
      </c>
      <c r="S29" s="98">
        <v>1.4070133126635256E-4</v>
      </c>
    </row>
    <row r="30" spans="2:19" s="148" customFormat="1">
      <c r="B30" s="110" t="s">
        <v>1733</v>
      </c>
      <c r="C30" s="87" t="s">
        <v>1734</v>
      </c>
      <c r="D30" s="100" t="s">
        <v>1697</v>
      </c>
      <c r="E30" s="87" t="s">
        <v>1735</v>
      </c>
      <c r="F30" s="100" t="s">
        <v>399</v>
      </c>
      <c r="G30" s="87" t="s">
        <v>453</v>
      </c>
      <c r="H30" s="87" t="s">
        <v>184</v>
      </c>
      <c r="I30" s="122">
        <v>38652</v>
      </c>
      <c r="J30" s="99">
        <v>3.5799999999999996</v>
      </c>
      <c r="K30" s="100" t="s">
        <v>277</v>
      </c>
      <c r="L30" s="101">
        <v>5.2999999999999999E-2</v>
      </c>
      <c r="M30" s="98">
        <v>1.2199999999999999E-2</v>
      </c>
      <c r="N30" s="97">
        <v>30184771.266619697</v>
      </c>
      <c r="O30" s="99">
        <v>140.12</v>
      </c>
      <c r="P30" s="97">
        <v>42294.902110256218</v>
      </c>
      <c r="Q30" s="98">
        <v>0.14145810385346275</v>
      </c>
      <c r="R30" s="98">
        <v>3.5113240818338998E-2</v>
      </c>
      <c r="S30" s="98">
        <v>7.737814155512647E-4</v>
      </c>
    </row>
    <row r="31" spans="2:19" s="148" customFormat="1">
      <c r="B31" s="110" t="s">
        <v>1736</v>
      </c>
      <c r="C31" s="87" t="s">
        <v>1737</v>
      </c>
      <c r="D31" s="100" t="s">
        <v>1697</v>
      </c>
      <c r="E31" s="87" t="s">
        <v>371</v>
      </c>
      <c r="F31" s="100" t="s">
        <v>358</v>
      </c>
      <c r="G31" s="87" t="s">
        <v>543</v>
      </c>
      <c r="H31" s="87" t="s">
        <v>184</v>
      </c>
      <c r="I31" s="122">
        <v>38018</v>
      </c>
      <c r="J31" s="99">
        <v>2.8499999999999996</v>
      </c>
      <c r="K31" s="100" t="s">
        <v>277</v>
      </c>
      <c r="L31" s="101">
        <v>5.7500000000000002E-2</v>
      </c>
      <c r="M31" s="98">
        <v>1.7499999999999998E-2</v>
      </c>
      <c r="N31" s="97">
        <v>78068637.105104119</v>
      </c>
      <c r="O31" s="99">
        <v>140.02000000000001</v>
      </c>
      <c r="P31" s="97">
        <v>109311.70839721052</v>
      </c>
      <c r="Q31" s="98">
        <v>0.16993608425142387</v>
      </c>
      <c r="R31" s="98">
        <v>9.0750614133341248E-2</v>
      </c>
      <c r="S31" s="98">
        <v>1.9998478360211112E-3</v>
      </c>
    </row>
    <row r="32" spans="2:19" s="148" customFormat="1">
      <c r="B32" s="110" t="s">
        <v>1738</v>
      </c>
      <c r="C32" s="87" t="s">
        <v>1739</v>
      </c>
      <c r="D32" s="100" t="s">
        <v>1697</v>
      </c>
      <c r="E32" s="87" t="s">
        <v>371</v>
      </c>
      <c r="F32" s="100" t="s">
        <v>358</v>
      </c>
      <c r="G32" s="87" t="s">
        <v>543</v>
      </c>
      <c r="H32" s="87" t="s">
        <v>184</v>
      </c>
      <c r="I32" s="122">
        <v>39656</v>
      </c>
      <c r="J32" s="99">
        <v>5.83</v>
      </c>
      <c r="K32" s="100" t="s">
        <v>277</v>
      </c>
      <c r="L32" s="101">
        <v>5.7500000000000002E-2</v>
      </c>
      <c r="M32" s="98">
        <v>1.23E-2</v>
      </c>
      <c r="N32" s="97">
        <v>215205956.75985765</v>
      </c>
      <c r="O32" s="99">
        <v>152.87</v>
      </c>
      <c r="P32" s="97">
        <v>328985.35928263544</v>
      </c>
      <c r="Q32" s="98">
        <v>0.16528875327178008</v>
      </c>
      <c r="R32" s="98">
        <v>0.27312374706732662</v>
      </c>
      <c r="S32" s="98">
        <v>6.0187574459388419E-3</v>
      </c>
    </row>
    <row r="33" spans="2:19" s="148" customFormat="1">
      <c r="B33" s="110" t="s">
        <v>1740</v>
      </c>
      <c r="C33" s="87" t="s">
        <v>1741</v>
      </c>
      <c r="D33" s="100" t="s">
        <v>1697</v>
      </c>
      <c r="E33" s="87" t="s">
        <v>1742</v>
      </c>
      <c r="F33" s="100" t="s">
        <v>399</v>
      </c>
      <c r="G33" s="87" t="s">
        <v>594</v>
      </c>
      <c r="H33" s="87" t="s">
        <v>182</v>
      </c>
      <c r="I33" s="122">
        <v>39422</v>
      </c>
      <c r="J33" s="99">
        <v>0.89</v>
      </c>
      <c r="K33" s="100" t="s">
        <v>277</v>
      </c>
      <c r="L33" s="101">
        <v>6.5000000000000002E-2</v>
      </c>
      <c r="M33" s="98">
        <v>1.7300000000000003E-2</v>
      </c>
      <c r="N33" s="97">
        <v>4391360.8371621072</v>
      </c>
      <c r="O33" s="99">
        <v>122.25</v>
      </c>
      <c r="P33" s="97">
        <v>5368.4387990851092</v>
      </c>
      <c r="Q33" s="98">
        <v>3.7923022306871501E-2</v>
      </c>
      <c r="R33" s="98">
        <v>4.4568795520413167E-3</v>
      </c>
      <c r="S33" s="98">
        <v>9.8215103144761552E-5</v>
      </c>
    </row>
    <row r="34" spans="2:19" s="148" customFormat="1">
      <c r="B34" s="110" t="s">
        <v>1743</v>
      </c>
      <c r="C34" s="87" t="s">
        <v>1744</v>
      </c>
      <c r="D34" s="100" t="s">
        <v>1697</v>
      </c>
      <c r="E34" s="87"/>
      <c r="F34" s="100" t="s">
        <v>399</v>
      </c>
      <c r="G34" s="87" t="s">
        <v>633</v>
      </c>
      <c r="H34" s="87" t="s">
        <v>184</v>
      </c>
      <c r="I34" s="122">
        <v>38445</v>
      </c>
      <c r="J34" s="99">
        <v>2.31</v>
      </c>
      <c r="K34" s="100" t="s">
        <v>277</v>
      </c>
      <c r="L34" s="101">
        <v>6.7000000000000004E-2</v>
      </c>
      <c r="M34" s="98">
        <v>7.6300000000000007E-2</v>
      </c>
      <c r="N34" s="97">
        <v>12864397.860826127</v>
      </c>
      <c r="O34" s="99">
        <v>122.91</v>
      </c>
      <c r="P34" s="97">
        <v>15811.631464875163</v>
      </c>
      <c r="Q34" s="98">
        <v>5.1211373713545616E-2</v>
      </c>
      <c r="R34" s="98">
        <v>1.3126821334393309E-2</v>
      </c>
      <c r="S34" s="98">
        <v>2.8927237011146034E-4</v>
      </c>
    </row>
    <row r="35" spans="2:19" s="148" customFormat="1">
      <c r="B35" s="110" t="s">
        <v>1745</v>
      </c>
      <c r="C35" s="87" t="s">
        <v>1746</v>
      </c>
      <c r="D35" s="100" t="s">
        <v>1697</v>
      </c>
      <c r="E35" s="87" t="s">
        <v>1747</v>
      </c>
      <c r="F35" s="100" t="s">
        <v>741</v>
      </c>
      <c r="G35" s="87" t="s">
        <v>692</v>
      </c>
      <c r="H35" s="87" t="s">
        <v>184</v>
      </c>
      <c r="I35" s="122">
        <v>39104</v>
      </c>
      <c r="J35" s="99">
        <v>3.36</v>
      </c>
      <c r="K35" s="100" t="s">
        <v>277</v>
      </c>
      <c r="L35" s="101">
        <v>5.5999999999999994E-2</v>
      </c>
      <c r="M35" s="98">
        <v>0.12560000000000002</v>
      </c>
      <c r="N35" s="97">
        <v>100899782.94643332</v>
      </c>
      <c r="O35" s="99">
        <v>95.81</v>
      </c>
      <c r="P35" s="97">
        <v>96672.083707035679</v>
      </c>
      <c r="Q35" s="98">
        <v>6.9171144446295227E-2</v>
      </c>
      <c r="R35" s="98">
        <v>8.025719380475016E-2</v>
      </c>
      <c r="S35" s="98">
        <v>1.7686070434711138E-3</v>
      </c>
    </row>
    <row r="36" spans="2:19" s="148" customFormat="1">
      <c r="B36" s="110" t="s">
        <v>1748</v>
      </c>
      <c r="C36" s="87" t="s">
        <v>1749</v>
      </c>
      <c r="D36" s="100" t="s">
        <v>1697</v>
      </c>
      <c r="E36" s="87" t="s">
        <v>1750</v>
      </c>
      <c r="F36" s="100" t="s">
        <v>610</v>
      </c>
      <c r="G36" s="87" t="s">
        <v>726</v>
      </c>
      <c r="H36" s="87"/>
      <c r="I36" s="122">
        <v>41334</v>
      </c>
      <c r="J36" s="99">
        <v>0</v>
      </c>
      <c r="K36" s="100" t="s">
        <v>277</v>
      </c>
      <c r="L36" s="101">
        <v>0</v>
      </c>
      <c r="M36" s="98">
        <v>0</v>
      </c>
      <c r="N36" s="97">
        <v>342982.08565649739</v>
      </c>
      <c r="O36" s="99">
        <v>0</v>
      </c>
      <c r="P36" s="99">
        <v>0</v>
      </c>
      <c r="Q36" s="154">
        <v>0</v>
      </c>
      <c r="R36" s="98">
        <v>0</v>
      </c>
      <c r="S36" s="98">
        <v>0</v>
      </c>
    </row>
    <row r="37" spans="2:19" s="148" customFormat="1">
      <c r="B37" s="110" t="s">
        <v>1751</v>
      </c>
      <c r="C37" s="87" t="s">
        <v>1752</v>
      </c>
      <c r="D37" s="100" t="s">
        <v>1697</v>
      </c>
      <c r="E37" s="87" t="s">
        <v>1753</v>
      </c>
      <c r="F37" s="100" t="s">
        <v>508</v>
      </c>
      <c r="G37" s="87" t="s">
        <v>726</v>
      </c>
      <c r="H37" s="87"/>
      <c r="I37" s="122">
        <v>41213</v>
      </c>
      <c r="J37" s="99">
        <v>0</v>
      </c>
      <c r="K37" s="100" t="s">
        <v>277</v>
      </c>
      <c r="L37" s="101">
        <v>0</v>
      </c>
      <c r="M37" s="98">
        <v>0</v>
      </c>
      <c r="N37" s="97">
        <v>48792.898190690074</v>
      </c>
      <c r="O37" s="99">
        <v>0</v>
      </c>
      <c r="P37" s="99">
        <v>0</v>
      </c>
      <c r="Q37" s="154">
        <v>0</v>
      </c>
      <c r="R37" s="98">
        <v>0</v>
      </c>
      <c r="S37" s="98">
        <v>0</v>
      </c>
    </row>
    <row r="38" spans="2:19" s="148" customFormat="1">
      <c r="B38" s="111"/>
      <c r="C38" s="87"/>
      <c r="D38" s="87"/>
      <c r="E38" s="87"/>
      <c r="F38" s="87"/>
      <c r="G38" s="87"/>
      <c r="H38" s="87"/>
      <c r="I38" s="87"/>
      <c r="J38" s="99"/>
      <c r="K38" s="87"/>
      <c r="L38" s="87"/>
      <c r="M38" s="98"/>
      <c r="N38" s="97"/>
      <c r="O38" s="99"/>
      <c r="P38" s="87"/>
      <c r="Q38" s="87"/>
      <c r="R38" s="98"/>
      <c r="S38" s="87"/>
    </row>
    <row r="39" spans="2:19" s="148" customFormat="1">
      <c r="B39" s="109" t="s">
        <v>74</v>
      </c>
      <c r="C39" s="85"/>
      <c r="D39" s="85"/>
      <c r="E39" s="85"/>
      <c r="F39" s="85"/>
      <c r="G39" s="85"/>
      <c r="H39" s="85"/>
      <c r="I39" s="85"/>
      <c r="J39" s="96">
        <v>2.8000000000000003</v>
      </c>
      <c r="K39" s="85"/>
      <c r="L39" s="85"/>
      <c r="M39" s="95">
        <v>3.9100000000000003E-2</v>
      </c>
      <c r="N39" s="94"/>
      <c r="O39" s="96"/>
      <c r="P39" s="94">
        <v>15327.750058803351</v>
      </c>
      <c r="Q39" s="85"/>
      <c r="R39" s="95">
        <v>1.2725102841355446E-2</v>
      </c>
      <c r="S39" s="95">
        <v>2.8041980347415891E-4</v>
      </c>
    </row>
    <row r="40" spans="2:19" s="148" customFormat="1">
      <c r="B40" s="110" t="s">
        <v>1756</v>
      </c>
      <c r="C40" s="87" t="s">
        <v>1757</v>
      </c>
      <c r="D40" s="100" t="s">
        <v>1697</v>
      </c>
      <c r="E40" s="87" t="s">
        <v>1758</v>
      </c>
      <c r="F40" s="100" t="s">
        <v>399</v>
      </c>
      <c r="G40" s="87" t="s">
        <v>633</v>
      </c>
      <c r="H40" s="87" t="s">
        <v>182</v>
      </c>
      <c r="I40" s="122">
        <v>41903</v>
      </c>
      <c r="J40" s="99">
        <v>2.8000000000000003</v>
      </c>
      <c r="K40" s="100" t="s">
        <v>277</v>
      </c>
      <c r="L40" s="101">
        <v>5.1500000000000004E-2</v>
      </c>
      <c r="M40" s="98">
        <v>3.9100000000000003E-2</v>
      </c>
      <c r="N40" s="97">
        <v>14498438.871337308</v>
      </c>
      <c r="O40" s="99">
        <v>105.72</v>
      </c>
      <c r="P40" s="97">
        <v>15327.750058803351</v>
      </c>
      <c r="Q40" s="98">
        <v>9.1845455417769548E-2</v>
      </c>
      <c r="R40" s="98">
        <v>1.2725102841355446E-2</v>
      </c>
      <c r="S40" s="98">
        <v>2.8041980347415891E-4</v>
      </c>
    </row>
    <row r="41" spans="2:19" s="148" customFormat="1">
      <c r="B41" s="111"/>
      <c r="C41" s="87"/>
      <c r="D41" s="87"/>
      <c r="E41" s="87"/>
      <c r="F41" s="87"/>
      <c r="G41" s="87"/>
      <c r="H41" s="87"/>
      <c r="I41" s="87"/>
      <c r="J41" s="99"/>
      <c r="K41" s="87"/>
      <c r="L41" s="87"/>
      <c r="M41" s="98"/>
      <c r="N41" s="97"/>
      <c r="O41" s="99"/>
      <c r="P41" s="87"/>
      <c r="Q41" s="87"/>
      <c r="R41" s="98"/>
      <c r="S41" s="87"/>
    </row>
    <row r="42" spans="2:19" s="148" customFormat="1">
      <c r="B42" s="109" t="s">
        <v>60</v>
      </c>
      <c r="C42" s="85"/>
      <c r="D42" s="85"/>
      <c r="E42" s="85"/>
      <c r="F42" s="85"/>
      <c r="G42" s="85"/>
      <c r="H42" s="85"/>
      <c r="I42" s="85"/>
      <c r="J42" s="96">
        <v>5.130734376160774</v>
      </c>
      <c r="K42" s="85"/>
      <c r="L42" s="85"/>
      <c r="M42" s="95">
        <v>9.7087301119683056E-2</v>
      </c>
      <c r="N42" s="94"/>
      <c r="O42" s="96"/>
      <c r="P42" s="94">
        <v>25655.154825369202</v>
      </c>
      <c r="Q42" s="85"/>
      <c r="R42" s="95">
        <v>2.1298917473945741E-2</v>
      </c>
      <c r="S42" s="95">
        <v>4.693587412783536E-4</v>
      </c>
    </row>
    <row r="43" spans="2:19" s="148" customFormat="1">
      <c r="B43" s="110" t="s">
        <v>1759</v>
      </c>
      <c r="C43" s="87" t="s">
        <v>1760</v>
      </c>
      <c r="D43" s="100" t="s">
        <v>1697</v>
      </c>
      <c r="E43" s="87" t="s">
        <v>1761</v>
      </c>
      <c r="F43" s="100" t="s">
        <v>610</v>
      </c>
      <c r="G43" s="87" t="s">
        <v>411</v>
      </c>
      <c r="H43" s="87" t="s">
        <v>182</v>
      </c>
      <c r="I43" s="122">
        <v>39855</v>
      </c>
      <c r="J43" s="99">
        <v>5.4499999999999993</v>
      </c>
      <c r="K43" s="100" t="s">
        <v>901</v>
      </c>
      <c r="L43" s="101">
        <v>7.9699999999999993E-2</v>
      </c>
      <c r="M43" s="98">
        <v>3.4599999999999999E-2</v>
      </c>
      <c r="N43" s="97">
        <v>396757.69509326149</v>
      </c>
      <c r="O43" s="99">
        <v>126.79</v>
      </c>
      <c r="P43" s="97">
        <v>2024.5912243037235</v>
      </c>
      <c r="Q43" s="98">
        <v>3.9600161712571571E-3</v>
      </c>
      <c r="R43" s="98">
        <v>1.6808162608427841E-3</v>
      </c>
      <c r="S43" s="98">
        <v>3.7039713660302236E-5</v>
      </c>
    </row>
    <row r="44" spans="2:19" s="148" customFormat="1">
      <c r="B44" s="110" t="s">
        <v>1762</v>
      </c>
      <c r="C44" s="87" t="s">
        <v>1763</v>
      </c>
      <c r="D44" s="100" t="s">
        <v>1697</v>
      </c>
      <c r="E44" s="87" t="s">
        <v>1764</v>
      </c>
      <c r="F44" s="100" t="s">
        <v>610</v>
      </c>
      <c r="G44" s="87" t="s">
        <v>726</v>
      </c>
      <c r="H44" s="87"/>
      <c r="I44" s="122">
        <v>41840</v>
      </c>
      <c r="J44" s="99">
        <v>6.29</v>
      </c>
      <c r="K44" s="100" t="s">
        <v>901</v>
      </c>
      <c r="L44" s="101">
        <v>0.03</v>
      </c>
      <c r="M44" s="98">
        <v>0.14589999999999997</v>
      </c>
      <c r="N44" s="97">
        <v>7527313.5928071067</v>
      </c>
      <c r="O44" s="99">
        <v>50.05</v>
      </c>
      <c r="P44" s="97">
        <v>14700.473653642412</v>
      </c>
      <c r="Q44" s="98">
        <v>2.1163420489555756E-2</v>
      </c>
      <c r="R44" s="98">
        <v>1.2204337775706151E-2</v>
      </c>
      <c r="S44" s="98">
        <v>2.6894383827480596E-4</v>
      </c>
    </row>
    <row r="45" spans="2:19" s="148" customFormat="1">
      <c r="B45" s="110" t="s">
        <v>1765</v>
      </c>
      <c r="C45" s="87" t="s">
        <v>1766</v>
      </c>
      <c r="D45" s="100" t="s">
        <v>1697</v>
      </c>
      <c r="E45" s="87" t="s">
        <v>1764</v>
      </c>
      <c r="F45" s="100" t="s">
        <v>610</v>
      </c>
      <c r="G45" s="87" t="s">
        <v>726</v>
      </c>
      <c r="H45" s="87"/>
      <c r="I45" s="122">
        <v>41840</v>
      </c>
      <c r="J45" s="99">
        <v>3.15</v>
      </c>
      <c r="K45" s="100" t="s">
        <v>901</v>
      </c>
      <c r="L45" s="101">
        <v>3.4122E-2</v>
      </c>
      <c r="M45" s="98">
        <v>3.0899999999999997E-2</v>
      </c>
      <c r="N45" s="97">
        <v>2259446.247060826</v>
      </c>
      <c r="O45" s="99">
        <v>101.29</v>
      </c>
      <c r="P45" s="97">
        <v>8930.08994742307</v>
      </c>
      <c r="Q45" s="98">
        <v>5.6342064164523094E-2</v>
      </c>
      <c r="R45" s="98">
        <v>7.4137634373968057E-3</v>
      </c>
      <c r="S45" s="98">
        <v>1.6337518934324546E-4</v>
      </c>
    </row>
    <row r="46" spans="2:19" s="148" customFormat="1">
      <c r="B46" s="111"/>
      <c r="C46" s="87"/>
      <c r="D46" s="87"/>
      <c r="E46" s="87"/>
      <c r="F46" s="87"/>
      <c r="G46" s="87"/>
      <c r="H46" s="87"/>
      <c r="I46" s="87"/>
      <c r="J46" s="99"/>
      <c r="K46" s="87"/>
      <c r="L46" s="87"/>
      <c r="M46" s="98"/>
      <c r="N46" s="97"/>
      <c r="O46" s="99"/>
      <c r="P46" s="87"/>
      <c r="Q46" s="87"/>
      <c r="R46" s="98"/>
      <c r="S46" s="87"/>
    </row>
    <row r="47" spans="2:19" s="148" customFormat="1">
      <c r="B47" s="108" t="s">
        <v>261</v>
      </c>
      <c r="C47" s="85"/>
      <c r="D47" s="85"/>
      <c r="E47" s="85"/>
      <c r="F47" s="85"/>
      <c r="G47" s="85"/>
      <c r="H47" s="85"/>
      <c r="I47" s="85"/>
      <c r="J47" s="96">
        <v>4.34</v>
      </c>
      <c r="K47" s="85"/>
      <c r="L47" s="85"/>
      <c r="M47" s="95">
        <v>5.4900000000000004E-2</v>
      </c>
      <c r="N47" s="94"/>
      <c r="O47" s="96"/>
      <c r="P47" s="94">
        <v>58337.366950599491</v>
      </c>
      <c r="Q47" s="85"/>
      <c r="R47" s="95">
        <v>4.8431700092467757E-2</v>
      </c>
      <c r="S47" s="95">
        <v>1.0672768614263376E-3</v>
      </c>
    </row>
    <row r="48" spans="2:19" s="148" customFormat="1">
      <c r="B48" s="109" t="s">
        <v>85</v>
      </c>
      <c r="C48" s="85"/>
      <c r="D48" s="85"/>
      <c r="E48" s="85"/>
      <c r="F48" s="85"/>
      <c r="G48" s="85"/>
      <c r="H48" s="85"/>
      <c r="I48" s="85"/>
      <c r="J48" s="96">
        <v>4.34</v>
      </c>
      <c r="K48" s="85"/>
      <c r="L48" s="85"/>
      <c r="M48" s="95">
        <v>5.4900000000000004E-2</v>
      </c>
      <c r="N48" s="94"/>
      <c r="O48" s="96"/>
      <c r="P48" s="94">
        <v>58337.366950599491</v>
      </c>
      <c r="Q48" s="85"/>
      <c r="R48" s="95">
        <v>4.8431700092467757E-2</v>
      </c>
      <c r="S48" s="95">
        <v>1.0672768614263376E-3</v>
      </c>
    </row>
    <row r="49" spans="2:19" s="148" customFormat="1">
      <c r="B49" s="110" t="s">
        <v>1767</v>
      </c>
      <c r="C49" s="87" t="s">
        <v>1768</v>
      </c>
      <c r="D49" s="100" t="s">
        <v>1697</v>
      </c>
      <c r="E49" s="87"/>
      <c r="F49" s="100" t="s">
        <v>905</v>
      </c>
      <c r="G49" s="87" t="s">
        <v>708</v>
      </c>
      <c r="H49" s="87" t="s">
        <v>906</v>
      </c>
      <c r="I49" s="122">
        <v>42135</v>
      </c>
      <c r="J49" s="99">
        <v>4.34</v>
      </c>
      <c r="K49" s="100" t="s">
        <v>901</v>
      </c>
      <c r="L49" s="101">
        <v>0.06</v>
      </c>
      <c r="M49" s="98">
        <v>5.4900000000000004E-2</v>
      </c>
      <c r="N49" s="97">
        <v>13752766.284027904</v>
      </c>
      <c r="O49" s="99">
        <v>108.71</v>
      </c>
      <c r="P49" s="97">
        <v>58337.366950599491</v>
      </c>
      <c r="Q49" s="98">
        <v>1.6670019738215643E-2</v>
      </c>
      <c r="R49" s="98">
        <v>4.8431700092467757E-2</v>
      </c>
      <c r="S49" s="98">
        <v>1.0672768614263376E-3</v>
      </c>
    </row>
    <row r="50" spans="2:19" s="148" customFormat="1">
      <c r="B50" s="151"/>
    </row>
    <row r="51" spans="2:19" s="148" customFormat="1">
      <c r="B51" s="151"/>
    </row>
    <row r="52" spans="2:19" s="148" customFormat="1">
      <c r="B52" s="175" t="s">
        <v>2357</v>
      </c>
    </row>
    <row r="53" spans="2:19" s="148" customFormat="1">
      <c r="B53" s="175" t="s">
        <v>134</v>
      </c>
    </row>
    <row r="54" spans="2:19" s="148" customFormat="1">
      <c r="B54" s="152"/>
    </row>
    <row r="55" spans="2:19" s="148" customFormat="1">
      <c r="B55" s="151"/>
    </row>
    <row r="56" spans="2:19" s="148" customFormat="1">
      <c r="B56" s="151"/>
    </row>
    <row r="57" spans="2:19" s="148" customFormat="1">
      <c r="B57" s="151"/>
    </row>
    <row r="58" spans="2:19" s="148" customFormat="1">
      <c r="B58" s="151"/>
    </row>
    <row r="59" spans="2:19" s="148" customFormat="1">
      <c r="B59" s="151"/>
    </row>
    <row r="60" spans="2:19" s="148" customFormat="1">
      <c r="B60" s="151"/>
    </row>
    <row r="61" spans="2:19" s="148" customFormat="1">
      <c r="B61" s="15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6" type="noConversion"/>
  <conditionalFormatting sqref="B12:B49">
    <cfRule type="cellIs" dxfId="27" priority="1" operator="equal">
      <formula>"NR3"</formula>
    </cfRule>
  </conditionalFormatting>
  <dataValidations count="1">
    <dataValidation allowBlank="1" showInputMessage="1" showErrorMessage="1" sqref="R1 D1:Q2 B54:B1048576 S1:XFD2 D3:XFD1048576 B1:B51 A1:A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M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7109375" style="2" bestFit="1" customWidth="1"/>
    <col min="3" max="3" width="20.5703125" style="2" customWidth="1"/>
    <col min="4" max="4" width="7.42578125" style="2" customWidth="1"/>
    <col min="5" max="5" width="12.42578125" style="2" bestFit="1" customWidth="1"/>
    <col min="6" max="6" width="35.7109375" style="1" bestFit="1" customWidth="1"/>
    <col min="7" max="7" width="12.28515625" style="1" bestFit="1" customWidth="1"/>
    <col min="8" max="8" width="16.5703125" style="1" customWidth="1"/>
    <col min="9" max="9" width="17" style="1" customWidth="1"/>
    <col min="10" max="10" width="15.140625" style="1" customWidth="1"/>
    <col min="11" max="11" width="15.42578125" style="1" customWidth="1"/>
    <col min="12" max="12" width="12.28515625" style="1" customWidth="1"/>
    <col min="13" max="13" width="10.42578125" style="1" bestFit="1" customWidth="1"/>
    <col min="14" max="14" width="6.710937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91">
      <c r="B1" s="57" t="s">
        <v>201</v>
      </c>
      <c r="C1" s="81" t="s" vm="1">
        <v>272</v>
      </c>
    </row>
    <row r="2" spans="2:91">
      <c r="B2" s="57" t="s">
        <v>200</v>
      </c>
      <c r="C2" s="81" t="s">
        <v>273</v>
      </c>
    </row>
    <row r="3" spans="2:91">
      <c r="B3" s="57" t="s">
        <v>202</v>
      </c>
      <c r="C3" s="81" t="s">
        <v>2294</v>
      </c>
    </row>
    <row r="4" spans="2:91">
      <c r="B4" s="57" t="s">
        <v>203</v>
      </c>
      <c r="C4" s="81">
        <v>17012</v>
      </c>
    </row>
    <row r="6" spans="2:91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2:91" ht="26.25" customHeight="1">
      <c r="B7" s="193" t="s">
        <v>111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2:91" s="3" customFormat="1" ht="47.25">
      <c r="B8" s="23" t="s">
        <v>138</v>
      </c>
      <c r="C8" s="31" t="s">
        <v>58</v>
      </c>
      <c r="D8" s="73" t="s">
        <v>140</v>
      </c>
      <c r="E8" s="73" t="s">
        <v>139</v>
      </c>
      <c r="F8" s="73" t="s">
        <v>79</v>
      </c>
      <c r="G8" s="31" t="s">
        <v>123</v>
      </c>
      <c r="H8" s="31" t="s">
        <v>0</v>
      </c>
      <c r="I8" s="31" t="s">
        <v>127</v>
      </c>
      <c r="J8" s="31" t="s">
        <v>132</v>
      </c>
      <c r="K8" s="31" t="s">
        <v>72</v>
      </c>
      <c r="L8" s="73" t="s">
        <v>204</v>
      </c>
      <c r="M8" s="32" t="s">
        <v>206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CM8" s="1"/>
    </row>
    <row r="9" spans="2:91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CM9" s="1"/>
    </row>
    <row r="10" spans="2:9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CM10" s="1"/>
    </row>
    <row r="11" spans="2:91" s="149" customFormat="1" ht="18" customHeight="1">
      <c r="B11" s="82" t="s">
        <v>36</v>
      </c>
      <c r="C11" s="83"/>
      <c r="D11" s="83"/>
      <c r="E11" s="83"/>
      <c r="F11" s="83"/>
      <c r="G11" s="83"/>
      <c r="H11" s="91"/>
      <c r="I11" s="93"/>
      <c r="J11" s="91">
        <v>1206596.4270631114</v>
      </c>
      <c r="K11" s="83"/>
      <c r="L11" s="92">
        <v>1</v>
      </c>
      <c r="M11" s="92">
        <v>2.2074572696684197E-2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CM11" s="148"/>
    </row>
    <row r="12" spans="2:91" s="148" customFormat="1" ht="17.25" customHeight="1">
      <c r="B12" s="84" t="s">
        <v>262</v>
      </c>
      <c r="C12" s="85"/>
      <c r="D12" s="85"/>
      <c r="E12" s="85"/>
      <c r="F12" s="85"/>
      <c r="G12" s="85"/>
      <c r="H12" s="94"/>
      <c r="I12" s="96"/>
      <c r="J12" s="94">
        <v>439375.51032125368</v>
      </c>
      <c r="K12" s="85"/>
      <c r="L12" s="95">
        <v>0.36414454780933309</v>
      </c>
      <c r="M12" s="95">
        <v>8.0383352927183172E-3</v>
      </c>
    </row>
    <row r="13" spans="2:91" s="148" customFormat="1">
      <c r="B13" s="86" t="s">
        <v>1769</v>
      </c>
      <c r="C13" s="87" t="s">
        <v>1770</v>
      </c>
      <c r="D13" s="100" t="s">
        <v>32</v>
      </c>
      <c r="E13" s="87" t="s">
        <v>1771</v>
      </c>
      <c r="F13" s="100" t="s">
        <v>399</v>
      </c>
      <c r="G13" s="100" t="s">
        <v>901</v>
      </c>
      <c r="H13" s="97">
        <v>3130010.7467447584</v>
      </c>
      <c r="I13" s="99">
        <v>760.25</v>
      </c>
      <c r="J13" s="97">
        <v>92851.200477143022</v>
      </c>
      <c r="K13" s="98">
        <v>6.0828481988559009E-2</v>
      </c>
      <c r="L13" s="98">
        <v>7.695298808661763E-2</v>
      </c>
      <c r="M13" s="98">
        <v>1.6987043297451139E-3</v>
      </c>
    </row>
    <row r="14" spans="2:91" s="148" customFormat="1">
      <c r="B14" s="86" t="s">
        <v>1772</v>
      </c>
      <c r="C14" s="87" t="s">
        <v>1773</v>
      </c>
      <c r="D14" s="100" t="s">
        <v>32</v>
      </c>
      <c r="E14" s="87" t="s">
        <v>1774</v>
      </c>
      <c r="F14" s="100" t="s">
        <v>2251</v>
      </c>
      <c r="G14" s="100" t="s">
        <v>277</v>
      </c>
      <c r="H14" s="97">
        <v>2174.9336782703717</v>
      </c>
      <c r="I14" s="99">
        <v>12333697.8574</v>
      </c>
      <c r="J14" s="97">
        <v>268249.74847961508</v>
      </c>
      <c r="K14" s="98">
        <v>0.17006855952388514</v>
      </c>
      <c r="L14" s="98">
        <v>0.22231936251671344</v>
      </c>
      <c r="M14" s="98">
        <v>4.907604929755679E-3</v>
      </c>
    </row>
    <row r="15" spans="2:91" s="148" customFormat="1">
      <c r="B15" s="86" t="s">
        <v>1775</v>
      </c>
      <c r="C15" s="87" t="s">
        <v>1776</v>
      </c>
      <c r="D15" s="100" t="s">
        <v>32</v>
      </c>
      <c r="E15" s="87" t="s">
        <v>1777</v>
      </c>
      <c r="F15" s="100" t="s">
        <v>399</v>
      </c>
      <c r="G15" s="100" t="s">
        <v>277</v>
      </c>
      <c r="H15" s="97">
        <v>31613918.396887653</v>
      </c>
      <c r="I15" s="99">
        <v>108.05159999999999</v>
      </c>
      <c r="J15" s="97">
        <v>34159.344650741034</v>
      </c>
      <c r="K15" s="98">
        <v>0.32349691503982431</v>
      </c>
      <c r="L15" s="98">
        <v>2.8310497101243542E-2</v>
      </c>
      <c r="M15" s="98">
        <v>6.2494212634066782E-4</v>
      </c>
    </row>
    <row r="16" spans="2:91" s="148" customFormat="1">
      <c r="B16" s="86" t="s">
        <v>1778</v>
      </c>
      <c r="C16" s="87">
        <v>3549</v>
      </c>
      <c r="D16" s="100" t="s">
        <v>32</v>
      </c>
      <c r="E16" s="87" t="s">
        <v>1779</v>
      </c>
      <c r="F16" s="100" t="s">
        <v>905</v>
      </c>
      <c r="G16" s="100" t="s">
        <v>277</v>
      </c>
      <c r="H16" s="97">
        <v>1340.0579144887504</v>
      </c>
      <c r="I16" s="99">
        <v>577943.0429</v>
      </c>
      <c r="J16" s="97">
        <v>7744.7500583562742</v>
      </c>
      <c r="K16" s="98">
        <v>0.13400579144887503</v>
      </c>
      <c r="L16" s="98">
        <v>6.418674781929536E-3</v>
      </c>
      <c r="M16" s="98">
        <v>1.4168950309007713E-4</v>
      </c>
    </row>
    <row r="17" spans="2:13" s="148" customFormat="1">
      <c r="B17" s="86" t="s">
        <v>1780</v>
      </c>
      <c r="C17" s="87" t="s">
        <v>1781</v>
      </c>
      <c r="D17" s="100" t="s">
        <v>32</v>
      </c>
      <c r="E17" s="87" t="s">
        <v>1764</v>
      </c>
      <c r="F17" s="100" t="s">
        <v>610</v>
      </c>
      <c r="G17" s="100" t="s">
        <v>901</v>
      </c>
      <c r="H17" s="97">
        <v>115424.04082381273</v>
      </c>
      <c r="I17" s="99">
        <v>5645.23</v>
      </c>
      <c r="J17" s="97">
        <v>25425.242933059159</v>
      </c>
      <c r="K17" s="98">
        <v>1.17E-2</v>
      </c>
      <c r="L17" s="98">
        <v>2.1071869900149542E-2</v>
      </c>
      <c r="M17" s="98">
        <v>4.6515252396592255E-4</v>
      </c>
    </row>
    <row r="18" spans="2:13" s="148" customFormat="1">
      <c r="B18" s="86" t="s">
        <v>2300</v>
      </c>
      <c r="C18" s="87">
        <v>2007</v>
      </c>
      <c r="D18" s="100" t="s">
        <v>32</v>
      </c>
      <c r="E18" s="87" t="s">
        <v>1782</v>
      </c>
      <c r="F18" s="100" t="s">
        <v>399</v>
      </c>
      <c r="G18" s="100" t="s">
        <v>277</v>
      </c>
      <c r="H18" s="97">
        <v>2132802.9623986389</v>
      </c>
      <c r="I18" s="99">
        <v>513.18489999999997</v>
      </c>
      <c r="J18" s="97">
        <v>10945.222746481166</v>
      </c>
      <c r="K18" s="98">
        <v>0.15613727421020826</v>
      </c>
      <c r="L18" s="98">
        <v>9.0711546139102487E-3</v>
      </c>
      <c r="M18" s="98">
        <v>2.0024186196762408E-4</v>
      </c>
    </row>
    <row r="19" spans="2:13" s="148" customFormat="1">
      <c r="B19" s="86"/>
      <c r="C19" s="87"/>
      <c r="D19" s="100"/>
      <c r="E19" s="87"/>
      <c r="F19" s="100"/>
      <c r="G19" s="100"/>
      <c r="H19" s="97"/>
      <c r="I19" s="99"/>
      <c r="J19" s="97"/>
      <c r="K19" s="98"/>
      <c r="L19" s="98"/>
      <c r="M19" s="98"/>
    </row>
    <row r="20" spans="2:13" s="148" customFormat="1">
      <c r="B20" s="84" t="s">
        <v>261</v>
      </c>
      <c r="C20" s="85"/>
      <c r="D20" s="85"/>
      <c r="E20" s="85"/>
      <c r="F20" s="85"/>
      <c r="G20" s="85"/>
      <c r="H20" s="94"/>
      <c r="I20" s="96"/>
      <c r="J20" s="94">
        <v>767220.91674185777</v>
      </c>
      <c r="K20" s="85"/>
      <c r="L20" s="95">
        <v>0.63585545219066686</v>
      </c>
      <c r="M20" s="95">
        <v>1.4036237403965878E-2</v>
      </c>
    </row>
    <row r="21" spans="2:13" s="148" customFormat="1">
      <c r="B21" s="86" t="s">
        <v>1783</v>
      </c>
      <c r="C21" s="87">
        <v>7021</v>
      </c>
      <c r="D21" s="100" t="s">
        <v>32</v>
      </c>
      <c r="E21" s="87"/>
      <c r="F21" s="100" t="s">
        <v>804</v>
      </c>
      <c r="G21" s="100" t="s">
        <v>901</v>
      </c>
      <c r="H21" s="97">
        <v>1472475.0091725367</v>
      </c>
      <c r="I21" s="99">
        <v>71.209999999999994</v>
      </c>
      <c r="J21" s="97">
        <v>4091.2446006986429</v>
      </c>
      <c r="K21" s="98">
        <v>7.4378865865682584E-2</v>
      </c>
      <c r="L21" s="98">
        <v>3.3907315726575153E-3</v>
      </c>
      <c r="M21" s="98">
        <v>7.4848950595570655E-5</v>
      </c>
    </row>
    <row r="22" spans="2:13" s="148" customFormat="1">
      <c r="B22" s="86" t="s">
        <v>1783</v>
      </c>
      <c r="C22" s="87">
        <v>5522</v>
      </c>
      <c r="D22" s="100" t="s">
        <v>32</v>
      </c>
      <c r="E22" s="87"/>
      <c r="F22" s="100" t="s">
        <v>804</v>
      </c>
      <c r="G22" s="100" t="s">
        <v>901</v>
      </c>
      <c r="H22" s="97">
        <v>1205004.2955512302</v>
      </c>
      <c r="I22" s="99">
        <v>111.66</v>
      </c>
      <c r="J22" s="97">
        <v>5250.2466688368804</v>
      </c>
      <c r="K22" s="98">
        <v>8.9913160943906778E-2</v>
      </c>
      <c r="L22" s="98">
        <v>4.3512864376833299E-3</v>
      </c>
      <c r="M22" s="98">
        <v>9.6052788792736675E-5</v>
      </c>
    </row>
    <row r="23" spans="2:13" s="148" customFormat="1">
      <c r="B23" s="86" t="s">
        <v>1783</v>
      </c>
      <c r="C23" s="87">
        <v>7022</v>
      </c>
      <c r="D23" s="100" t="s">
        <v>32</v>
      </c>
      <c r="E23" s="87"/>
      <c r="F23" s="100" t="s">
        <v>804</v>
      </c>
      <c r="G23" s="100" t="s">
        <v>901</v>
      </c>
      <c r="H23" s="97">
        <v>2491881.6104794927</v>
      </c>
      <c r="I23" s="99">
        <v>14.38</v>
      </c>
      <c r="J23" s="97">
        <v>1397.7858657819163</v>
      </c>
      <c r="K23" s="98">
        <v>7.5511563953924027E-2</v>
      </c>
      <c r="L23" s="98">
        <v>1.1584535097490425E-3</v>
      </c>
      <c r="M23" s="98">
        <v>2.5572366216684197E-5</v>
      </c>
    </row>
    <row r="24" spans="2:13" s="148" customFormat="1">
      <c r="B24" s="86" t="s">
        <v>1783</v>
      </c>
      <c r="C24" s="87">
        <v>7024</v>
      </c>
      <c r="D24" s="100" t="s">
        <v>32</v>
      </c>
      <c r="E24" s="87"/>
      <c r="F24" s="100" t="s">
        <v>804</v>
      </c>
      <c r="G24" s="100" t="s">
        <v>901</v>
      </c>
      <c r="H24" s="97">
        <v>641848.13096536021</v>
      </c>
      <c r="I24" s="99">
        <v>168.21</v>
      </c>
      <c r="J24" s="97">
        <v>4212.8325507650889</v>
      </c>
      <c r="K24" s="98">
        <v>7.5511544819454143E-2</v>
      </c>
      <c r="L24" s="98">
        <v>3.4915009329335063E-3</v>
      </c>
      <c r="M24" s="98">
        <v>7.707339116458137E-5</v>
      </c>
    </row>
    <row r="25" spans="2:13" s="148" customFormat="1">
      <c r="B25" s="86" t="s">
        <v>1784</v>
      </c>
      <c r="C25" s="87">
        <v>5511</v>
      </c>
      <c r="D25" s="100" t="s">
        <v>32</v>
      </c>
      <c r="E25" s="87"/>
      <c r="F25" s="100" t="s">
        <v>1537</v>
      </c>
      <c r="G25" s="100" t="s">
        <v>973</v>
      </c>
      <c r="H25" s="97">
        <v>10466.320626393976</v>
      </c>
      <c r="I25" s="99">
        <v>0</v>
      </c>
      <c r="J25" s="97">
        <v>5.8551477828828089E-5</v>
      </c>
      <c r="K25" s="98">
        <v>0.10867871073983963</v>
      </c>
      <c r="L25" s="98">
        <v>4.8526148856037951E-11</v>
      </c>
      <c r="M25" s="98">
        <v>1.0711940006127285E-12</v>
      </c>
    </row>
    <row r="26" spans="2:13" s="148" customFormat="1">
      <c r="B26" s="86" t="s">
        <v>1785</v>
      </c>
      <c r="C26" s="87" t="s">
        <v>1786</v>
      </c>
      <c r="D26" s="100" t="s">
        <v>32</v>
      </c>
      <c r="E26" s="87"/>
      <c r="F26" s="100" t="s">
        <v>970</v>
      </c>
      <c r="G26" s="100" t="s">
        <v>944</v>
      </c>
      <c r="H26" s="97">
        <v>2927573.8914414044</v>
      </c>
      <c r="I26" s="99">
        <v>0</v>
      </c>
      <c r="J26" s="97">
        <v>1.2432430458987832E-2</v>
      </c>
      <c r="K26" s="98">
        <v>4.8792898190690078E-4</v>
      </c>
      <c r="L26" s="98">
        <v>1.0303718940432058E-8</v>
      </c>
      <c r="M26" s="98">
        <v>2.2745019279676935E-10</v>
      </c>
    </row>
    <row r="27" spans="2:13" s="148" customFormat="1">
      <c r="B27" s="86" t="s">
        <v>1787</v>
      </c>
      <c r="C27" s="87" t="s">
        <v>1788</v>
      </c>
      <c r="D27" s="100" t="s">
        <v>32</v>
      </c>
      <c r="E27" s="87"/>
      <c r="F27" s="100" t="s">
        <v>905</v>
      </c>
      <c r="G27" s="100" t="s">
        <v>901</v>
      </c>
      <c r="H27" s="97">
        <v>472206.93425189663</v>
      </c>
      <c r="I27" s="99">
        <v>0</v>
      </c>
      <c r="J27" s="97">
        <v>1.8248543923318091E-3</v>
      </c>
      <c r="K27" s="98">
        <v>1.6327419574355628E-2</v>
      </c>
      <c r="L27" s="98">
        <v>1.512398306013183E-9</v>
      </c>
      <c r="M27" s="98">
        <v>3.338554635243004E-11</v>
      </c>
    </row>
    <row r="28" spans="2:13" s="148" customFormat="1">
      <c r="B28" s="86" t="s">
        <v>1789</v>
      </c>
      <c r="C28" s="87">
        <v>2994</v>
      </c>
      <c r="D28" s="100" t="s">
        <v>32</v>
      </c>
      <c r="E28" s="87"/>
      <c r="F28" s="100" t="s">
        <v>399</v>
      </c>
      <c r="G28" s="100" t="s">
        <v>944</v>
      </c>
      <c r="H28" s="97">
        <v>48792.498088924905</v>
      </c>
      <c r="I28" s="99">
        <v>24665.8</v>
      </c>
      <c r="J28" s="97">
        <v>51110.493823064324</v>
      </c>
      <c r="K28" s="98">
        <v>9.0301016395975958E-2</v>
      </c>
      <c r="L28" s="98">
        <v>4.235922855123038E-2</v>
      </c>
      <c r="M28" s="98">
        <v>9.3506187002959595E-4</v>
      </c>
    </row>
    <row r="29" spans="2:13" s="148" customFormat="1">
      <c r="B29" s="86" t="s">
        <v>1790</v>
      </c>
      <c r="C29" s="87" t="s">
        <v>1791</v>
      </c>
      <c r="D29" s="100" t="s">
        <v>32</v>
      </c>
      <c r="E29" s="87"/>
      <c r="F29" s="100" t="s">
        <v>915</v>
      </c>
      <c r="G29" s="100" t="s">
        <v>901</v>
      </c>
      <c r="H29" s="97">
        <v>19493.738685144501</v>
      </c>
      <c r="I29" s="99">
        <v>0</v>
      </c>
      <c r="J29" s="97">
        <v>7.8068637105104132E-5</v>
      </c>
      <c r="K29" s="98">
        <v>7.7089623583906038E-4</v>
      </c>
      <c r="L29" s="98">
        <v>6.4701531808050605E-11</v>
      </c>
      <c r="M29" s="98">
        <v>1.4282586674836382E-12</v>
      </c>
    </row>
    <row r="30" spans="2:13" s="148" customFormat="1">
      <c r="B30" s="86" t="s">
        <v>1792</v>
      </c>
      <c r="C30" s="87" t="s">
        <v>1793</v>
      </c>
      <c r="D30" s="100" t="s">
        <v>32</v>
      </c>
      <c r="E30" s="87"/>
      <c r="F30" s="100" t="s">
        <v>1407</v>
      </c>
      <c r="G30" s="100" t="s">
        <v>190</v>
      </c>
      <c r="H30" s="97">
        <v>118525.7565688967</v>
      </c>
      <c r="I30" s="99">
        <v>0</v>
      </c>
      <c r="J30" s="97">
        <v>5.8551477828828089E-5</v>
      </c>
      <c r="K30" s="98">
        <v>1.3042204522186861E-4</v>
      </c>
      <c r="L30" s="98">
        <v>4.8526148856037951E-11</v>
      </c>
      <c r="M30" s="98">
        <v>1.0711940006127285E-12</v>
      </c>
    </row>
    <row r="31" spans="2:13" s="148" customFormat="1">
      <c r="B31" s="86" t="s">
        <v>1794</v>
      </c>
      <c r="C31" s="87" t="s">
        <v>1795</v>
      </c>
      <c r="D31" s="100" t="s">
        <v>32</v>
      </c>
      <c r="E31" s="87"/>
      <c r="F31" s="100" t="s">
        <v>905</v>
      </c>
      <c r="G31" s="100" t="s">
        <v>1796</v>
      </c>
      <c r="H31" s="97">
        <v>52439.67940146225</v>
      </c>
      <c r="I31" s="99">
        <v>0</v>
      </c>
      <c r="J31" s="97">
        <v>1.9517159276276033E-5</v>
      </c>
      <c r="K31" s="98">
        <v>5.8927496600424804E-4</v>
      </c>
      <c r="L31" s="98">
        <v>1.6175382952012651E-11</v>
      </c>
      <c r="M31" s="98">
        <v>3.5706466687090956E-13</v>
      </c>
    </row>
    <row r="32" spans="2:13" s="148" customFormat="1">
      <c r="B32" s="86" t="s">
        <v>1797</v>
      </c>
      <c r="C32" s="87">
        <v>31855</v>
      </c>
      <c r="D32" s="100" t="s">
        <v>32</v>
      </c>
      <c r="E32" s="87"/>
      <c r="F32" s="100" t="s">
        <v>399</v>
      </c>
      <c r="G32" s="100" t="s">
        <v>944</v>
      </c>
      <c r="H32" s="97">
        <v>5863.5694371105219</v>
      </c>
      <c r="I32" s="99">
        <v>161212.72</v>
      </c>
      <c r="J32" s="97">
        <v>40144.234672353072</v>
      </c>
      <c r="K32" s="98">
        <v>0.2345427774844209</v>
      </c>
      <c r="L32" s="98">
        <v>3.3270639438296057E-2</v>
      </c>
      <c r="M32" s="98">
        <v>7.3443514894583459E-4</v>
      </c>
    </row>
    <row r="33" spans="2:13" s="148" customFormat="1">
      <c r="B33" s="86" t="s">
        <v>1798</v>
      </c>
      <c r="C33" s="87" t="s">
        <v>1799</v>
      </c>
      <c r="D33" s="100" t="s">
        <v>32</v>
      </c>
      <c r="E33" s="87"/>
      <c r="F33" s="100" t="s">
        <v>804</v>
      </c>
      <c r="G33" s="100" t="s">
        <v>901</v>
      </c>
      <c r="H33" s="97">
        <v>14931.485601359318</v>
      </c>
      <c r="I33" s="99">
        <v>70324.42</v>
      </c>
      <c r="J33" s="97">
        <v>40972.874625677287</v>
      </c>
      <c r="K33" s="98">
        <v>0.17616677760678556</v>
      </c>
      <c r="L33" s="98">
        <v>3.3957397607588126E-2</v>
      </c>
      <c r="M33" s="98">
        <v>7.4959504207891417E-4</v>
      </c>
    </row>
    <row r="34" spans="2:13" s="148" customFormat="1">
      <c r="B34" s="86" t="s">
        <v>1800</v>
      </c>
      <c r="C34" s="87" t="s">
        <v>1801</v>
      </c>
      <c r="D34" s="100" t="s">
        <v>32</v>
      </c>
      <c r="E34" s="87"/>
      <c r="F34" s="100" t="s">
        <v>804</v>
      </c>
      <c r="G34" s="100" t="s">
        <v>901</v>
      </c>
      <c r="H34" s="97">
        <v>12674.248062420891</v>
      </c>
      <c r="I34" s="99">
        <v>129744.4</v>
      </c>
      <c r="J34" s="97">
        <v>64164.964935996999</v>
      </c>
      <c r="K34" s="98">
        <v>0.24313494957975715</v>
      </c>
      <c r="L34" s="98">
        <v>5.3178480805032936E-2</v>
      </c>
      <c r="M34" s="98">
        <v>1.1738922404299246E-3</v>
      </c>
    </row>
    <row r="35" spans="2:13" s="148" customFormat="1">
      <c r="B35" s="86" t="s">
        <v>1802</v>
      </c>
      <c r="C35" s="87" t="s">
        <v>1803</v>
      </c>
      <c r="D35" s="100" t="s">
        <v>32</v>
      </c>
      <c r="E35" s="87"/>
      <c r="F35" s="100" t="s">
        <v>804</v>
      </c>
      <c r="G35" s="100" t="s">
        <v>901</v>
      </c>
      <c r="H35" s="97">
        <v>17842.733389066121</v>
      </c>
      <c r="I35" s="99">
        <v>2371.0500000000002</v>
      </c>
      <c r="J35" s="97">
        <v>1650.7773551751923</v>
      </c>
      <c r="K35" s="98">
        <v>0.31367978251584189</v>
      </c>
      <c r="L35" s="98">
        <v>1.3681271700706336E-3</v>
      </c>
      <c r="M35" s="98">
        <v>3.0200822674033021E-5</v>
      </c>
    </row>
    <row r="36" spans="2:13" s="148" customFormat="1">
      <c r="B36" s="86" t="s">
        <v>1804</v>
      </c>
      <c r="C36" s="87" t="s">
        <v>1805</v>
      </c>
      <c r="D36" s="100" t="s">
        <v>32</v>
      </c>
      <c r="E36" s="87"/>
      <c r="F36" s="100" t="s">
        <v>804</v>
      </c>
      <c r="G36" s="100" t="s">
        <v>944</v>
      </c>
      <c r="H36" s="97">
        <v>9632.6061335892919</v>
      </c>
      <c r="I36" s="99">
        <v>163022.54</v>
      </c>
      <c r="J36" s="97">
        <v>66688.82478740158</v>
      </c>
      <c r="K36" s="98">
        <v>0.32515598145692215</v>
      </c>
      <c r="L36" s="98">
        <v>5.5270199125091048E-2</v>
      </c>
      <c r="M36" s="98">
        <v>1.2200660285470338E-3</v>
      </c>
    </row>
    <row r="37" spans="2:13" s="148" customFormat="1">
      <c r="B37" s="86" t="s">
        <v>1806</v>
      </c>
      <c r="C37" s="87" t="s">
        <v>1807</v>
      </c>
      <c r="D37" s="100" t="s">
        <v>32</v>
      </c>
      <c r="E37" s="87"/>
      <c r="F37" s="100" t="s">
        <v>804</v>
      </c>
      <c r="G37" s="100" t="s">
        <v>901</v>
      </c>
      <c r="H37" s="97">
        <v>12857.572739502952</v>
      </c>
      <c r="I37" s="99">
        <v>110337.02</v>
      </c>
      <c r="J37" s="97">
        <v>55356.350714974542</v>
      </c>
      <c r="K37" s="98">
        <v>0.24290383328707249</v>
      </c>
      <c r="L37" s="98">
        <v>4.587809931586935E-2</v>
      </c>
      <c r="M37" s="98">
        <v>1.0127394385338556E-3</v>
      </c>
    </row>
    <row r="38" spans="2:13" s="148" customFormat="1">
      <c r="B38" s="86" t="s">
        <v>1808</v>
      </c>
      <c r="C38" s="87" t="s">
        <v>1809</v>
      </c>
      <c r="D38" s="100" t="s">
        <v>32</v>
      </c>
      <c r="E38" s="87"/>
      <c r="F38" s="100" t="s">
        <v>804</v>
      </c>
      <c r="G38" s="100" t="s">
        <v>944</v>
      </c>
      <c r="H38" s="97">
        <v>5704.20207304009</v>
      </c>
      <c r="I38" s="99">
        <v>0</v>
      </c>
      <c r="J38" s="99">
        <v>0</v>
      </c>
      <c r="K38" s="98">
        <v>0.32898102964646692</v>
      </c>
      <c r="L38" s="98">
        <v>0</v>
      </c>
      <c r="M38" s="98">
        <v>0</v>
      </c>
    </row>
    <row r="39" spans="2:13" s="148" customFormat="1">
      <c r="B39" s="86" t="s">
        <v>1810</v>
      </c>
      <c r="C39" s="87" t="s">
        <v>1811</v>
      </c>
      <c r="D39" s="100" t="s">
        <v>32</v>
      </c>
      <c r="E39" s="87"/>
      <c r="F39" s="100" t="s">
        <v>804</v>
      </c>
      <c r="G39" s="100" t="s">
        <v>944</v>
      </c>
      <c r="H39" s="97">
        <v>2181.1498934998663</v>
      </c>
      <c r="I39" s="99">
        <v>0</v>
      </c>
      <c r="J39" s="99">
        <v>0</v>
      </c>
      <c r="K39" s="98">
        <v>0.32898188438912007</v>
      </c>
      <c r="L39" s="98">
        <v>0</v>
      </c>
      <c r="M39" s="98">
        <v>0</v>
      </c>
    </row>
    <row r="40" spans="2:13" s="148" customFormat="1">
      <c r="B40" s="86" t="s">
        <v>1812</v>
      </c>
      <c r="C40" s="87" t="s">
        <v>1813</v>
      </c>
      <c r="D40" s="100" t="s">
        <v>32</v>
      </c>
      <c r="E40" s="87"/>
      <c r="F40" s="100" t="s">
        <v>804</v>
      </c>
      <c r="G40" s="100" t="s">
        <v>944</v>
      </c>
      <c r="H40" s="97">
        <v>3599.0519977620434</v>
      </c>
      <c r="I40" s="99">
        <v>0</v>
      </c>
      <c r="J40" s="99">
        <v>0</v>
      </c>
      <c r="K40" s="98">
        <v>0.32898098699835865</v>
      </c>
      <c r="L40" s="98">
        <v>0</v>
      </c>
      <c r="M40" s="98">
        <v>0</v>
      </c>
    </row>
    <row r="41" spans="2:13" s="148" customFormat="1">
      <c r="B41" s="86" t="s">
        <v>1814</v>
      </c>
      <c r="C41" s="87" t="s">
        <v>1815</v>
      </c>
      <c r="D41" s="100" t="s">
        <v>32</v>
      </c>
      <c r="E41" s="87"/>
      <c r="F41" s="100" t="s">
        <v>804</v>
      </c>
      <c r="G41" s="100" t="s">
        <v>944</v>
      </c>
      <c r="H41" s="97">
        <v>3338.3710598884627</v>
      </c>
      <c r="I41" s="99">
        <v>0</v>
      </c>
      <c r="J41" s="99">
        <v>0</v>
      </c>
      <c r="K41" s="98">
        <v>0.32515545533149531</v>
      </c>
      <c r="L41" s="98">
        <v>0</v>
      </c>
      <c r="M41" s="98">
        <v>0</v>
      </c>
    </row>
    <row r="42" spans="2:13" s="148" customFormat="1">
      <c r="B42" s="86" t="s">
        <v>1816</v>
      </c>
      <c r="C42" s="87" t="s">
        <v>1817</v>
      </c>
      <c r="D42" s="100" t="s">
        <v>32</v>
      </c>
      <c r="E42" s="87"/>
      <c r="F42" s="100" t="s">
        <v>804</v>
      </c>
      <c r="G42" s="100" t="s">
        <v>901</v>
      </c>
      <c r="H42" s="97">
        <v>7042.7864420034821</v>
      </c>
      <c r="I42" s="99">
        <v>9.19</v>
      </c>
      <c r="J42" s="97">
        <v>2.5245738281252192</v>
      </c>
      <c r="K42" s="98">
        <v>0.28467757021977314</v>
      </c>
      <c r="L42" s="98">
        <v>2.0923100479172647E-6</v>
      </c>
      <c r="M42" s="98">
        <v>4.6186850256752455E-8</v>
      </c>
    </row>
    <row r="43" spans="2:13" s="148" customFormat="1">
      <c r="B43" s="86" t="s">
        <v>1818</v>
      </c>
      <c r="C43" s="87" t="s">
        <v>1819</v>
      </c>
      <c r="D43" s="100" t="s">
        <v>32</v>
      </c>
      <c r="E43" s="87"/>
      <c r="F43" s="100" t="s">
        <v>804</v>
      </c>
      <c r="G43" s="100" t="s">
        <v>901</v>
      </c>
      <c r="H43" s="97">
        <v>5320.1141370626156</v>
      </c>
      <c r="I43" s="99">
        <v>104266.67</v>
      </c>
      <c r="J43" s="97">
        <v>21644.806878637639</v>
      </c>
      <c r="K43" s="98">
        <v>0.33179170769669247</v>
      </c>
      <c r="L43" s="98">
        <v>1.7938729465096864E-2</v>
      </c>
      <c r="M43" s="98">
        <v>3.9598978766343157E-4</v>
      </c>
    </row>
    <row r="44" spans="2:13" s="148" customFormat="1">
      <c r="B44" s="86" t="s">
        <v>1820</v>
      </c>
      <c r="C44" s="87" t="s">
        <v>1821</v>
      </c>
      <c r="D44" s="100" t="s">
        <v>32</v>
      </c>
      <c r="E44" s="87"/>
      <c r="F44" s="100" t="s">
        <v>804</v>
      </c>
      <c r="G44" s="100" t="s">
        <v>901</v>
      </c>
      <c r="H44" s="97">
        <v>3981.4126651435668</v>
      </c>
      <c r="I44" s="99">
        <v>152376.4</v>
      </c>
      <c r="J44" s="97">
        <v>23672.371229882552</v>
      </c>
      <c r="K44" s="98">
        <v>0.32133095717351423</v>
      </c>
      <c r="L44" s="98">
        <v>1.9619129229067705E-2</v>
      </c>
      <c r="M44" s="98">
        <v>4.3308389441269686E-4</v>
      </c>
    </row>
    <row r="45" spans="2:13" s="148" customFormat="1">
      <c r="B45" s="86" t="s">
        <v>1822</v>
      </c>
      <c r="C45" s="87" t="s">
        <v>1823</v>
      </c>
      <c r="D45" s="100" t="s">
        <v>32</v>
      </c>
      <c r="E45" s="87"/>
      <c r="F45" s="100" t="s">
        <v>399</v>
      </c>
      <c r="G45" s="100" t="s">
        <v>901</v>
      </c>
      <c r="H45" s="97">
        <v>764577.88364236674</v>
      </c>
      <c r="I45" s="99">
        <v>375.65</v>
      </c>
      <c r="J45" s="97">
        <v>11207.024164468796</v>
      </c>
      <c r="K45" s="98">
        <v>0.21274893601651584</v>
      </c>
      <c r="L45" s="98">
        <v>9.2881297450440794E-3</v>
      </c>
      <c r="M45" s="98">
        <v>2.0503149527321041E-4</v>
      </c>
    </row>
    <row r="46" spans="2:13" s="148" customFormat="1">
      <c r="B46" s="86" t="s">
        <v>1824</v>
      </c>
      <c r="C46" s="87">
        <v>3610</v>
      </c>
      <c r="D46" s="100" t="s">
        <v>32</v>
      </c>
      <c r="E46" s="87"/>
      <c r="F46" s="100" t="s">
        <v>399</v>
      </c>
      <c r="G46" s="100" t="s">
        <v>901</v>
      </c>
      <c r="H46" s="97">
        <v>1527034.2520714025</v>
      </c>
      <c r="I46" s="99">
        <v>388.89</v>
      </c>
      <c r="J46" s="97">
        <v>23172.159270163822</v>
      </c>
      <c r="K46" s="98">
        <v>0.22354460535445925</v>
      </c>
      <c r="L46" s="98">
        <v>1.9204564799321915E-2</v>
      </c>
      <c r="M46" s="98">
        <v>4.2393256177081391E-4</v>
      </c>
    </row>
    <row r="47" spans="2:13" s="148" customFormat="1">
      <c r="B47" s="86" t="s">
        <v>1825</v>
      </c>
      <c r="C47" s="87" t="s">
        <v>1826</v>
      </c>
      <c r="D47" s="100" t="s">
        <v>32</v>
      </c>
      <c r="E47" s="87"/>
      <c r="F47" s="100" t="s">
        <v>804</v>
      </c>
      <c r="G47" s="100" t="s">
        <v>944</v>
      </c>
      <c r="H47" s="97">
        <v>6694.3856317626787</v>
      </c>
      <c r="I47" s="99">
        <v>48963.54</v>
      </c>
      <c r="J47" s="97">
        <v>13920.195415667575</v>
      </c>
      <c r="K47" s="98">
        <v>0.26777542527050713</v>
      </c>
      <c r="L47" s="98">
        <v>1.1536745098400223E-2</v>
      </c>
      <c r="M47" s="98">
        <v>2.5466871835775083E-4</v>
      </c>
    </row>
    <row r="48" spans="2:13" s="148" customFormat="1">
      <c r="B48" s="86" t="s">
        <v>2295</v>
      </c>
      <c r="C48" s="87">
        <v>3865</v>
      </c>
      <c r="D48" s="100" t="s">
        <v>32</v>
      </c>
      <c r="E48" s="87"/>
      <c r="F48" s="100" t="s">
        <v>399</v>
      </c>
      <c r="G48" s="100" t="s">
        <v>901</v>
      </c>
      <c r="H48" s="97">
        <v>782598.07680215244</v>
      </c>
      <c r="I48" s="99">
        <v>364.17</v>
      </c>
      <c r="J48" s="97">
        <v>11120.55623004193</v>
      </c>
      <c r="K48" s="98">
        <v>0.18095388463131934</v>
      </c>
      <c r="L48" s="98">
        <v>9.216467064393408E-3</v>
      </c>
      <c r="M48" s="98">
        <v>2.0344957221954786E-4</v>
      </c>
    </row>
    <row r="49" spans="2:13" s="148" customFormat="1">
      <c r="B49" s="86" t="s">
        <v>2296</v>
      </c>
      <c r="C49" s="87" t="s">
        <v>1827</v>
      </c>
      <c r="D49" s="100" t="s">
        <v>32</v>
      </c>
      <c r="E49" s="87"/>
      <c r="F49" s="100" t="s">
        <v>804</v>
      </c>
      <c r="G49" s="100" t="s">
        <v>901</v>
      </c>
      <c r="H49" s="97">
        <v>5263594.3955144482</v>
      </c>
      <c r="I49" s="99">
        <v>243.9</v>
      </c>
      <c r="J49" s="97">
        <v>50094.004988276269</v>
      </c>
      <c r="K49" s="98">
        <v>0.24106812011386439</v>
      </c>
      <c r="L49" s="98">
        <v>4.1516785450961789E-2</v>
      </c>
      <c r="M49" s="98">
        <v>9.1646529856989688E-4</v>
      </c>
    </row>
    <row r="50" spans="2:13" s="148" customFormat="1">
      <c r="B50" s="86" t="s">
        <v>2297</v>
      </c>
      <c r="C50" s="87">
        <v>4654</v>
      </c>
      <c r="D50" s="100" t="s">
        <v>32</v>
      </c>
      <c r="E50" s="87"/>
      <c r="F50" s="100" t="s">
        <v>804</v>
      </c>
      <c r="G50" s="100" t="s">
        <v>973</v>
      </c>
      <c r="H50" s="97">
        <v>5104591.0264645191</v>
      </c>
      <c r="I50" s="99">
        <v>453.54</v>
      </c>
      <c r="J50" s="97">
        <v>133906.12044895516</v>
      </c>
      <c r="K50" s="87"/>
      <c r="L50" s="98">
        <v>0.11097838303307951</v>
      </c>
      <c r="M50" s="98">
        <v>2.4498003840241773E-3</v>
      </c>
    </row>
    <row r="51" spans="2:13" s="148" customFormat="1">
      <c r="B51" s="86" t="s">
        <v>2298</v>
      </c>
      <c r="C51" s="87" t="s">
        <v>1828</v>
      </c>
      <c r="D51" s="100" t="s">
        <v>32</v>
      </c>
      <c r="E51" s="87"/>
      <c r="F51" s="100" t="s">
        <v>804</v>
      </c>
      <c r="G51" s="100" t="s">
        <v>901</v>
      </c>
      <c r="H51" s="97">
        <v>5480508.1037109802</v>
      </c>
      <c r="I51" s="99">
        <v>333.33</v>
      </c>
      <c r="J51" s="97">
        <v>71282.899721114547</v>
      </c>
      <c r="K51" s="98">
        <v>0.12461706197902246</v>
      </c>
      <c r="L51" s="98">
        <v>5.9077665176432738E-2</v>
      </c>
      <c r="M51" s="98">
        <v>1.3041142146875328E-3</v>
      </c>
    </row>
    <row r="52" spans="2:13" s="148" customFormat="1">
      <c r="B52" s="86" t="s">
        <v>2299</v>
      </c>
      <c r="C52" s="87">
        <v>4637</v>
      </c>
      <c r="D52" s="100" t="s">
        <v>32</v>
      </c>
      <c r="E52" s="87"/>
      <c r="F52" s="100" t="s">
        <v>804</v>
      </c>
      <c r="G52" s="100" t="s">
        <v>973</v>
      </c>
      <c r="H52" s="97">
        <v>12475381.871407133</v>
      </c>
      <c r="I52" s="99">
        <v>100</v>
      </c>
      <c r="J52" s="97">
        <v>72157.608748122278</v>
      </c>
      <c r="K52" s="98">
        <v>0.14232082895466625</v>
      </c>
      <c r="L52" s="98">
        <v>5.9802604358572375E-2</v>
      </c>
      <c r="M52" s="98">
        <v>1.320116937364349E-3</v>
      </c>
    </row>
    <row r="53" spans="2:13" s="148" customFormat="1">
      <c r="B53" s="151"/>
    </row>
    <row r="54" spans="2:13" s="148" customFormat="1">
      <c r="B54" s="151"/>
    </row>
    <row r="55" spans="2:13" s="148" customFormat="1">
      <c r="B55" s="175" t="s">
        <v>2357</v>
      </c>
      <c r="K55" s="177"/>
    </row>
    <row r="56" spans="2:13" s="148" customFormat="1">
      <c r="B56" s="175" t="s">
        <v>134</v>
      </c>
      <c r="K56" s="165"/>
    </row>
    <row r="57" spans="2:13" s="148" customFormat="1">
      <c r="B57" s="152"/>
      <c r="K57" s="166"/>
    </row>
    <row r="58" spans="2:13" s="148" customFormat="1">
      <c r="B58" s="151"/>
    </row>
    <row r="59" spans="2:13" s="148" customFormat="1">
      <c r="B59" s="151"/>
    </row>
    <row r="60" spans="2:13" s="148" customFormat="1">
      <c r="B60" s="151"/>
    </row>
    <row r="61" spans="2:13" s="148" customFormat="1">
      <c r="B61" s="15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6" type="noConversion"/>
  <dataValidations count="1">
    <dataValidation allowBlank="1" showInputMessage="1" showErrorMessage="1" sqref="AA1:XFD2 C5:C1048576 D3:J1048576 K56:K1048576 K3:K54 A1:A1048576 B1:B54 B57:B1048576 L3:XFD1048576 D1:Y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P627"/>
  <sheetViews>
    <sheetView rightToLeft="1" zoomScale="85" zoomScaleNormal="85" workbookViewId="0">
      <selection activeCell="M33" sqref="M33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20" style="2" customWidth="1"/>
    <col min="4" max="4" width="8" style="1" bestFit="1" customWidth="1"/>
    <col min="5" max="5" width="15.42578125" style="1" bestFit="1" customWidth="1"/>
    <col min="6" max="6" width="18" style="1" bestFit="1" customWidth="1"/>
    <col min="7" max="7" width="13.5703125" style="1" bestFit="1" customWidth="1"/>
    <col min="8" max="8" width="18.28515625" style="1" bestFit="1" customWidth="1"/>
    <col min="9" max="9" width="12.7109375" style="1" customWidth="1"/>
    <col min="10" max="10" width="11.28515625" style="1" bestFit="1" customWidth="1"/>
    <col min="11" max="11" width="11.140625" style="1" customWidth="1"/>
    <col min="12" max="12" width="5.7109375" style="1" customWidth="1"/>
    <col min="13" max="16384" width="9.140625" style="1"/>
  </cols>
  <sheetData>
    <row r="1" spans="2:16">
      <c r="B1" s="57" t="s">
        <v>201</v>
      </c>
      <c r="C1" s="81" t="s" vm="1">
        <v>272</v>
      </c>
    </row>
    <row r="2" spans="2:16">
      <c r="B2" s="57" t="s">
        <v>200</v>
      </c>
      <c r="C2" s="81" t="s">
        <v>273</v>
      </c>
    </row>
    <row r="3" spans="2:16">
      <c r="B3" s="57" t="s">
        <v>202</v>
      </c>
      <c r="C3" s="81" t="s">
        <v>2294</v>
      </c>
    </row>
    <row r="4" spans="2:16">
      <c r="B4" s="57" t="s">
        <v>203</v>
      </c>
      <c r="C4" s="81">
        <v>17012</v>
      </c>
    </row>
    <row r="6" spans="2:16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16" ht="26.25" customHeight="1">
      <c r="B7" s="193" t="s">
        <v>118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16" s="3" customFormat="1" ht="63">
      <c r="B8" s="23" t="s">
        <v>138</v>
      </c>
      <c r="C8" s="31" t="s">
        <v>58</v>
      </c>
      <c r="D8" s="31" t="s">
        <v>123</v>
      </c>
      <c r="E8" s="31" t="s">
        <v>124</v>
      </c>
      <c r="F8" s="31" t="s">
        <v>0</v>
      </c>
      <c r="G8" s="31" t="s">
        <v>127</v>
      </c>
      <c r="H8" s="31" t="s">
        <v>132</v>
      </c>
      <c r="I8" s="31" t="s">
        <v>72</v>
      </c>
      <c r="J8" s="73" t="s">
        <v>204</v>
      </c>
      <c r="K8" s="32" t="s">
        <v>206</v>
      </c>
      <c r="P8" s="1"/>
    </row>
    <row r="9" spans="2:16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76</v>
      </c>
      <c r="H9" s="33" t="s">
        <v>23</v>
      </c>
      <c r="I9" s="33" t="s">
        <v>20</v>
      </c>
      <c r="J9" s="33" t="s">
        <v>20</v>
      </c>
      <c r="K9" s="34" t="s">
        <v>20</v>
      </c>
      <c r="P9" s="1"/>
    </row>
    <row r="10" spans="2:1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P10" s="1"/>
    </row>
    <row r="11" spans="2:16" s="149" customFormat="1" ht="18" customHeight="1">
      <c r="B11" s="82" t="s">
        <v>1829</v>
      </c>
      <c r="C11" s="83"/>
      <c r="D11" s="83"/>
      <c r="E11" s="83"/>
      <c r="F11" s="91"/>
      <c r="G11" s="93"/>
      <c r="H11" s="91">
        <v>2172902.3359240554</v>
      </c>
      <c r="I11" s="83"/>
      <c r="J11" s="92">
        <v>1</v>
      </c>
      <c r="K11" s="92">
        <v>3.975305205726553E-2</v>
      </c>
      <c r="P11" s="148"/>
    </row>
    <row r="12" spans="2:16" s="148" customFormat="1" ht="21" customHeight="1">
      <c r="B12" s="84" t="s">
        <v>42</v>
      </c>
      <c r="C12" s="85"/>
      <c r="D12" s="85"/>
      <c r="E12" s="85"/>
      <c r="F12" s="94"/>
      <c r="G12" s="96"/>
      <c r="H12" s="94">
        <v>428201.34600731166</v>
      </c>
      <c r="I12" s="85"/>
      <c r="J12" s="95">
        <v>0.19706423934843503</v>
      </c>
      <c r="K12" s="95">
        <v>7.8339049654437727E-3</v>
      </c>
    </row>
    <row r="13" spans="2:16" s="148" customFormat="1">
      <c r="B13" s="104" t="s">
        <v>255</v>
      </c>
      <c r="C13" s="85"/>
      <c r="D13" s="85"/>
      <c r="E13" s="85"/>
      <c r="F13" s="94"/>
      <c r="G13" s="96"/>
      <c r="H13" s="94">
        <v>206317.48095789316</v>
      </c>
      <c r="I13" s="85"/>
      <c r="J13" s="95">
        <v>9.4950186000952466E-2</v>
      </c>
      <c r="K13" s="95">
        <v>3.7745596869429082E-3</v>
      </c>
    </row>
    <row r="14" spans="2:16" s="148" customFormat="1">
      <c r="B14" s="90" t="s">
        <v>1830</v>
      </c>
      <c r="C14" s="87">
        <v>5271</v>
      </c>
      <c r="D14" s="100" t="s">
        <v>901</v>
      </c>
      <c r="E14" s="122">
        <v>42368</v>
      </c>
      <c r="F14" s="97">
        <v>1092245.6155839821</v>
      </c>
      <c r="G14" s="99">
        <v>100</v>
      </c>
      <c r="H14" s="97">
        <v>4261.9423881052662</v>
      </c>
      <c r="I14" s="98">
        <v>0.11661502667574927</v>
      </c>
      <c r="J14" s="98">
        <v>1.961405405868285E-3</v>
      </c>
      <c r="K14" s="98">
        <v>7.7971851204883965E-5</v>
      </c>
    </row>
    <row r="15" spans="2:16" s="148" customFormat="1">
      <c r="B15" s="90" t="s">
        <v>1831</v>
      </c>
      <c r="C15" s="87">
        <v>5224</v>
      </c>
      <c r="D15" s="100" t="s">
        <v>901</v>
      </c>
      <c r="E15" s="122">
        <v>40801</v>
      </c>
      <c r="F15" s="97">
        <v>14618249.50105284</v>
      </c>
      <c r="G15" s="99">
        <v>157.47999999999999</v>
      </c>
      <c r="H15" s="97">
        <v>89826.723626413252</v>
      </c>
      <c r="I15" s="98">
        <v>0.25605615118920111</v>
      </c>
      <c r="J15" s="98">
        <v>4.1339512660707435E-2</v>
      </c>
      <c r="K15" s="98">
        <v>1.6433717988230902E-3</v>
      </c>
    </row>
    <row r="16" spans="2:16" s="148" customFormat="1">
      <c r="B16" s="90" t="s">
        <v>1832</v>
      </c>
      <c r="C16" s="87">
        <v>5260</v>
      </c>
      <c r="D16" s="100" t="s">
        <v>277</v>
      </c>
      <c r="E16" s="122">
        <v>42295</v>
      </c>
      <c r="F16" s="97">
        <v>1037814.210078376</v>
      </c>
      <c r="G16" s="99">
        <v>100</v>
      </c>
      <c r="H16" s="97">
        <v>1037.8142100783759</v>
      </c>
      <c r="I16" s="98">
        <v>0.12599410295862382</v>
      </c>
      <c r="J16" s="98">
        <v>4.7761659275727722E-4</v>
      </c>
      <c r="K16" s="98">
        <v>1.8986717275293831E-5</v>
      </c>
    </row>
    <row r="17" spans="2:11" s="148" customFormat="1">
      <c r="B17" s="90" t="s">
        <v>1833</v>
      </c>
      <c r="C17" s="87">
        <v>5226</v>
      </c>
      <c r="D17" s="100" t="s">
        <v>277</v>
      </c>
      <c r="E17" s="122">
        <v>40941</v>
      </c>
      <c r="F17" s="97">
        <v>7090954.2055825535</v>
      </c>
      <c r="G17" s="99">
        <v>103.3493</v>
      </c>
      <c r="H17" s="97">
        <v>7328.4515394311138</v>
      </c>
      <c r="I17" s="98">
        <v>0.12599410295862382</v>
      </c>
      <c r="J17" s="98">
        <v>3.3726557417108182E-3</v>
      </c>
      <c r="K17" s="98">
        <v>1.3407335927146565E-4</v>
      </c>
    </row>
    <row r="18" spans="2:11" s="148" customFormat="1">
      <c r="B18" s="90" t="s">
        <v>1834</v>
      </c>
      <c r="C18" s="87">
        <v>5041</v>
      </c>
      <c r="D18" s="100" t="s">
        <v>901</v>
      </c>
      <c r="E18" s="122">
        <v>37328</v>
      </c>
      <c r="F18" s="97">
        <v>3097851.601270345</v>
      </c>
      <c r="G18" s="99">
        <v>21.65</v>
      </c>
      <c r="H18" s="97">
        <v>2616.8793936845177</v>
      </c>
      <c r="I18" s="98">
        <v>5.5731465666122304E-2</v>
      </c>
      <c r="J18" s="98">
        <v>1.2043244422081472E-3</v>
      </c>
      <c r="K18" s="98">
        <v>4.787557224493774E-5</v>
      </c>
    </row>
    <row r="19" spans="2:11" s="148" customFormat="1">
      <c r="B19" s="90" t="s">
        <v>1835</v>
      </c>
      <c r="C19" s="87">
        <v>5074</v>
      </c>
      <c r="D19" s="100" t="s">
        <v>901</v>
      </c>
      <c r="E19" s="122">
        <v>38929</v>
      </c>
      <c r="F19" s="97">
        <v>4620499.1180713344</v>
      </c>
      <c r="G19" s="99">
        <v>63.7</v>
      </c>
      <c r="H19" s="97">
        <v>11484.322050784516</v>
      </c>
      <c r="I19" s="98">
        <v>6.8793306453133751E-2</v>
      </c>
      <c r="J19" s="98">
        <v>5.2852453885833105E-3</v>
      </c>
      <c r="K19" s="98">
        <v>2.1010463506777492E-4</v>
      </c>
    </row>
    <row r="20" spans="2:11" s="148" customFormat="1">
      <c r="B20" s="90" t="s">
        <v>1836</v>
      </c>
      <c r="C20" s="87">
        <v>5123</v>
      </c>
      <c r="D20" s="100" t="s">
        <v>901</v>
      </c>
      <c r="E20" s="122">
        <v>40668</v>
      </c>
      <c r="F20" s="97">
        <v>1798701.398901599</v>
      </c>
      <c r="G20" s="99">
        <v>126.49999999999999</v>
      </c>
      <c r="H20" s="97">
        <v>8878.2686009032168</v>
      </c>
      <c r="I20" s="98">
        <v>1.4066421100018761E-2</v>
      </c>
      <c r="J20" s="98">
        <v>4.0859031968998351E-3</v>
      </c>
      <c r="K20" s="98">
        <v>1.6242712248730679E-4</v>
      </c>
    </row>
    <row r="21" spans="2:11" s="148" customFormat="1" ht="16.5" customHeight="1">
      <c r="B21" s="90" t="s">
        <v>1837</v>
      </c>
      <c r="C21" s="87">
        <v>5067</v>
      </c>
      <c r="D21" s="100" t="s">
        <v>901</v>
      </c>
      <c r="E21" s="122">
        <v>38372</v>
      </c>
      <c r="F21" s="97">
        <v>4894248.4432803411</v>
      </c>
      <c r="G21" s="99">
        <v>79.92</v>
      </c>
      <c r="H21" s="97">
        <v>15262.779943527596</v>
      </c>
      <c r="I21" s="98">
        <v>0.12341250829608517</v>
      </c>
      <c r="J21" s="98">
        <v>7.0241444777300105E-3</v>
      </c>
      <c r="K21" s="98">
        <v>2.7923118108095536E-4</v>
      </c>
    </row>
    <row r="22" spans="2:11" s="148" customFormat="1" ht="16.5" customHeight="1">
      <c r="B22" s="90" t="s">
        <v>1838</v>
      </c>
      <c r="C22" s="87">
        <v>5081</v>
      </c>
      <c r="D22" s="100" t="s">
        <v>901</v>
      </c>
      <c r="E22" s="122">
        <v>39379</v>
      </c>
      <c r="F22" s="97">
        <v>17340869.155435957</v>
      </c>
      <c r="G22" s="99">
        <v>96.98</v>
      </c>
      <c r="H22" s="97">
        <v>65620.278184984782</v>
      </c>
      <c r="I22" s="98">
        <v>0.14637869457207023</v>
      </c>
      <c r="J22" s="98">
        <v>3.0199368420798761E-2</v>
      </c>
      <c r="K22" s="98">
        <v>1.200517064928554E-3</v>
      </c>
    </row>
    <row r="23" spans="2:11" s="148" customFormat="1" ht="16.5" customHeight="1">
      <c r="B23" s="86"/>
      <c r="C23" s="87"/>
      <c r="D23" s="87"/>
      <c r="E23" s="87"/>
      <c r="F23" s="97"/>
      <c r="G23" s="99"/>
      <c r="H23" s="87"/>
      <c r="I23" s="87"/>
      <c r="J23" s="98"/>
      <c r="K23" s="87"/>
    </row>
    <row r="24" spans="2:11" s="148" customFormat="1">
      <c r="B24" s="104" t="s">
        <v>259</v>
      </c>
      <c r="C24" s="85"/>
      <c r="D24" s="85"/>
      <c r="E24" s="85"/>
      <c r="F24" s="94"/>
      <c r="G24" s="96"/>
      <c r="H24" s="94">
        <v>221883.8650494185</v>
      </c>
      <c r="I24" s="85"/>
      <c r="J24" s="95">
        <v>0.10211405334748257</v>
      </c>
      <c r="K24" s="95">
        <v>4.0593452785008645E-3</v>
      </c>
    </row>
    <row r="25" spans="2:11" s="148" customFormat="1">
      <c r="B25" s="90" t="s">
        <v>1839</v>
      </c>
      <c r="C25" s="87">
        <v>5084</v>
      </c>
      <c r="D25" s="100" t="s">
        <v>901</v>
      </c>
      <c r="E25" s="122">
        <v>39457</v>
      </c>
      <c r="F25" s="97">
        <v>5147802.3879282204</v>
      </c>
      <c r="G25" s="99">
        <v>67.589999999999989</v>
      </c>
      <c r="H25" s="97">
        <v>13576.938743097218</v>
      </c>
      <c r="I25" s="98">
        <v>1.2486286632718826E-2</v>
      </c>
      <c r="J25" s="98">
        <v>6.2482968141885894E-3</v>
      </c>
      <c r="K25" s="98">
        <v>2.4838886852368537E-4</v>
      </c>
    </row>
    <row r="26" spans="2:11" s="148" customFormat="1">
      <c r="B26" s="90" t="s">
        <v>1840</v>
      </c>
      <c r="C26" s="87">
        <v>5043</v>
      </c>
      <c r="D26" s="100" t="s">
        <v>901</v>
      </c>
      <c r="E26" s="122">
        <v>41508</v>
      </c>
      <c r="F26" s="97">
        <v>3757053.160683136</v>
      </c>
      <c r="G26" s="99">
        <v>113.87</v>
      </c>
      <c r="H26" s="97">
        <v>16693.30776643565</v>
      </c>
      <c r="I26" s="98">
        <v>0.12485069008134406</v>
      </c>
      <c r="J26" s="98">
        <v>7.6824933594342153E-3</v>
      </c>
      <c r="K26" s="98">
        <v>3.0540255844718512E-4</v>
      </c>
    </row>
    <row r="27" spans="2:11" s="148" customFormat="1">
      <c r="B27" s="90" t="s">
        <v>1841</v>
      </c>
      <c r="C27" s="87">
        <v>5058</v>
      </c>
      <c r="D27" s="100" t="s">
        <v>901</v>
      </c>
      <c r="E27" s="122">
        <v>39226</v>
      </c>
      <c r="F27" s="97">
        <v>9430303.9466849435</v>
      </c>
      <c r="G27" s="99">
        <v>126.03</v>
      </c>
      <c r="H27" s="97">
        <v>46374.470755830844</v>
      </c>
      <c r="I27" s="98">
        <v>4.452583865310121E-2</v>
      </c>
      <c r="J27" s="98">
        <v>2.1342179070422639E-2</v>
      </c>
      <c r="K27" s="98">
        <v>8.4841675560199423E-4</v>
      </c>
    </row>
    <row r="28" spans="2:11" s="148" customFormat="1">
      <c r="B28" s="90" t="s">
        <v>1842</v>
      </c>
      <c r="C28" s="87">
        <v>5259</v>
      </c>
      <c r="D28" s="100" t="s">
        <v>277</v>
      </c>
      <c r="E28" s="122">
        <v>41881</v>
      </c>
      <c r="F28" s="97">
        <v>5110745.0795417177</v>
      </c>
      <c r="G28" s="99">
        <v>88.23</v>
      </c>
      <c r="H28" s="97">
        <v>4508.9804022672261</v>
      </c>
      <c r="I28" s="98">
        <v>5.1525300489368722E-2</v>
      </c>
      <c r="J28" s="98">
        <v>2.0750957499199901E-3</v>
      </c>
      <c r="K28" s="98">
        <v>8.2491389370379831E-5</v>
      </c>
    </row>
    <row r="29" spans="2:11" s="148" customFormat="1">
      <c r="B29" s="90" t="s">
        <v>1843</v>
      </c>
      <c r="C29" s="87">
        <v>5078</v>
      </c>
      <c r="D29" s="100" t="s">
        <v>901</v>
      </c>
      <c r="E29" s="122">
        <v>39079</v>
      </c>
      <c r="F29" s="97">
        <v>14564279.139642235</v>
      </c>
      <c r="G29" s="99">
        <v>91.45</v>
      </c>
      <c r="H29" s="97">
        <v>51972.629544757401</v>
      </c>
      <c r="I29" s="98">
        <v>0.1666614327948529</v>
      </c>
      <c r="J29" s="98">
        <v>2.3918529924473273E-2</v>
      </c>
      <c r="K29" s="98">
        <v>9.5083456522084952E-4</v>
      </c>
    </row>
    <row r="30" spans="2:11" s="148" customFormat="1">
      <c r="B30" s="90" t="s">
        <v>1844</v>
      </c>
      <c r="C30" s="87">
        <v>5265</v>
      </c>
      <c r="D30" s="100" t="s">
        <v>277</v>
      </c>
      <c r="E30" s="122">
        <v>42185</v>
      </c>
      <c r="F30" s="97">
        <v>8921142.2472013831</v>
      </c>
      <c r="G30" s="99">
        <v>93.27</v>
      </c>
      <c r="H30" s="97">
        <v>8321.1419016083073</v>
      </c>
      <c r="I30" s="98">
        <v>6.0140083816431954E-2</v>
      </c>
      <c r="J30" s="98">
        <v>3.8295057095005755E-3</v>
      </c>
      <c r="K30" s="98">
        <v>1.5223453982337194E-4</v>
      </c>
    </row>
    <row r="31" spans="2:11" s="148" customFormat="1">
      <c r="B31" s="90" t="s">
        <v>1845</v>
      </c>
      <c r="C31" s="87">
        <v>5049</v>
      </c>
      <c r="D31" s="100" t="s">
        <v>901</v>
      </c>
      <c r="E31" s="122">
        <v>38721</v>
      </c>
      <c r="F31" s="97">
        <v>4662620.3290864993</v>
      </c>
      <c r="G31" s="99">
        <v>23.14</v>
      </c>
      <c r="H31" s="97">
        <v>4210.3682849591278</v>
      </c>
      <c r="I31" s="98">
        <v>7.978791997069995E-2</v>
      </c>
      <c r="J31" s="98">
        <v>1.9376702833579556E-3</v>
      </c>
      <c r="K31" s="98">
        <v>7.7028307644145261E-5</v>
      </c>
    </row>
    <row r="32" spans="2:11" s="148" customFormat="1">
      <c r="B32" s="90" t="s">
        <v>1846</v>
      </c>
      <c r="C32" s="87">
        <v>5230</v>
      </c>
      <c r="D32" s="100" t="s">
        <v>901</v>
      </c>
      <c r="E32" s="122">
        <v>40372</v>
      </c>
      <c r="F32" s="97">
        <v>10591474.039427068</v>
      </c>
      <c r="G32" s="99">
        <v>98.009999999999991</v>
      </c>
      <c r="H32" s="97">
        <v>40504.927272403118</v>
      </c>
      <c r="I32" s="98">
        <v>0.12897391076624481</v>
      </c>
      <c r="J32" s="98">
        <v>1.8640933190022028E-2</v>
      </c>
      <c r="K32" s="98">
        <v>7.4103398749895456E-4</v>
      </c>
    </row>
    <row r="33" spans="2:11" s="148" customFormat="1">
      <c r="B33" s="90" t="s">
        <v>1847</v>
      </c>
      <c r="C33" s="87">
        <v>5261</v>
      </c>
      <c r="D33" s="100" t="s">
        <v>901</v>
      </c>
      <c r="E33" s="122">
        <v>42037</v>
      </c>
      <c r="F33" s="97">
        <v>2718909.1106129908</v>
      </c>
      <c r="G33" s="99">
        <v>100.07</v>
      </c>
      <c r="H33" s="97">
        <v>10617.012944957811</v>
      </c>
      <c r="I33" s="98">
        <v>0.13662011493393222</v>
      </c>
      <c r="J33" s="98">
        <v>4.8860976259399091E-3</v>
      </c>
      <c r="K33" s="98">
        <v>1.9423729328087074E-4</v>
      </c>
    </row>
    <row r="34" spans="2:11" s="148" customFormat="1">
      <c r="B34" s="90" t="s">
        <v>1848</v>
      </c>
      <c r="C34" s="87">
        <v>5256</v>
      </c>
      <c r="D34" s="100" t="s">
        <v>901</v>
      </c>
      <c r="E34" s="122">
        <v>41638</v>
      </c>
      <c r="F34" s="97">
        <v>3484046.8439691979</v>
      </c>
      <c r="G34" s="99">
        <v>90.43</v>
      </c>
      <c r="H34" s="97">
        <v>12293.434071360534</v>
      </c>
      <c r="I34" s="98">
        <v>4.6530852021564525E-2</v>
      </c>
      <c r="J34" s="98">
        <v>5.6576100398606222E-3</v>
      </c>
      <c r="K34" s="98">
        <v>2.2490726643428744E-4</v>
      </c>
    </row>
    <row r="35" spans="2:11" s="148" customFormat="1">
      <c r="B35" s="90" t="s">
        <v>1849</v>
      </c>
      <c r="C35" s="87">
        <v>5221</v>
      </c>
      <c r="D35" s="100" t="s">
        <v>901</v>
      </c>
      <c r="E35" s="122">
        <v>41753</v>
      </c>
      <c r="F35" s="97">
        <v>3159340.1578471824</v>
      </c>
      <c r="G35" s="99">
        <v>103.92</v>
      </c>
      <c r="H35" s="97">
        <v>12810.647731040797</v>
      </c>
      <c r="I35" s="98">
        <v>4.4512795280759444E-2</v>
      </c>
      <c r="J35" s="98">
        <v>5.8956389890357872E-3</v>
      </c>
      <c r="K35" s="98">
        <v>2.3436964364198395E-4</v>
      </c>
    </row>
    <row r="36" spans="2:11" s="148" customFormat="1">
      <c r="B36" s="86"/>
      <c r="C36" s="87"/>
      <c r="D36" s="87"/>
      <c r="E36" s="87"/>
      <c r="F36" s="97"/>
      <c r="G36" s="99"/>
      <c r="H36" s="87"/>
      <c r="I36" s="87"/>
      <c r="J36" s="98"/>
      <c r="K36" s="87"/>
    </row>
    <row r="37" spans="2:11" s="148" customFormat="1" ht="21" customHeight="1">
      <c r="B37" s="84" t="s">
        <v>43</v>
      </c>
      <c r="C37" s="85"/>
      <c r="D37" s="85"/>
      <c r="E37" s="85"/>
      <c r="F37" s="94"/>
      <c r="G37" s="96"/>
      <c r="H37" s="94">
        <v>1744700.9899167428</v>
      </c>
      <c r="I37" s="85"/>
      <c r="J37" s="95">
        <v>0.80293576065156447</v>
      </c>
      <c r="K37" s="95">
        <v>3.191914709182174E-2</v>
      </c>
    </row>
    <row r="38" spans="2:11" s="148" customFormat="1">
      <c r="B38" s="104" t="s">
        <v>255</v>
      </c>
      <c r="C38" s="85"/>
      <c r="D38" s="85"/>
      <c r="E38" s="85"/>
      <c r="F38" s="94"/>
      <c r="G38" s="96"/>
      <c r="H38" s="94">
        <v>30312.556031859312</v>
      </c>
      <c r="I38" s="85"/>
      <c r="J38" s="95">
        <v>1.395026160665822E-2</v>
      </c>
      <c r="K38" s="95">
        <v>5.5456547586195696E-4</v>
      </c>
    </row>
    <row r="39" spans="2:11" s="148" customFormat="1">
      <c r="B39" s="90" t="s">
        <v>1850</v>
      </c>
      <c r="C39" s="87">
        <v>5229</v>
      </c>
      <c r="D39" s="100" t="s">
        <v>901</v>
      </c>
      <c r="E39" s="122">
        <v>41696</v>
      </c>
      <c r="F39" s="97">
        <v>599385.62338593032</v>
      </c>
      <c r="G39" s="99">
        <v>114.87</v>
      </c>
      <c r="H39" s="97">
        <v>2686.6832262124326</v>
      </c>
      <c r="I39" s="98">
        <v>4.0525662949078139E-2</v>
      </c>
      <c r="J39" s="98">
        <v>1.2364491407617199E-3</v>
      </c>
      <c r="K39" s="98">
        <v>4.9152627058861893E-5</v>
      </c>
    </row>
    <row r="40" spans="2:11" s="148" customFormat="1">
      <c r="B40" s="90" t="s">
        <v>1851</v>
      </c>
      <c r="C40" s="87">
        <v>5086</v>
      </c>
      <c r="D40" s="100" t="s">
        <v>901</v>
      </c>
      <c r="E40" s="122">
        <v>39531</v>
      </c>
      <c r="F40" s="97">
        <v>1778724.0152510086</v>
      </c>
      <c r="G40" s="99">
        <v>60.8</v>
      </c>
      <c r="H40" s="97">
        <v>4220.0606916687393</v>
      </c>
      <c r="I40" s="98">
        <v>2.4201277502582278E-2</v>
      </c>
      <c r="J40" s="98">
        <v>1.9421308642820815E-3</v>
      </c>
      <c r="K40" s="98">
        <v>7.7205629349827681E-5</v>
      </c>
    </row>
    <row r="41" spans="2:11" s="148" customFormat="1">
      <c r="B41" s="90" t="s">
        <v>1852</v>
      </c>
      <c r="C41" s="87">
        <v>5122</v>
      </c>
      <c r="D41" s="100" t="s">
        <v>901</v>
      </c>
      <c r="E41" s="122">
        <v>40653</v>
      </c>
      <c r="F41" s="97">
        <v>1512579.8439113924</v>
      </c>
      <c r="G41" s="99">
        <v>129.16</v>
      </c>
      <c r="H41" s="97">
        <v>7623.0995850700865</v>
      </c>
      <c r="I41" s="98">
        <v>3.2963719896426207E-2</v>
      </c>
      <c r="J41" s="98">
        <v>3.5082568871316819E-3</v>
      </c>
      <c r="K41" s="98">
        <v>1.3946391866440606E-4</v>
      </c>
    </row>
    <row r="42" spans="2:11" s="148" customFormat="1">
      <c r="B42" s="90" t="s">
        <v>1853</v>
      </c>
      <c r="C42" s="87">
        <v>5063</v>
      </c>
      <c r="D42" s="100" t="s">
        <v>901</v>
      </c>
      <c r="E42" s="122">
        <v>39283</v>
      </c>
      <c r="F42" s="97">
        <v>4879289.8190690074</v>
      </c>
      <c r="G42" s="99">
        <v>82.899999999999991</v>
      </c>
      <c r="H42" s="97">
        <v>15782.712528908056</v>
      </c>
      <c r="I42" s="98">
        <v>7.0749702376500606E-2</v>
      </c>
      <c r="J42" s="98">
        <v>7.2634247144827378E-3</v>
      </c>
      <c r="K42" s="98">
        <v>2.8874330078886132E-4</v>
      </c>
    </row>
    <row r="43" spans="2:11" s="148" customFormat="1">
      <c r="B43" s="86"/>
      <c r="C43" s="87"/>
      <c r="D43" s="87"/>
      <c r="E43" s="87"/>
      <c r="F43" s="97"/>
      <c r="G43" s="99"/>
      <c r="H43" s="87"/>
      <c r="I43" s="87"/>
      <c r="J43" s="98"/>
      <c r="K43" s="87"/>
    </row>
    <row r="44" spans="2:11" s="157" customFormat="1">
      <c r="B44" s="130" t="s">
        <v>1854</v>
      </c>
      <c r="C44" s="131"/>
      <c r="D44" s="131"/>
      <c r="E44" s="131"/>
      <c r="F44" s="132"/>
      <c r="G44" s="133"/>
      <c r="H44" s="132">
        <v>1175805.4310579796</v>
      </c>
      <c r="I44" s="131"/>
      <c r="J44" s="134">
        <v>0.54112207972658499</v>
      </c>
      <c r="K44" s="134">
        <v>2.1511254204706724E-2</v>
      </c>
    </row>
    <row r="45" spans="2:11" s="148" customFormat="1">
      <c r="B45" s="90" t="s">
        <v>1855</v>
      </c>
      <c r="C45" s="87">
        <v>224569448</v>
      </c>
      <c r="D45" s="100" t="s">
        <v>901</v>
      </c>
      <c r="E45" s="122">
        <v>41863</v>
      </c>
      <c r="F45" s="97">
        <v>153876.67971987432</v>
      </c>
      <c r="G45" s="99">
        <v>19535.96</v>
      </c>
      <c r="H45" s="97">
        <v>117299.1389809215</v>
      </c>
      <c r="I45" s="98">
        <v>0.10931376821296446</v>
      </c>
      <c r="J45" s="98">
        <v>5.3982701864526507E-2</v>
      </c>
      <c r="K45" s="98">
        <v>2.1459771574123673E-3</v>
      </c>
    </row>
    <row r="46" spans="2:11" s="148" customFormat="1">
      <c r="B46" s="90" t="s">
        <v>1856</v>
      </c>
      <c r="C46" s="87" t="s">
        <v>1857</v>
      </c>
      <c r="D46" s="100" t="s">
        <v>944</v>
      </c>
      <c r="E46" s="122">
        <v>41388</v>
      </c>
      <c r="F46" s="97">
        <v>24328.041452081692</v>
      </c>
      <c r="G46" s="99">
        <v>127686.99999999999</v>
      </c>
      <c r="H46" s="97">
        <v>131921.51772736243</v>
      </c>
      <c r="I46" s="98">
        <v>0.16012240353605531</v>
      </c>
      <c r="J46" s="98">
        <v>6.0712124768028772E-2</v>
      </c>
      <c r="K46" s="98">
        <v>2.4134922564106481E-3</v>
      </c>
    </row>
    <row r="47" spans="2:11" s="148" customFormat="1">
      <c r="B47" s="90" t="s">
        <v>1858</v>
      </c>
      <c r="C47" s="87">
        <v>11144250</v>
      </c>
      <c r="D47" s="100" t="s">
        <v>973</v>
      </c>
      <c r="E47" s="122">
        <v>40772</v>
      </c>
      <c r="F47" s="97">
        <v>213361.39003665678</v>
      </c>
      <c r="G47" s="99">
        <v>16185.54</v>
      </c>
      <c r="H47" s="97">
        <v>199742.88007609281</v>
      </c>
      <c r="I47" s="98">
        <v>9.1738121648898371E-2</v>
      </c>
      <c r="J47" s="98">
        <v>9.1924462859555772E-2</v>
      </c>
      <c r="K47" s="98">
        <v>3.6542779573920927E-3</v>
      </c>
    </row>
    <row r="48" spans="2:11" s="148" customFormat="1">
      <c r="B48" s="90" t="s">
        <v>1859</v>
      </c>
      <c r="C48" s="87" t="s">
        <v>1860</v>
      </c>
      <c r="D48" s="100" t="s">
        <v>901</v>
      </c>
      <c r="E48" s="122">
        <v>39449</v>
      </c>
      <c r="F48" s="97">
        <v>134.97091497508688</v>
      </c>
      <c r="G48" s="99">
        <v>122113.00000000001</v>
      </c>
      <c r="H48" s="97">
        <v>643.13083770731566</v>
      </c>
      <c r="I48" s="98">
        <v>1.4983710864063084E-2</v>
      </c>
      <c r="J48" s="98">
        <v>2.9597779296132779E-4</v>
      </c>
      <c r="K48" s="98">
        <v>1.1766020611386225E-5</v>
      </c>
    </row>
    <row r="49" spans="2:11" s="148" customFormat="1">
      <c r="B49" s="90" t="s">
        <v>1861</v>
      </c>
      <c r="C49" s="87" t="s">
        <v>1862</v>
      </c>
      <c r="D49" s="100" t="s">
        <v>901</v>
      </c>
      <c r="E49" s="122">
        <v>41456</v>
      </c>
      <c r="F49" s="97">
        <v>21870.538341809392</v>
      </c>
      <c r="G49" s="99">
        <v>116830.11</v>
      </c>
      <c r="H49" s="97">
        <v>99701.473417098459</v>
      </c>
      <c r="I49" s="98">
        <v>3.3058344169843788E-2</v>
      </c>
      <c r="J49" s="98">
        <v>4.5884010417200409E-2</v>
      </c>
      <c r="K49" s="98">
        <v>1.8240294547110817E-3</v>
      </c>
    </row>
    <row r="50" spans="2:11" s="148" customFormat="1">
      <c r="B50" s="90" t="s">
        <v>1863</v>
      </c>
      <c r="C50" s="87">
        <v>71577761</v>
      </c>
      <c r="D50" s="100" t="s">
        <v>944</v>
      </c>
      <c r="E50" s="122">
        <v>42100</v>
      </c>
      <c r="F50" s="97">
        <v>6555.8138009011191</v>
      </c>
      <c r="G50" s="99">
        <v>102591</v>
      </c>
      <c r="H50" s="97">
        <v>28562.596318122469</v>
      </c>
      <c r="I50" s="98">
        <v>3.4668427505054708E-2</v>
      </c>
      <c r="J50" s="98">
        <v>1.3144905707865534E-2</v>
      </c>
      <c r="K50" s="98">
        <v>5.2255012089262544E-4</v>
      </c>
    </row>
    <row r="51" spans="2:11" s="148" customFormat="1">
      <c r="B51" s="90" t="s">
        <v>1864</v>
      </c>
      <c r="C51" s="87" t="s">
        <v>1865</v>
      </c>
      <c r="D51" s="100" t="s">
        <v>901</v>
      </c>
      <c r="E51" s="122">
        <v>42023</v>
      </c>
      <c r="F51" s="97">
        <v>30566.740449061876</v>
      </c>
      <c r="G51" s="99">
        <v>74487.740000000005</v>
      </c>
      <c r="H51" s="97">
        <v>88842.592699849672</v>
      </c>
      <c r="I51" s="98">
        <v>1.3584207657368952E-2</v>
      </c>
      <c r="J51" s="98">
        <v>4.0886601864721261E-2</v>
      </c>
      <c r="K51" s="98">
        <v>1.6253672123729542E-3</v>
      </c>
    </row>
    <row r="52" spans="2:11" s="148" customFormat="1">
      <c r="B52" s="90" t="s">
        <v>1866</v>
      </c>
      <c r="C52" s="87" t="s">
        <v>1867</v>
      </c>
      <c r="D52" s="100" t="s">
        <v>901</v>
      </c>
      <c r="E52" s="122">
        <v>42053</v>
      </c>
      <c r="F52" s="97">
        <v>483.3912423751666</v>
      </c>
      <c r="G52" s="99">
        <v>150587.04</v>
      </c>
      <c r="H52" s="97">
        <v>2840.3387179662286</v>
      </c>
      <c r="I52" s="98">
        <v>5.2171004939237744E-4</v>
      </c>
      <c r="J52" s="98">
        <v>1.3071635438959282E-3</v>
      </c>
      <c r="K52" s="98">
        <v>5.1963740407854524E-5</v>
      </c>
    </row>
    <row r="53" spans="2:11" s="148" customFormat="1">
      <c r="B53" s="90" t="s">
        <v>1868</v>
      </c>
      <c r="C53" s="87" t="s">
        <v>1869</v>
      </c>
      <c r="D53" s="100" t="s">
        <v>973</v>
      </c>
      <c r="E53" s="122">
        <v>42179</v>
      </c>
      <c r="F53" s="97">
        <v>155101.39122304023</v>
      </c>
      <c r="G53" s="99">
        <v>10704.7</v>
      </c>
      <c r="H53" s="97">
        <v>96032.551501707188</v>
      </c>
      <c r="I53" s="98">
        <v>5.0640144181472405E-2</v>
      </c>
      <c r="J53" s="98">
        <v>4.4195521314522437E-2</v>
      </c>
      <c r="K53" s="98">
        <v>1.7569068595141989E-3</v>
      </c>
    </row>
    <row r="54" spans="2:11" s="148" customFormat="1">
      <c r="B54" s="90" t="s">
        <v>1870</v>
      </c>
      <c r="C54" s="87" t="s">
        <v>1871</v>
      </c>
      <c r="D54" s="100" t="s">
        <v>944</v>
      </c>
      <c r="E54" s="122">
        <v>41764</v>
      </c>
      <c r="F54" s="97">
        <v>74836.605287532439</v>
      </c>
      <c r="G54" s="99">
        <v>13101.47</v>
      </c>
      <c r="H54" s="97">
        <v>41638.581488482778</v>
      </c>
      <c r="I54" s="98">
        <v>3.8803952740769566E-2</v>
      </c>
      <c r="J54" s="98">
        <v>1.9162656691965596E-2</v>
      </c>
      <c r="K54" s="98">
        <v>7.617740890312161E-4</v>
      </c>
    </row>
    <row r="55" spans="2:11" s="148" customFormat="1">
      <c r="B55" s="90" t="s">
        <v>1872</v>
      </c>
      <c r="C55" s="87" t="s">
        <v>1873</v>
      </c>
      <c r="D55" s="100" t="s">
        <v>901</v>
      </c>
      <c r="E55" s="122">
        <v>41382</v>
      </c>
      <c r="F55" s="97">
        <v>194.32259633424229</v>
      </c>
      <c r="G55" s="99">
        <v>217878.90000000002</v>
      </c>
      <c r="H55" s="97">
        <v>1652.0667953370983</v>
      </c>
      <c r="I55" s="98">
        <v>1.2975386187582037E-2</v>
      </c>
      <c r="J55" s="98">
        <v>7.6030421065129692E-4</v>
      </c>
      <c r="K55" s="98">
        <v>3.0224412865379187E-5</v>
      </c>
    </row>
    <row r="56" spans="2:11" s="148" customFormat="1">
      <c r="B56" s="90" t="s">
        <v>1874</v>
      </c>
      <c r="C56" s="87">
        <v>118769114</v>
      </c>
      <c r="D56" s="100" t="s">
        <v>901</v>
      </c>
      <c r="E56" s="122">
        <v>41381</v>
      </c>
      <c r="F56" s="97">
        <v>590.97958288563825</v>
      </c>
      <c r="G56" s="99">
        <v>108735.8</v>
      </c>
      <c r="H56" s="97">
        <v>2507.4666281592185</v>
      </c>
      <c r="I56" s="98">
        <v>7.5380428309604645E-3</v>
      </c>
      <c r="J56" s="98">
        <v>1.1539711595426516E-3</v>
      </c>
      <c r="K56" s="98">
        <v>4.5873875577882102E-5</v>
      </c>
    </row>
    <row r="57" spans="2:11" s="148" customFormat="1">
      <c r="B57" s="90" t="s">
        <v>1875</v>
      </c>
      <c r="C57" s="87" t="s">
        <v>1876</v>
      </c>
      <c r="D57" s="100" t="s">
        <v>901</v>
      </c>
      <c r="E57" s="122">
        <v>40968</v>
      </c>
      <c r="F57" s="97">
        <v>16877.863585924861</v>
      </c>
      <c r="G57" s="99">
        <v>184807.53</v>
      </c>
      <c r="H57" s="97">
        <v>121709.47806955795</v>
      </c>
      <c r="I57" s="98">
        <v>2.4092299392208312E-2</v>
      </c>
      <c r="J57" s="98">
        <v>5.60124015043683E-2</v>
      </c>
      <c r="K57" s="98">
        <v>2.2266639128556112E-3</v>
      </c>
    </row>
    <row r="58" spans="2:11" s="148" customFormat="1">
      <c r="B58" s="90" t="s">
        <v>1877</v>
      </c>
      <c r="C58" s="87" t="s">
        <v>1878</v>
      </c>
      <c r="D58" s="100" t="s">
        <v>901</v>
      </c>
      <c r="E58" s="122">
        <v>40766</v>
      </c>
      <c r="F58" s="97">
        <v>5099.2384455330002</v>
      </c>
      <c r="G58" s="99">
        <v>4303</v>
      </c>
      <c r="H58" s="97">
        <v>856.17772823939447</v>
      </c>
      <c r="I58" s="98">
        <v>1.6947973558719556E-4</v>
      </c>
      <c r="J58" s="98">
        <v>3.9402494722584646E-4</v>
      </c>
      <c r="K58" s="98">
        <v>1.566369423893038E-5</v>
      </c>
    </row>
    <row r="59" spans="2:11" s="148" customFormat="1">
      <c r="B59" s="90" t="s">
        <v>1879</v>
      </c>
      <c r="C59" s="87" t="s">
        <v>1880</v>
      </c>
      <c r="D59" s="100" t="s">
        <v>901</v>
      </c>
      <c r="E59" s="122">
        <v>41955</v>
      </c>
      <c r="F59" s="97">
        <v>43328.093593332786</v>
      </c>
      <c r="G59" s="99">
        <v>105804.42</v>
      </c>
      <c r="H59" s="97">
        <v>178879.53524872594</v>
      </c>
      <c r="I59" s="98">
        <v>1.7704534546966025E-2</v>
      </c>
      <c r="J59" s="98">
        <v>8.2322860209294704E-2</v>
      </c>
      <c r="K59" s="98">
        <v>3.2725849474030855E-3</v>
      </c>
    </row>
    <row r="60" spans="2:11" s="148" customFormat="1">
      <c r="B60" s="90" t="s">
        <v>1881</v>
      </c>
      <c r="C60" s="87" t="s">
        <v>1882</v>
      </c>
      <c r="D60" s="100" t="s">
        <v>901</v>
      </c>
      <c r="E60" s="122">
        <v>42030</v>
      </c>
      <c r="F60" s="97">
        <v>12003.052954909759</v>
      </c>
      <c r="G60" s="99">
        <v>99668.54</v>
      </c>
      <c r="H60" s="97">
        <v>46680.670929976783</v>
      </c>
      <c r="I60" s="98">
        <v>1.5091111414631309E-2</v>
      </c>
      <c r="J60" s="98">
        <v>3.222464457566248E-2</v>
      </c>
      <c r="K60" s="98">
        <v>8.5401866014299637E-4</v>
      </c>
    </row>
    <row r="61" spans="2:11" s="148" customFormat="1">
      <c r="B61" s="90" t="s">
        <v>1883</v>
      </c>
      <c r="C61" s="87" t="s">
        <v>1884</v>
      </c>
      <c r="D61" s="100" t="s">
        <v>901</v>
      </c>
      <c r="E61" s="122">
        <v>41382</v>
      </c>
      <c r="F61" s="97">
        <v>780.68637105104119</v>
      </c>
      <c r="G61" s="99">
        <v>84585.48</v>
      </c>
      <c r="H61" s="97">
        <v>2576.6752263635249</v>
      </c>
      <c r="I61" s="98">
        <v>4.144163706837887E-4</v>
      </c>
      <c r="J61" s="98">
        <v>1.1858219229479358E-3</v>
      </c>
      <c r="K61" s="98">
        <v>4.7140040633596008E-5</v>
      </c>
    </row>
    <row r="62" spans="2:11" s="148" customFormat="1">
      <c r="B62" s="90" t="s">
        <v>1885</v>
      </c>
      <c r="C62" s="87" t="s">
        <v>1886</v>
      </c>
      <c r="D62" s="100" t="s">
        <v>901</v>
      </c>
      <c r="E62" s="122">
        <v>41331</v>
      </c>
      <c r="F62" s="97">
        <v>2850.5884566761338</v>
      </c>
      <c r="G62" s="99">
        <v>86528.53</v>
      </c>
      <c r="H62" s="97">
        <v>9624.5644101426315</v>
      </c>
      <c r="I62" s="98">
        <v>1.5479549038443503E-3</v>
      </c>
      <c r="J62" s="98">
        <v>4.4293589504793172E-3</v>
      </c>
      <c r="K62" s="98">
        <v>1.7608053693871932E-4</v>
      </c>
    </row>
    <row r="63" spans="2:11" s="148" customFormat="1">
      <c r="B63" s="90" t="s">
        <v>1887</v>
      </c>
      <c r="C63" s="87" t="s">
        <v>1888</v>
      </c>
      <c r="D63" s="100" t="s">
        <v>901</v>
      </c>
      <c r="E63" s="122">
        <v>41316</v>
      </c>
      <c r="F63" s="97">
        <v>243.96449095345039</v>
      </c>
      <c r="G63" s="99">
        <v>85671.62</v>
      </c>
      <c r="H63" s="97">
        <v>815.55051673250921</v>
      </c>
      <c r="I63" s="98">
        <v>1.3116805788929961E-4</v>
      </c>
      <c r="J63" s="98">
        <v>3.7532773712339244E-4</v>
      </c>
      <c r="K63" s="98">
        <v>1.4920423072401893E-5</v>
      </c>
    </row>
    <row r="64" spans="2:11" s="148" customFormat="1">
      <c r="B64" s="90" t="s">
        <v>1889</v>
      </c>
      <c r="C64" s="87" t="s">
        <v>1890</v>
      </c>
      <c r="D64" s="100" t="s">
        <v>901</v>
      </c>
      <c r="E64" s="122">
        <v>39545</v>
      </c>
      <c r="F64" s="97">
        <v>37387.138619691832</v>
      </c>
      <c r="G64" s="99">
        <v>2227.7999999999997</v>
      </c>
      <c r="H64" s="97">
        <v>3250.0174653595391</v>
      </c>
      <c r="I64" s="98">
        <v>7.4628243477803018E-3</v>
      </c>
      <c r="J64" s="98">
        <v>1.4957034246904735E-3</v>
      </c>
      <c r="K64" s="98">
        <v>5.9458776103950724E-5</v>
      </c>
    </row>
    <row r="65" spans="2:11" s="148" customFormat="1">
      <c r="B65" s="90" t="s">
        <v>1891</v>
      </c>
      <c r="C65" s="87" t="s">
        <v>1892</v>
      </c>
      <c r="D65" s="100" t="s">
        <v>901</v>
      </c>
      <c r="E65" s="122">
        <v>41557</v>
      </c>
      <c r="F65" s="97">
        <v>513.29153038642153</v>
      </c>
      <c r="G65" s="99">
        <v>1419.27</v>
      </c>
      <c r="H65" s="97">
        <v>28.426049626741733</v>
      </c>
      <c r="I65" s="98">
        <v>1.4115842930536743E-5</v>
      </c>
      <c r="J65" s="98">
        <v>1.3082065013590765E-5</v>
      </c>
      <c r="K65" s="98">
        <v>5.2005201150180581E-7</v>
      </c>
    </row>
    <row r="66" spans="2:11" s="148" customFormat="1">
      <c r="B66" s="86"/>
      <c r="C66" s="87"/>
      <c r="D66" s="87"/>
      <c r="E66" s="87"/>
      <c r="F66" s="97"/>
      <c r="G66" s="99"/>
      <c r="H66" s="87"/>
      <c r="I66" s="87"/>
      <c r="J66" s="98"/>
      <c r="K66" s="87"/>
    </row>
    <row r="67" spans="2:11" s="148" customFormat="1">
      <c r="B67" s="104" t="s">
        <v>258</v>
      </c>
      <c r="C67" s="85"/>
      <c r="D67" s="85"/>
      <c r="E67" s="85"/>
      <c r="F67" s="94"/>
      <c r="G67" s="96"/>
      <c r="H67" s="94">
        <v>42550.671945341106</v>
      </c>
      <c r="I67" s="85"/>
      <c r="J67" s="95">
        <v>1.9582413457734111E-2</v>
      </c>
      <c r="K67" s="95">
        <v>7.7846070159220124E-4</v>
      </c>
    </row>
    <row r="68" spans="2:11" s="148" customFormat="1">
      <c r="B68" s="90" t="s">
        <v>1893</v>
      </c>
      <c r="C68" s="87">
        <v>5079</v>
      </c>
      <c r="D68" s="100" t="s">
        <v>944</v>
      </c>
      <c r="E68" s="122">
        <v>39065</v>
      </c>
      <c r="F68" s="97">
        <v>17760614.941411186</v>
      </c>
      <c r="G68" s="99">
        <v>48.24</v>
      </c>
      <c r="H68" s="97">
        <v>36386.753715055762</v>
      </c>
      <c r="I68" s="98">
        <v>9.7524599695071504E-2</v>
      </c>
      <c r="J68" s="98">
        <v>1.6745692207828483E-2</v>
      </c>
      <c r="K68" s="98">
        <v>6.6569237407275146E-4</v>
      </c>
    </row>
    <row r="69" spans="2:11" s="148" customFormat="1">
      <c r="B69" s="90" t="s">
        <v>1894</v>
      </c>
      <c r="C69" s="87">
        <v>5040</v>
      </c>
      <c r="D69" s="100" t="s">
        <v>901</v>
      </c>
      <c r="E69" s="122">
        <v>39268</v>
      </c>
      <c r="F69" s="97">
        <v>3032985.0928346077</v>
      </c>
      <c r="G69" s="99">
        <v>52.080000000000005</v>
      </c>
      <c r="H69" s="97">
        <v>6163.9182302853424</v>
      </c>
      <c r="I69" s="98">
        <v>7.744902909426957E-3</v>
      </c>
      <c r="J69" s="98">
        <v>2.836721249905627E-3</v>
      </c>
      <c r="K69" s="98">
        <v>1.1276832751944973E-4</v>
      </c>
    </row>
    <row r="70" spans="2:11" s="148" customFormat="1">
      <c r="B70" s="86"/>
      <c r="C70" s="87"/>
      <c r="D70" s="87"/>
      <c r="E70" s="87"/>
      <c r="F70" s="97"/>
      <c r="G70" s="99"/>
      <c r="H70" s="87"/>
      <c r="I70" s="87"/>
      <c r="J70" s="98"/>
      <c r="K70" s="87"/>
    </row>
    <row r="71" spans="2:11" s="148" customFormat="1">
      <c r="B71" s="104" t="s">
        <v>259</v>
      </c>
      <c r="C71" s="85"/>
      <c r="D71" s="85"/>
      <c r="E71" s="85"/>
      <c r="F71" s="94"/>
      <c r="G71" s="96"/>
      <c r="H71" s="94">
        <v>496032.33088156278</v>
      </c>
      <c r="I71" s="85"/>
      <c r="J71" s="95">
        <v>0.22828100586058714</v>
      </c>
      <c r="K71" s="95">
        <v>9.0748667096608587E-3</v>
      </c>
    </row>
    <row r="72" spans="2:11" s="148" customFormat="1">
      <c r="B72" s="90" t="s">
        <v>1895</v>
      </c>
      <c r="C72" s="87">
        <v>4020</v>
      </c>
      <c r="D72" s="100" t="s">
        <v>944</v>
      </c>
      <c r="E72" s="122">
        <v>39101</v>
      </c>
      <c r="F72" s="97">
        <v>2335350.3824092927</v>
      </c>
      <c r="G72" s="99">
        <v>59.160000000000004</v>
      </c>
      <c r="H72" s="97">
        <v>5867.0230667545165</v>
      </c>
      <c r="I72" s="98">
        <v>1.5932374919409003E-2</v>
      </c>
      <c r="J72" s="98">
        <v>2.7000859494494896E-3</v>
      </c>
      <c r="K72" s="98">
        <v>1.0733665730755678E-4</v>
      </c>
    </row>
    <row r="73" spans="2:11" s="148" customFormat="1">
      <c r="B73" s="90" t="s">
        <v>1896</v>
      </c>
      <c r="C73" s="87">
        <v>5062</v>
      </c>
      <c r="D73" s="100" t="s">
        <v>944</v>
      </c>
      <c r="E73" s="122">
        <v>39258</v>
      </c>
      <c r="F73" s="97">
        <v>9021044.232701296</v>
      </c>
      <c r="G73" s="99">
        <v>66.13</v>
      </c>
      <c r="H73" s="97">
        <v>25336.351104070298</v>
      </c>
      <c r="I73" s="98">
        <v>1.3771582935563852E-3</v>
      </c>
      <c r="J73" s="98">
        <v>1.1660142605210869E-2</v>
      </c>
      <c r="K73" s="98">
        <v>4.6352625598008741E-4</v>
      </c>
    </row>
    <row r="74" spans="2:11" s="148" customFormat="1">
      <c r="B74" s="90" t="s">
        <v>1897</v>
      </c>
      <c r="C74" s="87">
        <v>5263</v>
      </c>
      <c r="D74" s="100" t="s">
        <v>901</v>
      </c>
      <c r="E74" s="122">
        <v>42082</v>
      </c>
      <c r="F74" s="97">
        <v>6005999.273639122</v>
      </c>
      <c r="G74" s="99">
        <v>71.2</v>
      </c>
      <c r="H74" s="97">
        <v>16685.237977313951</v>
      </c>
      <c r="I74" s="98">
        <v>1.0950221376128466E-2</v>
      </c>
      <c r="J74" s="98">
        <v>7.6787795297842193E-3</v>
      </c>
      <c r="K74" s="98">
        <v>3.0525492238377703E-4</v>
      </c>
    </row>
    <row r="75" spans="2:11" s="148" customFormat="1">
      <c r="B75" s="90" t="s">
        <v>1898</v>
      </c>
      <c r="C75" s="87">
        <v>4021</v>
      </c>
      <c r="D75" s="100" t="s">
        <v>944</v>
      </c>
      <c r="E75" s="122">
        <v>39127</v>
      </c>
      <c r="F75" s="97">
        <v>966241.97654133593</v>
      </c>
      <c r="G75" s="99">
        <v>96.009999999999991</v>
      </c>
      <c r="H75" s="97">
        <v>3939.7175137154022</v>
      </c>
      <c r="I75" s="98">
        <v>2.9275738914414048E-3</v>
      </c>
      <c r="J75" s="98">
        <v>1.8131130187404329E-3</v>
      </c>
      <c r="K75" s="98">
        <v>7.207677621969428E-5</v>
      </c>
    </row>
    <row r="76" spans="2:11" s="148" customFormat="1">
      <c r="B76" s="90" t="s">
        <v>1899</v>
      </c>
      <c r="C76" s="87">
        <v>4025</v>
      </c>
      <c r="D76" s="100" t="s">
        <v>901</v>
      </c>
      <c r="E76" s="122">
        <v>39247</v>
      </c>
      <c r="F76" s="97">
        <v>2022317.3581450819</v>
      </c>
      <c r="G76" s="99">
        <v>66.430000000000007</v>
      </c>
      <c r="H76" s="97">
        <v>5242.077576408783</v>
      </c>
      <c r="I76" s="98">
        <v>5.8925419946796653E-3</v>
      </c>
      <c r="J76" s="98">
        <v>2.4124773073059083E-3</v>
      </c>
      <c r="K76" s="98">
        <v>9.5903335984303537E-5</v>
      </c>
    </row>
    <row r="77" spans="2:11" s="148" customFormat="1">
      <c r="B77" s="90" t="s">
        <v>1900</v>
      </c>
      <c r="C77" s="87">
        <v>5264</v>
      </c>
      <c r="D77" s="100" t="s">
        <v>901</v>
      </c>
      <c r="E77" s="122">
        <v>42095</v>
      </c>
      <c r="F77" s="97">
        <v>5828211.1267147586</v>
      </c>
      <c r="G77" s="99">
        <v>102.17</v>
      </c>
      <c r="H77" s="97">
        <v>23234.514739921397</v>
      </c>
      <c r="I77" s="98">
        <v>1.9270106627209244E-3</v>
      </c>
      <c r="J77" s="98">
        <v>1.0692848157872043E-2</v>
      </c>
      <c r="K77" s="98">
        <v>4.2507334946032319E-4</v>
      </c>
    </row>
    <row r="78" spans="2:11" s="148" customFormat="1">
      <c r="B78" s="90" t="s">
        <v>1901</v>
      </c>
      <c r="C78" s="87">
        <v>5266</v>
      </c>
      <c r="D78" s="100" t="s">
        <v>901</v>
      </c>
      <c r="E78" s="122">
        <v>42170</v>
      </c>
      <c r="F78" s="97">
        <v>7541808.0599365318</v>
      </c>
      <c r="G78" s="99">
        <v>90.32</v>
      </c>
      <c r="H78" s="97">
        <v>26578.25559487586</v>
      </c>
      <c r="I78" s="98">
        <v>7.0367491340673546E-3</v>
      </c>
      <c r="J78" s="98">
        <v>1.2231684395319638E-2</v>
      </c>
      <c r="K78" s="98">
        <v>4.8624678651518406E-4</v>
      </c>
    </row>
    <row r="79" spans="2:11" s="148" customFormat="1">
      <c r="B79" s="90" t="s">
        <v>1902</v>
      </c>
      <c r="C79" s="87">
        <v>5222</v>
      </c>
      <c r="D79" s="100" t="s">
        <v>901</v>
      </c>
      <c r="E79" s="122">
        <v>40675</v>
      </c>
      <c r="F79" s="97">
        <v>6373686.9797110595</v>
      </c>
      <c r="G79" s="99">
        <v>91.55</v>
      </c>
      <c r="H79" s="97">
        <v>22767.730443444238</v>
      </c>
      <c r="I79" s="98">
        <v>1.2629779014893473E-2</v>
      </c>
      <c r="J79" s="98">
        <v>1.0478027505898907E-2</v>
      </c>
      <c r="K79" s="98">
        <v>4.1653357289945934E-4</v>
      </c>
    </row>
    <row r="80" spans="2:11" s="148" customFormat="1">
      <c r="B80" s="90" t="s">
        <v>1903</v>
      </c>
      <c r="C80" s="87">
        <v>4027</v>
      </c>
      <c r="D80" s="100" t="s">
        <v>901</v>
      </c>
      <c r="E80" s="122">
        <v>39290</v>
      </c>
      <c r="F80" s="97">
        <v>592384.54511330021</v>
      </c>
      <c r="G80" s="99">
        <v>2.02</v>
      </c>
      <c r="H80" s="97">
        <v>46.590269663406666</v>
      </c>
      <c r="I80" s="98">
        <v>6.8505229059728865E-3</v>
      </c>
      <c r="J80" s="98">
        <v>2.144149274136315E-5</v>
      </c>
      <c r="K80" s="98">
        <v>8.5236477713289037E-7</v>
      </c>
    </row>
    <row r="81" spans="2:11" s="148" customFormat="1">
      <c r="B81" s="90" t="s">
        <v>1904</v>
      </c>
      <c r="C81" s="87">
        <v>4028</v>
      </c>
      <c r="D81" s="100" t="s">
        <v>901</v>
      </c>
      <c r="E81" s="122">
        <v>39323</v>
      </c>
      <c r="F81" s="97">
        <v>1085731.7636755251</v>
      </c>
      <c r="G81" s="99">
        <v>33.5</v>
      </c>
      <c r="H81" s="97">
        <v>1419.3758156833901</v>
      </c>
      <c r="I81" s="98">
        <v>5.4810018766412649E-3</v>
      </c>
      <c r="J81" s="98">
        <v>6.5321657223944298E-4</v>
      </c>
      <c r="K81" s="98">
        <v>2.5967352400903127E-5</v>
      </c>
    </row>
    <row r="82" spans="2:11" s="148" customFormat="1">
      <c r="B82" s="90" t="s">
        <v>1905</v>
      </c>
      <c r="C82" s="87">
        <v>5099</v>
      </c>
      <c r="D82" s="100" t="s">
        <v>901</v>
      </c>
      <c r="E82" s="122">
        <v>39758</v>
      </c>
      <c r="F82" s="97">
        <v>4955926.0918548256</v>
      </c>
      <c r="G82" s="99">
        <v>286.82</v>
      </c>
      <c r="H82" s="97">
        <v>55465.667397524725</v>
      </c>
      <c r="I82" s="98">
        <v>6.0620847051700649E-2</v>
      </c>
      <c r="J82" s="98">
        <v>2.5526074725276234E-2</v>
      </c>
      <c r="K82" s="98">
        <v>1.0147393773715563E-3</v>
      </c>
    </row>
    <row r="83" spans="2:11" s="148" customFormat="1">
      <c r="B83" s="90" t="s">
        <v>1906</v>
      </c>
      <c r="C83" s="87">
        <v>5228</v>
      </c>
      <c r="D83" s="100" t="s">
        <v>901</v>
      </c>
      <c r="E83" s="122">
        <v>41086</v>
      </c>
      <c r="F83" s="97">
        <v>10383128.832564645</v>
      </c>
      <c r="G83" s="99">
        <v>93.22</v>
      </c>
      <c r="H83" s="97">
        <v>37768.661542287162</v>
      </c>
      <c r="I83" s="98">
        <v>5.1554760352427252E-2</v>
      </c>
      <c r="J83" s="98">
        <v>1.7381665488534502E-2</v>
      </c>
      <c r="K83" s="98">
        <v>6.9097425300768784E-4</v>
      </c>
    </row>
    <row r="84" spans="2:11" s="148" customFormat="1">
      <c r="B84" s="90" t="s">
        <v>1907</v>
      </c>
      <c r="C84" s="87">
        <v>5087</v>
      </c>
      <c r="D84" s="100" t="s">
        <v>901</v>
      </c>
      <c r="E84" s="122">
        <v>39713</v>
      </c>
      <c r="F84" s="97">
        <v>4356229.9504648102</v>
      </c>
      <c r="G84" s="99">
        <v>19.040000000000003</v>
      </c>
      <c r="H84" s="97">
        <v>3235.7750525835881</v>
      </c>
      <c r="I84" s="98">
        <v>4.1542978410090432E-3</v>
      </c>
      <c r="J84" s="98">
        <v>1.4891488674328899E-3</v>
      </c>
      <c r="K84" s="98">
        <v>5.9198212448077683E-5</v>
      </c>
    </row>
    <row r="85" spans="2:11" s="148" customFormat="1">
      <c r="B85" s="90" t="s">
        <v>1908</v>
      </c>
      <c r="C85" s="87">
        <v>5223</v>
      </c>
      <c r="D85" s="100" t="s">
        <v>901</v>
      </c>
      <c r="E85" s="122">
        <v>40749</v>
      </c>
      <c r="F85" s="97">
        <v>10121608.354326215</v>
      </c>
      <c r="G85" s="99">
        <v>47.85</v>
      </c>
      <c r="H85" s="97">
        <v>18898.560258680802</v>
      </c>
      <c r="I85" s="98">
        <v>2.2304186918452276E-2</v>
      </c>
      <c r="J85" s="98">
        <v>8.6973813531494686E-3</v>
      </c>
      <c r="K85" s="98">
        <v>3.4574745369364134E-4</v>
      </c>
    </row>
    <row r="86" spans="2:11" s="148" customFormat="1">
      <c r="B86" s="90" t="s">
        <v>1909</v>
      </c>
      <c r="C86" s="87">
        <v>5082</v>
      </c>
      <c r="D86" s="100" t="s">
        <v>901</v>
      </c>
      <c r="E86" s="122">
        <v>39412</v>
      </c>
      <c r="F86" s="97">
        <v>3144858.2207340132</v>
      </c>
      <c r="G86" s="99">
        <v>10.18</v>
      </c>
      <c r="H86" s="97">
        <v>1249.3959864979033</v>
      </c>
      <c r="I86" s="98">
        <v>3.0801774320926446E-3</v>
      </c>
      <c r="J86" s="98">
        <v>5.7498948104659344E-4</v>
      </c>
      <c r="K86" s="98">
        <v>2.2857586772425324E-5</v>
      </c>
    </row>
    <row r="87" spans="2:11" s="148" customFormat="1">
      <c r="B87" s="90" t="s">
        <v>1910</v>
      </c>
      <c r="C87" s="87">
        <v>5270</v>
      </c>
      <c r="D87" s="100" t="s">
        <v>901</v>
      </c>
      <c r="E87" s="122">
        <v>42338</v>
      </c>
      <c r="F87" s="97">
        <v>8386079.2573322169</v>
      </c>
      <c r="G87" s="99">
        <v>100</v>
      </c>
      <c r="H87" s="97">
        <v>32722.481265174509</v>
      </c>
      <c r="I87" s="98">
        <v>2.3423593771419893E-2</v>
      </c>
      <c r="J87" s="98">
        <v>1.5059342854108922E-2</v>
      </c>
      <c r="K87" s="98">
        <v>5.9865484042760165E-4</v>
      </c>
    </row>
    <row r="88" spans="2:11" s="148" customFormat="1">
      <c r="B88" s="90" t="s">
        <v>1911</v>
      </c>
      <c r="C88" s="87">
        <v>4023</v>
      </c>
      <c r="D88" s="100" t="s">
        <v>944</v>
      </c>
      <c r="E88" s="122">
        <v>39205</v>
      </c>
      <c r="F88" s="97">
        <v>7421524.6172789522</v>
      </c>
      <c r="G88" s="99">
        <v>55.26</v>
      </c>
      <c r="H88" s="97">
        <v>17416.918644828133</v>
      </c>
      <c r="I88" s="98">
        <v>5.8551477828828087E-2</v>
      </c>
      <c r="J88" s="98">
        <v>8.0155091910384269E-3</v>
      </c>
      <c r="K88" s="98">
        <v>3.1864095413684091E-4</v>
      </c>
    </row>
    <row r="89" spans="2:11" s="148" customFormat="1">
      <c r="B89" s="90" t="s">
        <v>1912</v>
      </c>
      <c r="C89" s="87">
        <v>5064</v>
      </c>
      <c r="D89" s="100" t="s">
        <v>901</v>
      </c>
      <c r="E89" s="122">
        <v>39356</v>
      </c>
      <c r="F89" s="97">
        <v>7303202.2490268741</v>
      </c>
      <c r="G89" s="99">
        <v>89.83</v>
      </c>
      <c r="H89" s="97">
        <v>25598.883605568681</v>
      </c>
      <c r="I89" s="98">
        <v>2.0911242081724317E-3</v>
      </c>
      <c r="J89" s="98">
        <v>1.1780963728718353E-2</v>
      </c>
      <c r="K89" s="98">
        <v>4.6832926439249777E-4</v>
      </c>
    </row>
    <row r="90" spans="2:11" s="148" customFormat="1">
      <c r="B90" s="90" t="s">
        <v>1913</v>
      </c>
      <c r="C90" s="87">
        <v>5121</v>
      </c>
      <c r="D90" s="100" t="s">
        <v>277</v>
      </c>
      <c r="E90" s="122">
        <v>39988</v>
      </c>
      <c r="F90" s="97">
        <v>107383294.84528071</v>
      </c>
      <c r="G90" s="99">
        <v>18.7575</v>
      </c>
      <c r="H90" s="97">
        <v>20142.421530116819</v>
      </c>
      <c r="I90" s="98">
        <v>0.28708745521969581</v>
      </c>
      <c r="J90" s="98">
        <v>9.2698236810312001E-3</v>
      </c>
      <c r="K90" s="98">
        <v>3.6850378335370607E-4</v>
      </c>
    </row>
    <row r="91" spans="2:11" s="148" customFormat="1">
      <c r="B91" s="90" t="s">
        <v>1914</v>
      </c>
      <c r="C91" s="87">
        <v>5258</v>
      </c>
      <c r="D91" s="100" t="s">
        <v>277</v>
      </c>
      <c r="E91" s="122">
        <v>42036</v>
      </c>
      <c r="F91" s="97">
        <v>45525687.474209286</v>
      </c>
      <c r="G91" s="99">
        <v>70.728099999999998</v>
      </c>
      <c r="H91" s="97">
        <v>32199.453765778966</v>
      </c>
      <c r="I91" s="98">
        <v>0.10370346180520575</v>
      </c>
      <c r="J91" s="98">
        <v>1.4818638294705373E-2</v>
      </c>
      <c r="K91" s="98">
        <v>5.8908609954721124E-4</v>
      </c>
    </row>
    <row r="92" spans="2:11" s="148" customFormat="1">
      <c r="B92" s="90" t="s">
        <v>1915</v>
      </c>
      <c r="C92" s="87">
        <v>5255</v>
      </c>
      <c r="D92" s="100" t="s">
        <v>901</v>
      </c>
      <c r="E92" s="122">
        <v>41407</v>
      </c>
      <c r="F92" s="97">
        <v>537272.26398918184</v>
      </c>
      <c r="G92" s="99">
        <v>47.88</v>
      </c>
      <c r="H92" s="97">
        <v>1003.6814992165254</v>
      </c>
      <c r="I92" s="98">
        <v>4.9889367812952778E-2</v>
      </c>
      <c r="J92" s="98">
        <v>4.6190824254864477E-4</v>
      </c>
      <c r="K92" s="98">
        <v>1.836226241171631E-5</v>
      </c>
    </row>
    <row r="93" spans="2:11" s="148" customFormat="1">
      <c r="B93" s="90" t="s">
        <v>1916</v>
      </c>
      <c r="C93" s="87">
        <v>5075</v>
      </c>
      <c r="D93" s="100" t="s">
        <v>901</v>
      </c>
      <c r="E93" s="122">
        <v>38995</v>
      </c>
      <c r="F93" s="97">
        <v>6062078.9520385079</v>
      </c>
      <c r="G93" s="99">
        <v>15.86</v>
      </c>
      <c r="H93" s="97">
        <v>3751.4429434905906</v>
      </c>
      <c r="I93" s="98">
        <v>8.3352581854027486E-3</v>
      </c>
      <c r="J93" s="98">
        <v>1.7264664322316355E-3</v>
      </c>
      <c r="K93" s="98">
        <v>6.8632309955625703E-5</v>
      </c>
    </row>
    <row r="94" spans="2:11" s="148" customFormat="1">
      <c r="B94" s="90" t="s">
        <v>1917</v>
      </c>
      <c r="C94" s="87">
        <v>4029</v>
      </c>
      <c r="D94" s="100" t="s">
        <v>901</v>
      </c>
      <c r="E94" s="122">
        <v>39317</v>
      </c>
      <c r="F94" s="97">
        <v>2673620.6842662101</v>
      </c>
      <c r="G94" s="99">
        <v>101.88999999999999</v>
      </c>
      <c r="H94" s="97">
        <v>10630.006679159003</v>
      </c>
      <c r="I94" s="98">
        <v>1.3140658975997364E-2</v>
      </c>
      <c r="J94" s="98">
        <v>4.8920775238793478E-3</v>
      </c>
      <c r="K94" s="98">
        <v>1.9447501247495436E-4</v>
      </c>
    </row>
    <row r="95" spans="2:11" s="148" customFormat="1">
      <c r="B95" s="90" t="s">
        <v>1918</v>
      </c>
      <c r="C95" s="87">
        <v>4024</v>
      </c>
      <c r="D95" s="100" t="s">
        <v>944</v>
      </c>
      <c r="E95" s="122">
        <v>39224</v>
      </c>
      <c r="F95" s="97">
        <v>1173030.5435727823</v>
      </c>
      <c r="G95" s="99">
        <v>94.76</v>
      </c>
      <c r="H95" s="97">
        <v>4720.6835363831333</v>
      </c>
      <c r="I95" s="98">
        <v>2.2152597425992959E-2</v>
      </c>
      <c r="J95" s="98">
        <v>2.1725244887159647E-3</v>
      </c>
      <c r="K95" s="98">
        <v>8.636447909560992E-5</v>
      </c>
    </row>
    <row r="96" spans="2:11" s="148" customFormat="1">
      <c r="B96" s="90" t="s">
        <v>1919</v>
      </c>
      <c r="C96" s="87">
        <v>5073</v>
      </c>
      <c r="D96" s="100" t="s">
        <v>944</v>
      </c>
      <c r="E96" s="122">
        <v>38896</v>
      </c>
      <c r="F96" s="97">
        <v>8865976.6939910185</v>
      </c>
      <c r="G96" s="99">
        <v>31.230000000000004</v>
      </c>
      <c r="H96" s="97">
        <v>11757.862932732452</v>
      </c>
      <c r="I96" s="98">
        <v>0.14637869457207023</v>
      </c>
      <c r="J96" s="98">
        <v>5.4111327225078738E-3</v>
      </c>
      <c r="K96" s="98">
        <v>2.1510904080662848E-4</v>
      </c>
    </row>
    <row r="97" spans="2:11" s="148" customFormat="1">
      <c r="B97" s="90" t="s">
        <v>1920</v>
      </c>
      <c r="C97" s="87">
        <v>5225</v>
      </c>
      <c r="D97" s="100" t="s">
        <v>901</v>
      </c>
      <c r="E97" s="122">
        <v>41819</v>
      </c>
      <c r="F97" s="97">
        <v>13890718.005946361</v>
      </c>
      <c r="G97" s="99">
        <v>33.839999999999996</v>
      </c>
      <c r="H97" s="97">
        <v>18340.134985193443</v>
      </c>
      <c r="I97" s="98">
        <v>1.644224575820771E-2</v>
      </c>
      <c r="J97" s="98">
        <v>8.4403862437720002E-3</v>
      </c>
      <c r="K97" s="98">
        <v>3.3553111373209619E-4</v>
      </c>
    </row>
    <row r="98" spans="2:11" s="148" customFormat="1">
      <c r="B98" s="90" t="s">
        <v>1921</v>
      </c>
      <c r="C98" s="87">
        <v>5083</v>
      </c>
      <c r="D98" s="100" t="s">
        <v>901</v>
      </c>
      <c r="E98" s="122">
        <v>39414</v>
      </c>
      <c r="F98" s="97">
        <v>3604686.6016451041</v>
      </c>
      <c r="G98" s="99">
        <v>83.89</v>
      </c>
      <c r="H98" s="97">
        <v>11799.719998513974</v>
      </c>
      <c r="I98" s="98">
        <v>2.8433468493951952E-2</v>
      </c>
      <c r="J98" s="98">
        <v>5.4303959287226719E-3</v>
      </c>
      <c r="K98" s="98">
        <v>2.1587481204607517E-4</v>
      </c>
    </row>
    <row r="99" spans="2:11" s="148" customFormat="1">
      <c r="B99" s="90" t="s">
        <v>1922</v>
      </c>
      <c r="C99" s="87">
        <v>5038</v>
      </c>
      <c r="D99" s="100" t="s">
        <v>944</v>
      </c>
      <c r="E99" s="122">
        <v>39463</v>
      </c>
      <c r="F99" s="97">
        <v>7386300.0091828108</v>
      </c>
      <c r="G99" s="99">
        <v>53.61</v>
      </c>
      <c r="H99" s="97">
        <v>16817.933562343453</v>
      </c>
      <c r="I99" s="98">
        <v>1.3704173452867943E-2</v>
      </c>
      <c r="J99" s="98">
        <v>7.7398478911346949E-3</v>
      </c>
      <c r="K99" s="98">
        <v>3.0768257613159435E-4</v>
      </c>
    </row>
    <row r="100" spans="2:11" s="148" customFormat="1">
      <c r="B100" s="90" t="s">
        <v>1923</v>
      </c>
      <c r="C100" s="87">
        <v>5269</v>
      </c>
      <c r="D100" s="100" t="s">
        <v>944</v>
      </c>
      <c r="E100" s="122">
        <v>41730</v>
      </c>
      <c r="F100" s="97">
        <v>2150650.8873520726</v>
      </c>
      <c r="G100" s="99">
        <v>89.05</v>
      </c>
      <c r="H100" s="97">
        <v>8133.2329658453773</v>
      </c>
      <c r="I100" s="98">
        <v>3.0540865263460563E-2</v>
      </c>
      <c r="J100" s="98">
        <v>3.7430273930772928E-3</v>
      </c>
      <c r="K100" s="98">
        <v>1.4879676280877253E-4</v>
      </c>
    </row>
    <row r="101" spans="2:11" s="148" customFormat="1">
      <c r="B101" s="90" t="s">
        <v>1924</v>
      </c>
      <c r="C101" s="87">
        <v>5227</v>
      </c>
      <c r="D101" s="100" t="s">
        <v>901</v>
      </c>
      <c r="E101" s="122">
        <v>40997</v>
      </c>
      <c r="F101" s="97">
        <v>1847314.905122801</v>
      </c>
      <c r="G101" s="99">
        <v>61.629999999999995</v>
      </c>
      <c r="H101" s="97">
        <v>4442.7015931519391</v>
      </c>
      <c r="I101" s="98">
        <v>4.9680041794157173E-3</v>
      </c>
      <c r="J101" s="98">
        <v>2.0445933163685524E-3</v>
      </c>
      <c r="K101" s="98">
        <v>8.1278824541536248E-5</v>
      </c>
    </row>
    <row r="102" spans="2:11" s="148" customFormat="1">
      <c r="B102" s="90" t="s">
        <v>1925</v>
      </c>
      <c r="C102" s="87">
        <v>5257</v>
      </c>
      <c r="D102" s="100" t="s">
        <v>901</v>
      </c>
      <c r="E102" s="122">
        <v>42033</v>
      </c>
      <c r="F102" s="97">
        <v>3680976.2496821759</v>
      </c>
      <c r="G102" s="99">
        <v>92.79</v>
      </c>
      <c r="H102" s="97">
        <v>13327.297539989569</v>
      </c>
      <c r="I102" s="98">
        <v>6.2719546607416229E-2</v>
      </c>
      <c r="J102" s="98">
        <v>6.1334084462300329E-3</v>
      </c>
      <c r="K102" s="98">
        <v>2.4382170525145459E-4</v>
      </c>
    </row>
    <row r="103" spans="2:11" s="148" customFormat="1">
      <c r="B103" s="90" t="s">
        <v>1926</v>
      </c>
      <c r="C103" s="87">
        <v>5094</v>
      </c>
      <c r="D103" s="100" t="s">
        <v>901</v>
      </c>
      <c r="E103" s="122">
        <v>39716</v>
      </c>
      <c r="F103" s="97">
        <v>3988711.1068549305</v>
      </c>
      <c r="G103" s="99">
        <v>99.539999999999992</v>
      </c>
      <c r="H103" s="97">
        <v>15492.527764838178</v>
      </c>
      <c r="I103" s="98">
        <v>2.7084937785652064E-2</v>
      </c>
      <c r="J103" s="98">
        <v>7.1298776335705751E-3</v>
      </c>
      <c r="K103" s="98">
        <v>2.8343439672926424E-4</v>
      </c>
    </row>
    <row r="104" spans="2:11" s="148" customFormat="1">
      <c r="B104" s="151"/>
    </row>
    <row r="105" spans="2:11" s="148" customFormat="1">
      <c r="B105" s="151"/>
    </row>
    <row r="106" spans="2:11" s="148" customFormat="1">
      <c r="B106" s="175" t="s">
        <v>2357</v>
      </c>
    </row>
    <row r="107" spans="2:11" s="148" customFormat="1">
      <c r="B107" s="175" t="s">
        <v>134</v>
      </c>
    </row>
    <row r="108" spans="2:11" s="148" customFormat="1">
      <c r="B108" s="152"/>
    </row>
    <row r="109" spans="2:11" s="148" customFormat="1">
      <c r="B109" s="151"/>
    </row>
    <row r="110" spans="2:11" s="148" customFormat="1">
      <c r="B110" s="151"/>
    </row>
    <row r="111" spans="2:11" s="148" customFormat="1">
      <c r="B111" s="151"/>
    </row>
    <row r="112" spans="2:11" s="148" customFormat="1">
      <c r="B112" s="151"/>
    </row>
    <row r="113" spans="2:2" s="148" customFormat="1">
      <c r="B113" s="151"/>
    </row>
    <row r="114" spans="2:2" s="148" customFormat="1">
      <c r="B114" s="151"/>
    </row>
    <row r="115" spans="2:2" s="159" customFormat="1" ht="15">
      <c r="B115" s="158"/>
    </row>
    <row r="116" spans="2:2" s="148" customFormat="1">
      <c r="B116" s="151"/>
    </row>
    <row r="117" spans="2:2" s="148" customFormat="1">
      <c r="B117" s="151"/>
    </row>
    <row r="118" spans="2:2" s="148" customFormat="1">
      <c r="B118" s="151"/>
    </row>
    <row r="119" spans="2:2" s="148" customFormat="1">
      <c r="B119" s="151"/>
    </row>
    <row r="120" spans="2:2" s="148" customFormat="1">
      <c r="B120" s="151"/>
    </row>
    <row r="121" spans="2:2" s="148" customFormat="1">
      <c r="B121" s="151"/>
    </row>
    <row r="122" spans="2:2" s="148" customFormat="1">
      <c r="B122" s="151"/>
    </row>
    <row r="123" spans="2:2" s="148" customFormat="1">
      <c r="B123" s="151"/>
    </row>
    <row r="124" spans="2:2" s="148" customFormat="1">
      <c r="B124" s="151"/>
    </row>
    <row r="125" spans="2:2" s="148" customFormat="1">
      <c r="B125" s="151"/>
    </row>
    <row r="126" spans="2:2" s="148" customFormat="1">
      <c r="B126" s="151"/>
    </row>
    <row r="127" spans="2:2" s="148" customFormat="1">
      <c r="B127" s="151"/>
    </row>
    <row r="128" spans="2:2" s="148" customFormat="1">
      <c r="B128" s="151"/>
    </row>
    <row r="129" spans="2:3" s="148" customFormat="1">
      <c r="B129" s="151"/>
    </row>
    <row r="130" spans="2:3" s="148" customFormat="1">
      <c r="B130" s="151"/>
    </row>
    <row r="131" spans="2:3" s="148" customFormat="1">
      <c r="B131" s="151"/>
    </row>
    <row r="132" spans="2:3" s="148" customFormat="1">
      <c r="B132" s="151"/>
    </row>
    <row r="133" spans="2:3" s="148" customFormat="1">
      <c r="B133" s="151"/>
    </row>
    <row r="134" spans="2:3" s="148" customFormat="1">
      <c r="B134" s="151"/>
    </row>
    <row r="135" spans="2:3">
      <c r="C135" s="1"/>
    </row>
    <row r="136" spans="2:3">
      <c r="C136" s="1"/>
    </row>
    <row r="137" spans="2:3">
      <c r="C137" s="1"/>
    </row>
    <row r="138" spans="2:3">
      <c r="C138" s="1"/>
    </row>
    <row r="139" spans="2:3">
      <c r="C139" s="1"/>
    </row>
    <row r="140" spans="2:3">
      <c r="C140" s="1"/>
    </row>
    <row r="141" spans="2:3">
      <c r="C141" s="1"/>
    </row>
    <row r="142" spans="2:3">
      <c r="C142" s="1"/>
    </row>
    <row r="143" spans="2:3">
      <c r="C143" s="1"/>
    </row>
    <row r="144" spans="2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C5:C1048576 A1:A1048576 B1:B105 B108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F575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1.5703125" style="2" customWidth="1"/>
    <col min="4" max="4" width="15.7109375" style="2" bestFit="1" customWidth="1"/>
    <col min="5" max="5" width="6.85546875" style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8">
      <c r="B1" s="57" t="s">
        <v>201</v>
      </c>
      <c r="C1" s="81" t="s" vm="1">
        <v>272</v>
      </c>
      <c r="R1"/>
      <c r="S1"/>
      <c r="T1"/>
    </row>
    <row r="2" spans="2:58">
      <c r="B2" s="57" t="s">
        <v>200</v>
      </c>
      <c r="C2" s="81" t="s">
        <v>273</v>
      </c>
      <c r="R2" s="164"/>
      <c r="S2" s="163"/>
      <c r="T2" s="163"/>
    </row>
    <row r="3" spans="2:58">
      <c r="B3" s="57" t="s">
        <v>202</v>
      </c>
      <c r="C3" s="81" t="s">
        <v>2294</v>
      </c>
    </row>
    <row r="4" spans="2:58">
      <c r="B4" s="57" t="s">
        <v>203</v>
      </c>
      <c r="C4" s="81">
        <v>17012</v>
      </c>
    </row>
    <row r="6" spans="2:58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8" ht="26.25" customHeight="1">
      <c r="B7" s="193" t="s">
        <v>119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8" s="3" customFormat="1" ht="78.75">
      <c r="B8" s="23" t="s">
        <v>138</v>
      </c>
      <c r="C8" s="31" t="s">
        <v>58</v>
      </c>
      <c r="D8" s="73" t="s">
        <v>79</v>
      </c>
      <c r="E8" s="31" t="s">
        <v>123</v>
      </c>
      <c r="F8" s="31" t="s">
        <v>124</v>
      </c>
      <c r="G8" s="31" t="s">
        <v>0</v>
      </c>
      <c r="H8" s="31" t="s">
        <v>127</v>
      </c>
      <c r="I8" s="31" t="s">
        <v>132</v>
      </c>
      <c r="J8" s="31" t="s">
        <v>72</v>
      </c>
      <c r="K8" s="73" t="s">
        <v>204</v>
      </c>
      <c r="L8" s="32" t="s">
        <v>206</v>
      </c>
      <c r="M8" s="1"/>
      <c r="N8" s="1"/>
      <c r="O8" s="1"/>
      <c r="BF8" s="1"/>
    </row>
    <row r="9" spans="2:58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BF9" s="1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BF10" s="1"/>
    </row>
    <row r="11" spans="2:58" s="4" customFormat="1" ht="18" customHeight="1">
      <c r="B11" s="156" t="s">
        <v>61</v>
      </c>
      <c r="C11" s="131"/>
      <c r="D11" s="131"/>
      <c r="E11" s="131"/>
      <c r="F11" s="131"/>
      <c r="G11" s="132"/>
      <c r="H11" s="133"/>
      <c r="I11" s="132">
        <v>624.74683494004057</v>
      </c>
      <c r="J11" s="131"/>
      <c r="K11" s="134">
        <v>1</v>
      </c>
      <c r="L11" s="134">
        <v>1.1429686940541507E-5</v>
      </c>
      <c r="M11" s="1"/>
      <c r="N11" s="1"/>
      <c r="O11" s="1"/>
      <c r="BF11" s="1"/>
    </row>
    <row r="12" spans="2:58" ht="21" customHeight="1">
      <c r="B12" s="167" t="s">
        <v>269</v>
      </c>
      <c r="C12" s="131"/>
      <c r="D12" s="131"/>
      <c r="E12" s="131"/>
      <c r="F12" s="131"/>
      <c r="G12" s="132"/>
      <c r="H12" s="133"/>
      <c r="I12" s="132">
        <v>624.74683494004057</v>
      </c>
      <c r="J12" s="131"/>
      <c r="K12" s="134">
        <v>1</v>
      </c>
      <c r="L12" s="134">
        <v>1.1429686940541507E-5</v>
      </c>
    </row>
    <row r="13" spans="2:58">
      <c r="B13" s="86" t="s">
        <v>1927</v>
      </c>
      <c r="C13" s="87" t="s">
        <v>1928</v>
      </c>
      <c r="D13" s="100" t="s">
        <v>1103</v>
      </c>
      <c r="E13" s="100" t="s">
        <v>277</v>
      </c>
      <c r="F13" s="122">
        <v>41546</v>
      </c>
      <c r="G13" s="97">
        <v>24564.179562165355</v>
      </c>
      <c r="H13" s="99">
        <v>0</v>
      </c>
      <c r="I13" s="97">
        <v>2.9275738914414044E-5</v>
      </c>
      <c r="J13" s="98">
        <v>0</v>
      </c>
      <c r="K13" s="98">
        <v>4.6860163632879791E-8</v>
      </c>
      <c r="L13" s="98">
        <v>5.3559700030636424E-13</v>
      </c>
    </row>
    <row r="14" spans="2:58">
      <c r="B14" s="86" t="s">
        <v>1929</v>
      </c>
      <c r="C14" s="87" t="s">
        <v>1930</v>
      </c>
      <c r="D14" s="100" t="s">
        <v>1092</v>
      </c>
      <c r="E14" s="100" t="s">
        <v>277</v>
      </c>
      <c r="F14" s="122">
        <v>41879</v>
      </c>
      <c r="G14" s="97">
        <v>5799525.8306613499</v>
      </c>
      <c r="H14" s="99">
        <v>0</v>
      </c>
      <c r="I14" s="97">
        <v>0.16238276517861658</v>
      </c>
      <c r="J14" s="154">
        <v>0.1700311621471233</v>
      </c>
      <c r="K14" s="98">
        <v>2.5991770761703991E-4</v>
      </c>
      <c r="L14" s="98">
        <v>2.9707780283659672E-9</v>
      </c>
    </row>
    <row r="15" spans="2:58">
      <c r="B15" s="86" t="s">
        <v>1931</v>
      </c>
      <c r="C15" s="87" t="s">
        <v>1932</v>
      </c>
      <c r="D15" s="100" t="s">
        <v>1092</v>
      </c>
      <c r="E15" s="100" t="s">
        <v>277</v>
      </c>
      <c r="F15" s="122">
        <v>41660</v>
      </c>
      <c r="G15" s="97">
        <v>709388.23649887729</v>
      </c>
      <c r="H15" s="99">
        <v>0.88049999999999995</v>
      </c>
      <c r="I15" s="97">
        <v>624.58442289912307</v>
      </c>
      <c r="J15" s="154">
        <v>0.16956832598663993</v>
      </c>
      <c r="K15" s="98">
        <v>0.99974003543221934</v>
      </c>
      <c r="L15" s="98">
        <v>1.1426715626916141E-5</v>
      </c>
    </row>
    <row r="16" spans="2:58">
      <c r="B16" s="86"/>
      <c r="C16" s="87"/>
      <c r="D16" s="100"/>
      <c r="E16" s="100"/>
      <c r="F16" s="122"/>
      <c r="G16" s="97"/>
      <c r="H16" s="99"/>
      <c r="I16" s="97"/>
      <c r="J16" s="154"/>
      <c r="K16" s="98"/>
      <c r="L16" s="98"/>
    </row>
    <row r="17" spans="2:12">
      <c r="B17" s="167" t="s">
        <v>264</v>
      </c>
      <c r="C17" s="131"/>
      <c r="D17" s="131"/>
      <c r="E17" s="131"/>
      <c r="F17" s="131"/>
      <c r="G17" s="132"/>
      <c r="H17" s="133"/>
      <c r="I17" s="132">
        <v>0</v>
      </c>
      <c r="J17" s="178"/>
      <c r="K17" s="134">
        <v>0</v>
      </c>
      <c r="L17" s="134">
        <v>0</v>
      </c>
    </row>
    <row r="18" spans="2:12">
      <c r="B18" s="86" t="s">
        <v>1933</v>
      </c>
      <c r="C18" s="87" t="s">
        <v>1934</v>
      </c>
      <c r="D18" s="100" t="s">
        <v>1092</v>
      </c>
      <c r="E18" s="100" t="s">
        <v>901</v>
      </c>
      <c r="F18" s="122">
        <v>40570</v>
      </c>
      <c r="G18" s="97">
        <v>306807.79210713156</v>
      </c>
      <c r="H18" s="99">
        <v>0</v>
      </c>
      <c r="I18" s="97">
        <v>0</v>
      </c>
      <c r="J18" s="154">
        <v>3.7054162019626941E-2</v>
      </c>
      <c r="K18" s="98">
        <v>0</v>
      </c>
      <c r="L18" s="98">
        <v>0</v>
      </c>
    </row>
    <row r="19" spans="2:12">
      <c r="B19" s="103"/>
      <c r="C19" s="87"/>
      <c r="D19" s="87"/>
      <c r="E19" s="87"/>
      <c r="F19" s="87"/>
      <c r="G19" s="97"/>
      <c r="H19" s="99"/>
      <c r="I19" s="87"/>
      <c r="J19" s="87"/>
      <c r="K19" s="98"/>
      <c r="L19" s="87"/>
    </row>
    <row r="20" spans="2:12">
      <c r="B20" s="103"/>
      <c r="C20" s="103"/>
      <c r="D20" s="103"/>
      <c r="E20" s="103"/>
      <c r="F20" s="148"/>
      <c r="G20" s="103"/>
      <c r="H20" s="103"/>
      <c r="I20" s="103"/>
      <c r="J20" s="148"/>
      <c r="K20" s="103"/>
      <c r="L20" s="103"/>
    </row>
    <row r="21" spans="2:12">
      <c r="B21" s="175" t="s">
        <v>2357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75" t="s">
        <v>134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J14:J19 AG1:XFD2 D3:E1048576 F21:F1048576 F3:F19 R1 J21:J1048576 G3:I1048576 K3:XFD1048576 D1:Q2 S1:AE2 J3:J1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103</v>
      </c>
      <c r="C6" s="14" t="s">
        <v>58</v>
      </c>
      <c r="E6" s="14" t="s">
        <v>139</v>
      </c>
      <c r="I6" s="14" t="s">
        <v>15</v>
      </c>
      <c r="J6" s="14" t="s">
        <v>80</v>
      </c>
      <c r="M6" s="14" t="s">
        <v>123</v>
      </c>
      <c r="Q6" s="14" t="s">
        <v>17</v>
      </c>
      <c r="R6" s="14" t="s">
        <v>19</v>
      </c>
      <c r="U6" s="14" t="s">
        <v>75</v>
      </c>
      <c r="W6" s="15" t="s">
        <v>71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108</v>
      </c>
      <c r="C8" s="31" t="s">
        <v>58</v>
      </c>
      <c r="D8" s="31" t="s">
        <v>141</v>
      </c>
      <c r="I8" s="31" t="s">
        <v>15</v>
      </c>
      <c r="J8" s="31" t="s">
        <v>80</v>
      </c>
      <c r="K8" s="31" t="s">
        <v>124</v>
      </c>
      <c r="L8" s="31" t="s">
        <v>18</v>
      </c>
      <c r="M8" s="31" t="s">
        <v>123</v>
      </c>
      <c r="Q8" s="31" t="s">
        <v>17</v>
      </c>
      <c r="R8" s="31" t="s">
        <v>19</v>
      </c>
      <c r="S8" s="31" t="s">
        <v>0</v>
      </c>
      <c r="T8" s="31" t="s">
        <v>127</v>
      </c>
      <c r="U8" s="31" t="s">
        <v>75</v>
      </c>
      <c r="V8" s="31" t="s">
        <v>72</v>
      </c>
      <c r="W8" s="32" t="s">
        <v>133</v>
      </c>
    </row>
    <row r="9" spans="2:25" ht="31.5">
      <c r="B9" s="49" t="str">
        <f>'תעודות חוב מסחריות '!B7:T7</f>
        <v>2. תעודות חוב מסחריות</v>
      </c>
      <c r="C9" s="14" t="s">
        <v>58</v>
      </c>
      <c r="D9" s="14" t="s">
        <v>141</v>
      </c>
      <c r="E9" s="42" t="s">
        <v>139</v>
      </c>
      <c r="G9" s="14" t="s">
        <v>79</v>
      </c>
      <c r="I9" s="14" t="s">
        <v>15</v>
      </c>
      <c r="J9" s="14" t="s">
        <v>80</v>
      </c>
      <c r="K9" s="14" t="s">
        <v>124</v>
      </c>
      <c r="L9" s="14" t="s">
        <v>18</v>
      </c>
      <c r="M9" s="14" t="s">
        <v>123</v>
      </c>
      <c r="Q9" s="14" t="s">
        <v>17</v>
      </c>
      <c r="R9" s="14" t="s">
        <v>19</v>
      </c>
      <c r="S9" s="14" t="s">
        <v>0</v>
      </c>
      <c r="T9" s="14" t="s">
        <v>127</v>
      </c>
      <c r="U9" s="14" t="s">
        <v>75</v>
      </c>
      <c r="V9" s="14" t="s">
        <v>72</v>
      </c>
      <c r="W9" s="39" t="s">
        <v>133</v>
      </c>
    </row>
    <row r="10" spans="2:25" ht="31.5">
      <c r="B10" s="49" t="str">
        <f>'אג"ח קונצרני'!B7:T7</f>
        <v>3. אג"ח קונצרני</v>
      </c>
      <c r="C10" s="31" t="s">
        <v>58</v>
      </c>
      <c r="D10" s="14" t="s">
        <v>141</v>
      </c>
      <c r="E10" s="42" t="s">
        <v>139</v>
      </c>
      <c r="G10" s="31" t="s">
        <v>79</v>
      </c>
      <c r="I10" s="31" t="s">
        <v>15</v>
      </c>
      <c r="J10" s="31" t="s">
        <v>80</v>
      </c>
      <c r="K10" s="31" t="s">
        <v>124</v>
      </c>
      <c r="L10" s="31" t="s">
        <v>18</v>
      </c>
      <c r="M10" s="31" t="s">
        <v>123</v>
      </c>
      <c r="Q10" s="31" t="s">
        <v>17</v>
      </c>
      <c r="R10" s="31" t="s">
        <v>19</v>
      </c>
      <c r="S10" s="31" t="s">
        <v>0</v>
      </c>
      <c r="T10" s="31" t="s">
        <v>127</v>
      </c>
      <c r="U10" s="31" t="s">
        <v>75</v>
      </c>
      <c r="V10" s="14" t="s">
        <v>72</v>
      </c>
      <c r="W10" s="32" t="s">
        <v>133</v>
      </c>
    </row>
    <row r="11" spans="2:25" ht="31.5">
      <c r="B11" s="49" t="str">
        <f>מניות!B7</f>
        <v>4. מניות</v>
      </c>
      <c r="C11" s="31" t="s">
        <v>58</v>
      </c>
      <c r="D11" s="14" t="s">
        <v>141</v>
      </c>
      <c r="E11" s="42" t="s">
        <v>139</v>
      </c>
      <c r="H11" s="31" t="s">
        <v>123</v>
      </c>
      <c r="S11" s="31" t="s">
        <v>0</v>
      </c>
      <c r="T11" s="14" t="s">
        <v>127</v>
      </c>
      <c r="U11" s="14" t="s">
        <v>75</v>
      </c>
      <c r="V11" s="14" t="s">
        <v>72</v>
      </c>
      <c r="W11" s="15" t="s">
        <v>133</v>
      </c>
    </row>
    <row r="12" spans="2:25" ht="31.5">
      <c r="B12" s="49" t="str">
        <f>'תעודות סל'!B7:M7</f>
        <v>5. תעודות סל</v>
      </c>
      <c r="C12" s="31" t="s">
        <v>58</v>
      </c>
      <c r="D12" s="14" t="s">
        <v>141</v>
      </c>
      <c r="E12" s="42" t="s">
        <v>139</v>
      </c>
      <c r="H12" s="31" t="s">
        <v>123</v>
      </c>
      <c r="S12" s="31" t="s">
        <v>0</v>
      </c>
      <c r="T12" s="31" t="s">
        <v>127</v>
      </c>
      <c r="U12" s="31" t="s">
        <v>75</v>
      </c>
      <c r="V12" s="31" t="s">
        <v>72</v>
      </c>
      <c r="W12" s="32" t="s">
        <v>133</v>
      </c>
    </row>
    <row r="13" spans="2:25" ht="31.5">
      <c r="B13" s="49" t="str">
        <f>'קרנות נאמנות'!B7:O7</f>
        <v>6. קרנות נאמנות</v>
      </c>
      <c r="C13" s="31" t="s">
        <v>58</v>
      </c>
      <c r="D13" s="31" t="s">
        <v>141</v>
      </c>
      <c r="G13" s="31" t="s">
        <v>79</v>
      </c>
      <c r="H13" s="31" t="s">
        <v>123</v>
      </c>
      <c r="S13" s="31" t="s">
        <v>0</v>
      </c>
      <c r="T13" s="31" t="s">
        <v>127</v>
      </c>
      <c r="U13" s="31" t="s">
        <v>75</v>
      </c>
      <c r="V13" s="31" t="s">
        <v>72</v>
      </c>
      <c r="W13" s="32" t="s">
        <v>133</v>
      </c>
    </row>
    <row r="14" spans="2:25" ht="31.5">
      <c r="B14" s="49" t="str">
        <f>'כתבי אופציה'!B7:L7</f>
        <v>7. כתבי אופציה</v>
      </c>
      <c r="C14" s="31" t="s">
        <v>58</v>
      </c>
      <c r="D14" s="31" t="s">
        <v>141</v>
      </c>
      <c r="G14" s="31" t="s">
        <v>79</v>
      </c>
      <c r="H14" s="31" t="s">
        <v>123</v>
      </c>
      <c r="S14" s="31" t="s">
        <v>0</v>
      </c>
      <c r="T14" s="31" t="s">
        <v>127</v>
      </c>
      <c r="U14" s="31" t="s">
        <v>75</v>
      </c>
      <c r="V14" s="31" t="s">
        <v>72</v>
      </c>
      <c r="W14" s="32" t="s">
        <v>133</v>
      </c>
    </row>
    <row r="15" spans="2:25" ht="31.5">
      <c r="B15" s="49" t="str">
        <f>אופציות!B7</f>
        <v>8. אופציות</v>
      </c>
      <c r="C15" s="31" t="s">
        <v>58</v>
      </c>
      <c r="D15" s="31" t="s">
        <v>141</v>
      </c>
      <c r="G15" s="31" t="s">
        <v>79</v>
      </c>
      <c r="H15" s="31" t="s">
        <v>123</v>
      </c>
      <c r="S15" s="31" t="s">
        <v>0</v>
      </c>
      <c r="T15" s="31" t="s">
        <v>127</v>
      </c>
      <c r="U15" s="31" t="s">
        <v>75</v>
      </c>
      <c r="V15" s="31" t="s">
        <v>72</v>
      </c>
      <c r="W15" s="32" t="s">
        <v>133</v>
      </c>
    </row>
    <row r="16" spans="2:25" ht="31.5">
      <c r="B16" s="49" t="str">
        <f>'חוזים עתידיים'!B7:I7</f>
        <v>9. חוזים עתידיים</v>
      </c>
      <c r="C16" s="31" t="s">
        <v>58</v>
      </c>
      <c r="D16" s="31" t="s">
        <v>141</v>
      </c>
      <c r="G16" s="31" t="s">
        <v>79</v>
      </c>
      <c r="H16" s="31" t="s">
        <v>123</v>
      </c>
      <c r="S16" s="31" t="s">
        <v>0</v>
      </c>
      <c r="T16" s="32" t="s">
        <v>127</v>
      </c>
    </row>
    <row r="17" spans="2:25" ht="31.5">
      <c r="B17" s="49" t="str">
        <f>'מוצרים מובנים'!B7:Q7</f>
        <v>10. מוצרים מובנים</v>
      </c>
      <c r="C17" s="31" t="s">
        <v>58</v>
      </c>
      <c r="F17" s="14" t="s">
        <v>64</v>
      </c>
      <c r="I17" s="31" t="s">
        <v>15</v>
      </c>
      <c r="J17" s="31" t="s">
        <v>80</v>
      </c>
      <c r="K17" s="31" t="s">
        <v>124</v>
      </c>
      <c r="L17" s="31" t="s">
        <v>18</v>
      </c>
      <c r="M17" s="31" t="s">
        <v>123</v>
      </c>
      <c r="Q17" s="31" t="s">
        <v>17</v>
      </c>
      <c r="R17" s="31" t="s">
        <v>19</v>
      </c>
      <c r="S17" s="31" t="s">
        <v>0</v>
      </c>
      <c r="T17" s="31" t="s">
        <v>127</v>
      </c>
      <c r="U17" s="31" t="s">
        <v>75</v>
      </c>
      <c r="V17" s="31" t="s">
        <v>72</v>
      </c>
      <c r="W17" s="32" t="s">
        <v>133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58</v>
      </c>
      <c r="I19" s="31" t="s">
        <v>15</v>
      </c>
      <c r="J19" s="31" t="s">
        <v>80</v>
      </c>
      <c r="K19" s="31" t="s">
        <v>124</v>
      </c>
      <c r="L19" s="31" t="s">
        <v>18</v>
      </c>
      <c r="M19" s="31" t="s">
        <v>123</v>
      </c>
      <c r="Q19" s="31" t="s">
        <v>17</v>
      </c>
      <c r="R19" s="31" t="s">
        <v>19</v>
      </c>
      <c r="S19" s="31" t="s">
        <v>0</v>
      </c>
      <c r="T19" s="31" t="s">
        <v>127</v>
      </c>
      <c r="U19" s="31" t="s">
        <v>132</v>
      </c>
      <c r="V19" s="31" t="s">
        <v>72</v>
      </c>
      <c r="W19" s="32" t="s">
        <v>133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58</v>
      </c>
      <c r="D20" s="42" t="s">
        <v>140</v>
      </c>
      <c r="E20" s="42" t="s">
        <v>139</v>
      </c>
      <c r="G20" s="31" t="s">
        <v>79</v>
      </c>
      <c r="I20" s="31" t="s">
        <v>15</v>
      </c>
      <c r="J20" s="31" t="s">
        <v>80</v>
      </c>
      <c r="K20" s="31" t="s">
        <v>124</v>
      </c>
      <c r="L20" s="31" t="s">
        <v>18</v>
      </c>
      <c r="M20" s="31" t="s">
        <v>123</v>
      </c>
      <c r="Q20" s="31" t="s">
        <v>17</v>
      </c>
      <c r="R20" s="31" t="s">
        <v>19</v>
      </c>
      <c r="S20" s="31" t="s">
        <v>0</v>
      </c>
      <c r="T20" s="31" t="s">
        <v>127</v>
      </c>
      <c r="U20" s="31" t="s">
        <v>132</v>
      </c>
      <c r="V20" s="31" t="s">
        <v>72</v>
      </c>
      <c r="W20" s="32" t="s">
        <v>133</v>
      </c>
    </row>
    <row r="21" spans="2:25" ht="31.5">
      <c r="B21" s="49" t="str">
        <f>'לא סחיר - אג"ח קונצרני'!B7:S7</f>
        <v>3. אג"ח קונצרני</v>
      </c>
      <c r="C21" s="31" t="s">
        <v>58</v>
      </c>
      <c r="D21" s="42" t="s">
        <v>140</v>
      </c>
      <c r="E21" s="42" t="s">
        <v>139</v>
      </c>
      <c r="G21" s="31" t="s">
        <v>79</v>
      </c>
      <c r="I21" s="31" t="s">
        <v>15</v>
      </c>
      <c r="J21" s="31" t="s">
        <v>80</v>
      </c>
      <c r="K21" s="31" t="s">
        <v>124</v>
      </c>
      <c r="L21" s="31" t="s">
        <v>18</v>
      </c>
      <c r="M21" s="31" t="s">
        <v>123</v>
      </c>
      <c r="Q21" s="31" t="s">
        <v>17</v>
      </c>
      <c r="R21" s="31" t="s">
        <v>19</v>
      </c>
      <c r="S21" s="31" t="s">
        <v>0</v>
      </c>
      <c r="T21" s="31" t="s">
        <v>127</v>
      </c>
      <c r="U21" s="31" t="s">
        <v>132</v>
      </c>
      <c r="V21" s="31" t="s">
        <v>72</v>
      </c>
      <c r="W21" s="32" t="s">
        <v>133</v>
      </c>
    </row>
    <row r="22" spans="2:25" ht="31.5">
      <c r="B22" s="49" t="str">
        <f>'לא סחיר - מניות'!B7:M7</f>
        <v>4. מניות</v>
      </c>
      <c r="C22" s="31" t="s">
        <v>58</v>
      </c>
      <c r="D22" s="42" t="s">
        <v>140</v>
      </c>
      <c r="E22" s="42" t="s">
        <v>139</v>
      </c>
      <c r="G22" s="31" t="s">
        <v>79</v>
      </c>
      <c r="H22" s="31" t="s">
        <v>123</v>
      </c>
      <c r="S22" s="31" t="s">
        <v>0</v>
      </c>
      <c r="T22" s="31" t="s">
        <v>127</v>
      </c>
      <c r="U22" s="31" t="s">
        <v>132</v>
      </c>
      <c r="V22" s="31" t="s">
        <v>72</v>
      </c>
      <c r="W22" s="32" t="s">
        <v>133</v>
      </c>
    </row>
    <row r="23" spans="2:25" ht="31.5">
      <c r="B23" s="49" t="str">
        <f>'לא סחיר - קרנות השקעה'!B7:K7</f>
        <v>5. קרנות השקעה</v>
      </c>
      <c r="C23" s="31" t="s">
        <v>58</v>
      </c>
      <c r="G23" s="31" t="s">
        <v>79</v>
      </c>
      <c r="H23" s="31" t="s">
        <v>123</v>
      </c>
      <c r="K23" s="31" t="s">
        <v>124</v>
      </c>
      <c r="S23" s="31" t="s">
        <v>0</v>
      </c>
      <c r="T23" s="31" t="s">
        <v>127</v>
      </c>
      <c r="U23" s="31" t="s">
        <v>132</v>
      </c>
      <c r="V23" s="31" t="s">
        <v>72</v>
      </c>
      <c r="W23" s="32" t="s">
        <v>133</v>
      </c>
    </row>
    <row r="24" spans="2:25" ht="31.5">
      <c r="B24" s="49" t="str">
        <f>'לא סחיר - כתבי אופציה'!B7:L7</f>
        <v>6. כתבי אופציה</v>
      </c>
      <c r="C24" s="31" t="s">
        <v>58</v>
      </c>
      <c r="G24" s="31" t="s">
        <v>79</v>
      </c>
      <c r="H24" s="31" t="s">
        <v>123</v>
      </c>
      <c r="K24" s="31" t="s">
        <v>124</v>
      </c>
      <c r="S24" s="31" t="s">
        <v>0</v>
      </c>
      <c r="T24" s="31" t="s">
        <v>127</v>
      </c>
      <c r="U24" s="31" t="s">
        <v>132</v>
      </c>
      <c r="V24" s="31" t="s">
        <v>72</v>
      </c>
      <c r="W24" s="32" t="s">
        <v>133</v>
      </c>
    </row>
    <row r="25" spans="2:25" ht="31.5">
      <c r="B25" s="49" t="str">
        <f>'לא סחיר - אופציות'!B7:L7</f>
        <v>7. אופציות</v>
      </c>
      <c r="C25" s="31" t="s">
        <v>58</v>
      </c>
      <c r="G25" s="31" t="s">
        <v>79</v>
      </c>
      <c r="H25" s="31" t="s">
        <v>123</v>
      </c>
      <c r="K25" s="31" t="s">
        <v>124</v>
      </c>
      <c r="S25" s="31" t="s">
        <v>0</v>
      </c>
      <c r="T25" s="31" t="s">
        <v>127</v>
      </c>
      <c r="U25" s="31" t="s">
        <v>132</v>
      </c>
      <c r="V25" s="31" t="s">
        <v>72</v>
      </c>
      <c r="W25" s="32" t="s">
        <v>133</v>
      </c>
    </row>
    <row r="26" spans="2:25" ht="31.5">
      <c r="B26" s="49" t="str">
        <f>'לא סחיר - חוזים עתידיים'!B7:K7</f>
        <v>8. חוזים עתידיים</v>
      </c>
      <c r="C26" s="31" t="s">
        <v>58</v>
      </c>
      <c r="G26" s="31" t="s">
        <v>79</v>
      </c>
      <c r="H26" s="31" t="s">
        <v>123</v>
      </c>
      <c r="K26" s="31" t="s">
        <v>124</v>
      </c>
      <c r="S26" s="31" t="s">
        <v>0</v>
      </c>
      <c r="T26" s="31" t="s">
        <v>127</v>
      </c>
      <c r="U26" s="31" t="s">
        <v>132</v>
      </c>
      <c r="V26" s="32" t="s">
        <v>133</v>
      </c>
    </row>
    <row r="27" spans="2:25" ht="31.5">
      <c r="B27" s="49" t="str">
        <f>'לא סחיר - מוצרים מובנים'!B7:Q7</f>
        <v>9. מוצרים מובנים</v>
      </c>
      <c r="C27" s="31" t="s">
        <v>58</v>
      </c>
      <c r="F27" s="31" t="s">
        <v>64</v>
      </c>
      <c r="I27" s="31" t="s">
        <v>15</v>
      </c>
      <c r="J27" s="31" t="s">
        <v>80</v>
      </c>
      <c r="K27" s="31" t="s">
        <v>124</v>
      </c>
      <c r="L27" s="31" t="s">
        <v>18</v>
      </c>
      <c r="M27" s="31" t="s">
        <v>123</v>
      </c>
      <c r="Q27" s="31" t="s">
        <v>17</v>
      </c>
      <c r="R27" s="31" t="s">
        <v>19</v>
      </c>
      <c r="S27" s="31" t="s">
        <v>0</v>
      </c>
      <c r="T27" s="31" t="s">
        <v>127</v>
      </c>
      <c r="U27" s="31" t="s">
        <v>132</v>
      </c>
      <c r="V27" s="31" t="s">
        <v>72</v>
      </c>
      <c r="W27" s="32" t="s">
        <v>133</v>
      </c>
    </row>
    <row r="28" spans="2:25" ht="31.5">
      <c r="B28" s="53" t="str">
        <f>הלוואות!B6</f>
        <v>1.ד. הלוואות:</v>
      </c>
      <c r="C28" s="31" t="s">
        <v>58</v>
      </c>
      <c r="I28" s="31" t="s">
        <v>15</v>
      </c>
      <c r="J28" s="31" t="s">
        <v>80</v>
      </c>
      <c r="L28" s="31" t="s">
        <v>18</v>
      </c>
      <c r="M28" s="31" t="s">
        <v>123</v>
      </c>
      <c r="Q28" s="14" t="s">
        <v>46</v>
      </c>
      <c r="R28" s="31" t="s">
        <v>19</v>
      </c>
      <c r="S28" s="31" t="s">
        <v>0</v>
      </c>
      <c r="T28" s="31" t="s">
        <v>127</v>
      </c>
      <c r="U28" s="31" t="s">
        <v>132</v>
      </c>
      <c r="V28" s="32" t="s">
        <v>133</v>
      </c>
    </row>
    <row r="29" spans="2:25" ht="47.25">
      <c r="B29" s="53" t="str">
        <f>'פקדונות מעל 3 חודשים'!B6:O6</f>
        <v>1.ה. פקדונות מעל 3 חודשים:</v>
      </c>
      <c r="C29" s="31" t="s">
        <v>58</v>
      </c>
      <c r="E29" s="31" t="s">
        <v>139</v>
      </c>
      <c r="I29" s="31" t="s">
        <v>15</v>
      </c>
      <c r="J29" s="31" t="s">
        <v>80</v>
      </c>
      <c r="L29" s="31" t="s">
        <v>18</v>
      </c>
      <c r="M29" s="31" t="s">
        <v>123</v>
      </c>
      <c r="O29" s="50" t="s">
        <v>66</v>
      </c>
      <c r="P29" s="51"/>
      <c r="R29" s="31" t="s">
        <v>19</v>
      </c>
      <c r="S29" s="31" t="s">
        <v>0</v>
      </c>
      <c r="T29" s="31" t="s">
        <v>127</v>
      </c>
      <c r="U29" s="31" t="s">
        <v>132</v>
      </c>
      <c r="V29" s="32" t="s">
        <v>133</v>
      </c>
    </row>
    <row r="30" spans="2:25" ht="63">
      <c r="B30" s="53" t="str">
        <f>'זכויות מקרקעין'!B6</f>
        <v>1. ו. זכויות במקרקעין:</v>
      </c>
      <c r="C30" s="14" t="s">
        <v>68</v>
      </c>
      <c r="N30" s="50" t="s">
        <v>105</v>
      </c>
      <c r="P30" s="51" t="s">
        <v>69</v>
      </c>
      <c r="U30" s="31" t="s">
        <v>132</v>
      </c>
      <c r="V30" s="15" t="s">
        <v>71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70</v>
      </c>
      <c r="R31" s="14" t="s">
        <v>67</v>
      </c>
      <c r="U31" s="31" t="s">
        <v>132</v>
      </c>
      <c r="V31" s="15" t="s">
        <v>71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129</v>
      </c>
      <c r="Y32" s="15" t="s">
        <v>128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T26" sqref="T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201</v>
      </c>
      <c r="C1" s="81" t="s" vm="1">
        <v>272</v>
      </c>
      <c r="R1"/>
      <c r="S1"/>
      <c r="T1"/>
    </row>
    <row r="2" spans="2:54">
      <c r="B2" s="57" t="s">
        <v>200</v>
      </c>
      <c r="C2" s="81" t="s">
        <v>273</v>
      </c>
      <c r="R2" s="164"/>
      <c r="S2" s="163"/>
      <c r="T2" s="163"/>
    </row>
    <row r="3" spans="2:54">
      <c r="B3" s="57" t="s">
        <v>202</v>
      </c>
      <c r="C3" s="81" t="s">
        <v>2294</v>
      </c>
    </row>
    <row r="4" spans="2:54">
      <c r="B4" s="57" t="s">
        <v>203</v>
      </c>
      <c r="C4" s="81">
        <v>17012</v>
      </c>
    </row>
    <row r="6" spans="2:54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4" ht="26.25" customHeight="1">
      <c r="B7" s="193" t="s">
        <v>120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4" s="3" customFormat="1" ht="78.75">
      <c r="B8" s="23" t="s">
        <v>138</v>
      </c>
      <c r="C8" s="31" t="s">
        <v>58</v>
      </c>
      <c r="D8" s="73" t="s">
        <v>79</v>
      </c>
      <c r="E8" s="31" t="s">
        <v>123</v>
      </c>
      <c r="F8" s="31" t="s">
        <v>124</v>
      </c>
      <c r="G8" s="31" t="s">
        <v>0</v>
      </c>
      <c r="H8" s="31" t="s">
        <v>127</v>
      </c>
      <c r="I8" s="31" t="s">
        <v>132</v>
      </c>
      <c r="J8" s="31" t="s">
        <v>72</v>
      </c>
      <c r="K8" s="73" t="s">
        <v>204</v>
      </c>
      <c r="L8" s="32" t="s">
        <v>206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 t="s">
        <v>134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5.42578125" style="2" customWidth="1"/>
    <col min="4" max="4" width="13.28515625" style="2" customWidth="1"/>
    <col min="5" max="5" width="8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201</v>
      </c>
      <c r="C1" s="81" t="s" vm="1">
        <v>272</v>
      </c>
      <c r="R1"/>
      <c r="S1"/>
      <c r="T1"/>
    </row>
    <row r="2" spans="2:51">
      <c r="B2" s="57" t="s">
        <v>200</v>
      </c>
      <c r="C2" s="81" t="s">
        <v>273</v>
      </c>
      <c r="R2" s="164"/>
      <c r="S2" s="163"/>
      <c r="T2" s="163"/>
    </row>
    <row r="3" spans="2:51">
      <c r="B3" s="57" t="s">
        <v>202</v>
      </c>
      <c r="C3" s="81" t="s">
        <v>2294</v>
      </c>
    </row>
    <row r="4" spans="2:51">
      <c r="B4" s="57" t="s">
        <v>203</v>
      </c>
      <c r="C4" s="81">
        <v>17012</v>
      </c>
    </row>
    <row r="6" spans="2:51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51" ht="26.25" customHeight="1">
      <c r="B7" s="193" t="s">
        <v>121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51" s="3" customFormat="1" ht="63">
      <c r="B8" s="23" t="s">
        <v>138</v>
      </c>
      <c r="C8" s="31" t="s">
        <v>58</v>
      </c>
      <c r="D8" s="73" t="s">
        <v>79</v>
      </c>
      <c r="E8" s="31" t="s">
        <v>123</v>
      </c>
      <c r="F8" s="31" t="s">
        <v>124</v>
      </c>
      <c r="G8" s="31" t="s">
        <v>0</v>
      </c>
      <c r="H8" s="31" t="s">
        <v>127</v>
      </c>
      <c r="I8" s="31" t="s">
        <v>132</v>
      </c>
      <c r="J8" s="73" t="s">
        <v>204</v>
      </c>
      <c r="K8" s="32" t="s">
        <v>206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2" t="s">
        <v>62</v>
      </c>
      <c r="C11" s="83"/>
      <c r="D11" s="83"/>
      <c r="E11" s="83"/>
      <c r="F11" s="83"/>
      <c r="G11" s="91"/>
      <c r="H11" s="93"/>
      <c r="I11" s="91">
        <v>-45739.378713996288</v>
      </c>
      <c r="J11" s="92">
        <v>1</v>
      </c>
      <c r="K11" s="92">
        <v>-8.3679780403532488E-4</v>
      </c>
      <c r="AW11" s="1"/>
    </row>
    <row r="12" spans="2:51" ht="19.5" customHeight="1">
      <c r="B12" s="84" t="s">
        <v>45</v>
      </c>
      <c r="C12" s="85"/>
      <c r="D12" s="85"/>
      <c r="E12" s="85"/>
      <c r="F12" s="85"/>
      <c r="G12" s="94"/>
      <c r="H12" s="96"/>
      <c r="I12" s="94">
        <v>-45739.378713996288</v>
      </c>
      <c r="J12" s="95">
        <v>1</v>
      </c>
      <c r="K12" s="95">
        <v>-8.3679780403532488E-4</v>
      </c>
    </row>
    <row r="13" spans="2:51">
      <c r="B13" s="104" t="s">
        <v>44</v>
      </c>
      <c r="C13" s="85"/>
      <c r="D13" s="85"/>
      <c r="E13" s="85"/>
      <c r="F13" s="85"/>
      <c r="G13" s="94"/>
      <c r="H13" s="96"/>
      <c r="I13" s="94">
        <v>-54975.374790043665</v>
      </c>
      <c r="J13" s="95">
        <v>1.2019265747748591</v>
      </c>
      <c r="K13" s="95">
        <v>-1.0057695183833019E-3</v>
      </c>
    </row>
    <row r="14" spans="2:51">
      <c r="B14" s="90" t="s">
        <v>1935</v>
      </c>
      <c r="C14" s="87" t="s">
        <v>1936</v>
      </c>
      <c r="D14" s="100"/>
      <c r="E14" s="100" t="s">
        <v>901</v>
      </c>
      <c r="F14" s="122">
        <v>39231</v>
      </c>
      <c r="G14" s="97">
        <v>24883958.458327498</v>
      </c>
      <c r="H14" s="99">
        <v>0.78820000000000001</v>
      </c>
      <c r="I14" s="97">
        <v>196.12634291881679</v>
      </c>
      <c r="J14" s="98">
        <v>0.10989409170385833</v>
      </c>
      <c r="K14" s="98">
        <v>3.5881137366154193E-6</v>
      </c>
    </row>
    <row r="15" spans="2:51">
      <c r="B15" s="90" t="s">
        <v>1935</v>
      </c>
      <c r="C15" s="87" t="s">
        <v>1937</v>
      </c>
      <c r="D15" s="100"/>
      <c r="E15" s="100" t="s">
        <v>901</v>
      </c>
      <c r="F15" s="122">
        <v>39231</v>
      </c>
      <c r="G15" s="97">
        <v>6225749.3618003763</v>
      </c>
      <c r="H15" s="99">
        <v>0.78820000000000001</v>
      </c>
      <c r="I15" s="97">
        <v>49.069095270188292</v>
      </c>
      <c r="J15" s="98">
        <v>2.7494540382469315E-2</v>
      </c>
      <c r="K15" s="98">
        <v>8.9771466781049729E-7</v>
      </c>
    </row>
    <row r="16" spans="2:51" s="7" customFormat="1">
      <c r="B16" s="90" t="s">
        <v>1938</v>
      </c>
      <c r="C16" s="87" t="s">
        <v>1939</v>
      </c>
      <c r="D16" s="100"/>
      <c r="E16" s="100" t="s">
        <v>901</v>
      </c>
      <c r="F16" s="122">
        <v>39867</v>
      </c>
      <c r="G16" s="97">
        <v>34298811.645871378</v>
      </c>
      <c r="H16" s="99">
        <v>10.103300000000001</v>
      </c>
      <c r="I16" s="97">
        <v>3465.2969530169703</v>
      </c>
      <c r="J16" s="98">
        <v>1.9416854231232978</v>
      </c>
      <c r="K16" s="98">
        <v>6.3397294894335245E-5</v>
      </c>
      <c r="AW16" s="1"/>
      <c r="AY16" s="1"/>
    </row>
    <row r="17" spans="2:51" s="7" customFormat="1">
      <c r="B17" s="90" t="s">
        <v>1940</v>
      </c>
      <c r="C17" s="87" t="s">
        <v>1941</v>
      </c>
      <c r="D17" s="100"/>
      <c r="E17" s="100" t="s">
        <v>944</v>
      </c>
      <c r="F17" s="122">
        <v>42341</v>
      </c>
      <c r="G17" s="97">
        <v>60047468.087354653</v>
      </c>
      <c r="H17" s="99">
        <v>-3.5886</v>
      </c>
      <c r="I17" s="97">
        <v>-2154.8810462121919</v>
      </c>
      <c r="J17" s="98">
        <v>-1.2074293120397996</v>
      </c>
      <c r="K17" s="98">
        <v>-3.9423354189022362E-5</v>
      </c>
      <c r="AW17" s="1"/>
      <c r="AY17" s="1"/>
    </row>
    <row r="18" spans="2:51" s="7" customFormat="1">
      <c r="B18" s="90" t="s">
        <v>1942</v>
      </c>
      <c r="C18" s="87" t="s">
        <v>1943</v>
      </c>
      <c r="D18" s="100"/>
      <c r="E18" s="100" t="s">
        <v>944</v>
      </c>
      <c r="F18" s="122">
        <v>42341</v>
      </c>
      <c r="G18" s="97">
        <v>120212039.13036695</v>
      </c>
      <c r="H18" s="99">
        <v>-3.4878</v>
      </c>
      <c r="I18" s="97">
        <v>-4192.6956143374164</v>
      </c>
      <c r="J18" s="98">
        <v>-2.3492635893337459</v>
      </c>
      <c r="K18" s="98">
        <v>-7.6704987730681672E-5</v>
      </c>
      <c r="AW18" s="1"/>
      <c r="AY18" s="1"/>
    </row>
    <row r="19" spans="2:51">
      <c r="B19" s="90" t="s">
        <v>1944</v>
      </c>
      <c r="C19" s="87" t="s">
        <v>1945</v>
      </c>
      <c r="D19" s="100"/>
      <c r="E19" s="100" t="s">
        <v>944</v>
      </c>
      <c r="F19" s="122">
        <v>42324</v>
      </c>
      <c r="G19" s="97">
        <v>293553689.24261254</v>
      </c>
      <c r="H19" s="99">
        <v>-1.6996</v>
      </c>
      <c r="I19" s="97">
        <v>-4989.3711058509971</v>
      </c>
      <c r="J19" s="98">
        <v>-2.795659153640218</v>
      </c>
      <c r="K19" s="98">
        <v>-9.1280093920817352E-5</v>
      </c>
    </row>
    <row r="20" spans="2:51">
      <c r="B20" s="90" t="s">
        <v>1946</v>
      </c>
      <c r="C20" s="87" t="s">
        <v>1947</v>
      </c>
      <c r="D20" s="100"/>
      <c r="E20" s="100" t="s">
        <v>944</v>
      </c>
      <c r="F20" s="122">
        <v>42320</v>
      </c>
      <c r="G20" s="97">
        <v>122482372.68317977</v>
      </c>
      <c r="H20" s="99">
        <v>-1.5401</v>
      </c>
      <c r="I20" s="97">
        <v>-1886.3818661242428</v>
      </c>
      <c r="J20" s="98">
        <v>-1.0569830584673789</v>
      </c>
      <c r="K20" s="98">
        <v>-3.4511185930511908E-5</v>
      </c>
    </row>
    <row r="21" spans="2:51">
      <c r="B21" s="90" t="s">
        <v>1948</v>
      </c>
      <c r="C21" s="87" t="s">
        <v>1949</v>
      </c>
      <c r="D21" s="100"/>
      <c r="E21" s="100" t="s">
        <v>944</v>
      </c>
      <c r="F21" s="122">
        <v>42318</v>
      </c>
      <c r="G21" s="97">
        <v>69875333.64092344</v>
      </c>
      <c r="H21" s="99">
        <v>-0.87560000000000004</v>
      </c>
      <c r="I21" s="97">
        <v>-611.85782005694352</v>
      </c>
      <c r="J21" s="98">
        <v>-0.34283798079533495</v>
      </c>
      <c r="K21" s="98">
        <v>-1.1193883576927959E-5</v>
      </c>
    </row>
    <row r="22" spans="2:51">
      <c r="B22" s="90" t="s">
        <v>1950</v>
      </c>
      <c r="C22" s="87" t="s">
        <v>1951</v>
      </c>
      <c r="D22" s="100"/>
      <c r="E22" s="100" t="s">
        <v>944</v>
      </c>
      <c r="F22" s="122">
        <v>42318</v>
      </c>
      <c r="G22" s="97">
        <v>184964118.46126795</v>
      </c>
      <c r="H22" s="99">
        <v>-0.87560000000000004</v>
      </c>
      <c r="I22" s="97">
        <v>-1619.6236361608967</v>
      </c>
      <c r="J22" s="98">
        <v>-0.90751229921049825</v>
      </c>
      <c r="K22" s="98">
        <v>-2.963086819735101E-5</v>
      </c>
    </row>
    <row r="23" spans="2:51">
      <c r="B23" s="90" t="s">
        <v>1952</v>
      </c>
      <c r="C23" s="87" t="s">
        <v>1953</v>
      </c>
      <c r="D23" s="100"/>
      <c r="E23" s="100" t="s">
        <v>944</v>
      </c>
      <c r="F23" s="122">
        <v>42317</v>
      </c>
      <c r="G23" s="97">
        <v>123493849.46267277</v>
      </c>
      <c r="H23" s="99">
        <v>-0.72440000000000004</v>
      </c>
      <c r="I23" s="97">
        <v>-894.53317168226033</v>
      </c>
      <c r="J23" s="98">
        <v>-0.50122746867148193</v>
      </c>
      <c r="K23" s="98">
        <v>-1.6365403613832098E-5</v>
      </c>
    </row>
    <row r="24" spans="2:51">
      <c r="B24" s="90" t="s">
        <v>1954</v>
      </c>
      <c r="C24" s="87" t="s">
        <v>1955</v>
      </c>
      <c r="D24" s="100"/>
      <c r="E24" s="100" t="s">
        <v>944</v>
      </c>
      <c r="F24" s="122">
        <v>42306</v>
      </c>
      <c r="G24" s="97">
        <v>381802866.96940774</v>
      </c>
      <c r="H24" s="99">
        <v>9.5799999999999996E-2</v>
      </c>
      <c r="I24" s="97">
        <v>365.7827630165159</v>
      </c>
      <c r="J24" s="98">
        <v>0.20495647807631176</v>
      </c>
      <c r="K24" s="98">
        <v>6.6919626250308361E-6</v>
      </c>
    </row>
    <row r="25" spans="2:51">
      <c r="B25" s="90" t="s">
        <v>1956</v>
      </c>
      <c r="C25" s="87" t="s">
        <v>1957</v>
      </c>
      <c r="D25" s="100"/>
      <c r="E25" s="100" t="s">
        <v>944</v>
      </c>
      <c r="F25" s="122">
        <v>42366</v>
      </c>
      <c r="G25" s="97">
        <v>70751263.749242708</v>
      </c>
      <c r="H25" s="99">
        <v>0.35299999999999998</v>
      </c>
      <c r="I25" s="97">
        <v>249.7682598145384</v>
      </c>
      <c r="J25" s="98">
        <v>0.13995088900491892</v>
      </c>
      <c r="K25" s="98">
        <v>4.5694877632121036E-6</v>
      </c>
    </row>
    <row r="26" spans="2:51">
      <c r="B26" s="90" t="s">
        <v>1958</v>
      </c>
      <c r="C26" s="87" t="s">
        <v>1959</v>
      </c>
      <c r="D26" s="100"/>
      <c r="E26" s="100" t="s">
        <v>944</v>
      </c>
      <c r="F26" s="122">
        <v>42367</v>
      </c>
      <c r="G26" s="97">
        <v>70855778.137167171</v>
      </c>
      <c r="H26" s="99">
        <v>0.51</v>
      </c>
      <c r="I26" s="97">
        <v>361.34829853309219</v>
      </c>
      <c r="J26" s="98">
        <v>0.20247174584021133</v>
      </c>
      <c r="K26" s="98">
        <v>6.6108344976680985E-6</v>
      </c>
    </row>
    <row r="27" spans="2:51">
      <c r="B27" s="90" t="s">
        <v>1960</v>
      </c>
      <c r="C27" s="87" t="s">
        <v>1961</v>
      </c>
      <c r="D27" s="100"/>
      <c r="E27" s="100" t="s">
        <v>944</v>
      </c>
      <c r="F27" s="122">
        <v>42289</v>
      </c>
      <c r="G27" s="97">
        <v>217156013.72894678</v>
      </c>
      <c r="H27" s="99">
        <v>2.6574</v>
      </c>
      <c r="I27" s="97">
        <v>5770.7688871162381</v>
      </c>
      <c r="J27" s="98">
        <v>3.233494266219147</v>
      </c>
      <c r="K27" s="98">
        <v>1.0557569578129351E-4</v>
      </c>
    </row>
    <row r="28" spans="2:51">
      <c r="B28" s="90" t="s">
        <v>1962</v>
      </c>
      <c r="C28" s="87" t="s">
        <v>1963</v>
      </c>
      <c r="D28" s="100"/>
      <c r="E28" s="100" t="s">
        <v>944</v>
      </c>
      <c r="F28" s="122">
        <v>42298</v>
      </c>
      <c r="G28" s="97">
        <v>359324564.2877351</v>
      </c>
      <c r="H28" s="99">
        <v>3.0863</v>
      </c>
      <c r="I28" s="97">
        <v>11089.798806946739</v>
      </c>
      <c r="J28" s="98">
        <v>6.2138688201227783</v>
      </c>
      <c r="K28" s="98">
        <v>2.0288686794092667E-4</v>
      </c>
    </row>
    <row r="29" spans="2:51">
      <c r="B29" s="90" t="s">
        <v>1964</v>
      </c>
      <c r="C29" s="87" t="s">
        <v>1965</v>
      </c>
      <c r="D29" s="100"/>
      <c r="E29" s="100" t="s">
        <v>944</v>
      </c>
      <c r="F29" s="122">
        <v>42291</v>
      </c>
      <c r="G29" s="97">
        <v>215810988.69742221</v>
      </c>
      <c r="H29" s="99">
        <v>3.9565999999999999</v>
      </c>
      <c r="I29" s="97">
        <v>8538.8445324171043</v>
      </c>
      <c r="J29" s="98">
        <v>4.7845105870293843</v>
      </c>
      <c r="K29" s="98">
        <v>1.5621738979893949E-4</v>
      </c>
    </row>
    <row r="30" spans="2:51">
      <c r="B30" s="90" t="s">
        <v>1966</v>
      </c>
      <c r="C30" s="87" t="s">
        <v>1967</v>
      </c>
      <c r="D30" s="100"/>
      <c r="E30" s="100" t="s">
        <v>944</v>
      </c>
      <c r="F30" s="122">
        <v>42291</v>
      </c>
      <c r="G30" s="97">
        <v>215815867.98724127</v>
      </c>
      <c r="H30" s="99">
        <v>3.9649000000000001</v>
      </c>
      <c r="I30" s="97">
        <v>8556.9294054427301</v>
      </c>
      <c r="J30" s="98">
        <v>4.7946439564949719</v>
      </c>
      <c r="K30" s="98">
        <v>1.5654825091816738E-4</v>
      </c>
    </row>
    <row r="31" spans="2:51">
      <c r="B31" s="90" t="s">
        <v>1968</v>
      </c>
      <c r="C31" s="87" t="s">
        <v>1969</v>
      </c>
      <c r="D31" s="100"/>
      <c r="E31" s="100" t="s">
        <v>901</v>
      </c>
      <c r="F31" s="122">
        <v>42292</v>
      </c>
      <c r="G31" s="97">
        <v>167818050.07256851</v>
      </c>
      <c r="H31" s="99">
        <v>-2.0855999999999999</v>
      </c>
      <c r="I31" s="97">
        <v>-3500.0280990165497</v>
      </c>
      <c r="J31" s="98">
        <v>-1.9611460814247568</v>
      </c>
      <c r="K31" s="98">
        <v>-6.4032698074728366E-5</v>
      </c>
    </row>
    <row r="32" spans="2:51">
      <c r="B32" s="90" t="s">
        <v>1970</v>
      </c>
      <c r="C32" s="87" t="s">
        <v>1971</v>
      </c>
      <c r="D32" s="100"/>
      <c r="E32" s="100" t="s">
        <v>901</v>
      </c>
      <c r="F32" s="122">
        <v>42292</v>
      </c>
      <c r="G32" s="97">
        <v>223783748.26178098</v>
      </c>
      <c r="H32" s="99">
        <v>-2.0771000000000002</v>
      </c>
      <c r="I32" s="97">
        <v>-4648.1460329411875</v>
      </c>
      <c r="J32" s="98">
        <v>-2.6044629130131836</v>
      </c>
      <c r="K32" s="98">
        <v>-8.5037412019120501E-5</v>
      </c>
    </row>
    <row r="33" spans="2:11">
      <c r="B33" s="90" t="s">
        <v>1972</v>
      </c>
      <c r="C33" s="87" t="s">
        <v>1973</v>
      </c>
      <c r="D33" s="100"/>
      <c r="E33" s="100" t="s">
        <v>901</v>
      </c>
      <c r="F33" s="122">
        <v>42292</v>
      </c>
      <c r="G33" s="97">
        <v>257351310.50104812</v>
      </c>
      <c r="H33" s="99">
        <v>-2.0735999999999999</v>
      </c>
      <c r="I33" s="97">
        <v>-5336.4124288452522</v>
      </c>
      <c r="J33" s="98">
        <v>-2.990114372692283</v>
      </c>
      <c r="K33" s="98">
        <v>-9.7629183592694388E-5</v>
      </c>
    </row>
    <row r="34" spans="2:11">
      <c r="B34" s="90" t="s">
        <v>1974</v>
      </c>
      <c r="C34" s="87" t="s">
        <v>1975</v>
      </c>
      <c r="D34" s="100"/>
      <c r="E34" s="100" t="s">
        <v>901</v>
      </c>
      <c r="F34" s="122">
        <v>42292</v>
      </c>
      <c r="G34" s="97">
        <v>186501094.75427467</v>
      </c>
      <c r="H34" s="99">
        <v>-2.0691000000000002</v>
      </c>
      <c r="I34" s="97">
        <v>-3858.8184005862563</v>
      </c>
      <c r="J34" s="98">
        <v>-2.1621845228516547</v>
      </c>
      <c r="K34" s="98">
        <v>-7.0596734248897698E-5</v>
      </c>
    </row>
    <row r="35" spans="2:11">
      <c r="B35" s="90" t="s">
        <v>1976</v>
      </c>
      <c r="C35" s="87" t="s">
        <v>1977</v>
      </c>
      <c r="D35" s="100"/>
      <c r="E35" s="100" t="s">
        <v>901</v>
      </c>
      <c r="F35" s="122">
        <v>42289</v>
      </c>
      <c r="G35" s="97">
        <v>336325543.79657143</v>
      </c>
      <c r="H35" s="99">
        <v>-1.8872</v>
      </c>
      <c r="I35" s="97">
        <v>-6346.9702526523142</v>
      </c>
      <c r="J35" s="98">
        <v>-3.5563531171095684</v>
      </c>
      <c r="K35" s="98">
        <v>-1.16117247741972E-4</v>
      </c>
    </row>
    <row r="36" spans="2:11">
      <c r="B36" s="90" t="s">
        <v>1978</v>
      </c>
      <c r="C36" s="87" t="s">
        <v>1979</v>
      </c>
      <c r="D36" s="100"/>
      <c r="E36" s="100" t="s">
        <v>901</v>
      </c>
      <c r="F36" s="122">
        <v>42289</v>
      </c>
      <c r="G36" s="97">
        <v>168189120.06330869</v>
      </c>
      <c r="H36" s="99">
        <v>-1.8720000000000001</v>
      </c>
      <c r="I36" s="97">
        <v>-3148.4355891678192</v>
      </c>
      <c r="J36" s="98">
        <v>-1.7641407279129155</v>
      </c>
      <c r="K36" s="98">
        <v>-5.7600344850248357E-5</v>
      </c>
    </row>
    <row r="37" spans="2:11">
      <c r="B37" s="90" t="s">
        <v>1980</v>
      </c>
      <c r="C37" s="87" t="s">
        <v>1981</v>
      </c>
      <c r="D37" s="100"/>
      <c r="E37" s="100" t="s">
        <v>901</v>
      </c>
      <c r="F37" s="122">
        <v>42289</v>
      </c>
      <c r="G37" s="97">
        <v>93499391.157909855</v>
      </c>
      <c r="H37" s="99">
        <v>-1.8055000000000001</v>
      </c>
      <c r="I37" s="97">
        <v>-1688.1424784392207</v>
      </c>
      <c r="J37" s="98">
        <v>-0.94590497927945349</v>
      </c>
      <c r="K37" s="98">
        <v>-3.0884414230673042E-5</v>
      </c>
    </row>
    <row r="38" spans="2:11">
      <c r="B38" s="90" t="s">
        <v>1982</v>
      </c>
      <c r="C38" s="87" t="s">
        <v>1983</v>
      </c>
      <c r="D38" s="100"/>
      <c r="E38" s="100" t="s">
        <v>901</v>
      </c>
      <c r="F38" s="122">
        <v>42296</v>
      </c>
      <c r="G38" s="97">
        <v>325556170.47951508</v>
      </c>
      <c r="H38" s="99">
        <v>-1.7373000000000001</v>
      </c>
      <c r="I38" s="97">
        <v>-5656.0063608889359</v>
      </c>
      <c r="J38" s="98">
        <v>-3.1691901885837934</v>
      </c>
      <c r="K38" s="98">
        <v>-1.0347612572519288E-4</v>
      </c>
    </row>
    <row r="39" spans="2:11">
      <c r="B39" s="90" t="s">
        <v>1984</v>
      </c>
      <c r="C39" s="87" t="s">
        <v>1985</v>
      </c>
      <c r="D39" s="100"/>
      <c r="E39" s="100" t="s">
        <v>901</v>
      </c>
      <c r="F39" s="122">
        <v>42284</v>
      </c>
      <c r="G39" s="97">
        <v>74984925.939452514</v>
      </c>
      <c r="H39" s="99">
        <v>-1.5583</v>
      </c>
      <c r="I39" s="97">
        <v>-1168.4921306990534</v>
      </c>
      <c r="J39" s="98">
        <v>-0.65473296169822481</v>
      </c>
      <c r="K39" s="98">
        <v>-2.1377458034914686E-5</v>
      </c>
    </row>
    <row r="40" spans="2:11">
      <c r="B40" s="90" t="s">
        <v>1986</v>
      </c>
      <c r="C40" s="87" t="s">
        <v>1987</v>
      </c>
      <c r="D40" s="100"/>
      <c r="E40" s="100" t="s">
        <v>901</v>
      </c>
      <c r="F40" s="122">
        <v>42284</v>
      </c>
      <c r="G40" s="97">
        <v>161251160.2837781</v>
      </c>
      <c r="H40" s="99">
        <v>-1.5364</v>
      </c>
      <c r="I40" s="97">
        <v>-2477.4806110258423</v>
      </c>
      <c r="J40" s="98">
        <v>-1.3881892529618141</v>
      </c>
      <c r="K40" s="98">
        <v>-4.5325284101686631E-5</v>
      </c>
    </row>
    <row r="41" spans="2:11">
      <c r="B41" s="90" t="s">
        <v>1988</v>
      </c>
      <c r="C41" s="87" t="s">
        <v>1989</v>
      </c>
      <c r="D41" s="100"/>
      <c r="E41" s="100" t="s">
        <v>901</v>
      </c>
      <c r="F41" s="122">
        <v>42290</v>
      </c>
      <c r="G41" s="97">
        <v>248484543.05959043</v>
      </c>
      <c r="H41" s="99">
        <v>-1.5078</v>
      </c>
      <c r="I41" s="97">
        <v>-3746.6224881481598</v>
      </c>
      <c r="J41" s="98">
        <v>-2.0993185778349068</v>
      </c>
      <c r="K41" s="98">
        <v>-6.8544120160346259E-5</v>
      </c>
    </row>
    <row r="42" spans="2:11">
      <c r="B42" s="90" t="s">
        <v>1990</v>
      </c>
      <c r="C42" s="87" t="s">
        <v>1991</v>
      </c>
      <c r="D42" s="100"/>
      <c r="E42" s="100" t="s">
        <v>901</v>
      </c>
      <c r="F42" s="122">
        <v>42290</v>
      </c>
      <c r="G42" s="97">
        <v>82516695.289963812</v>
      </c>
      <c r="H42" s="99">
        <v>-1.5065</v>
      </c>
      <c r="I42" s="97">
        <v>-1243.0880698955498</v>
      </c>
      <c r="J42" s="98">
        <v>-0.69653077866046986</v>
      </c>
      <c r="K42" s="98">
        <v>-2.2742184007689643E-5</v>
      </c>
    </row>
    <row r="43" spans="2:11">
      <c r="B43" s="90" t="s">
        <v>1992</v>
      </c>
      <c r="C43" s="87" t="s">
        <v>1993</v>
      </c>
      <c r="D43" s="100"/>
      <c r="E43" s="100" t="s">
        <v>901</v>
      </c>
      <c r="F43" s="122">
        <v>42284</v>
      </c>
      <c r="G43" s="97">
        <v>120035213.66732389</v>
      </c>
      <c r="H43" s="99">
        <v>-1.5081</v>
      </c>
      <c r="I43" s="97">
        <v>-1810.256454982481</v>
      </c>
      <c r="J43" s="98">
        <v>-1.0143282432676199</v>
      </c>
      <c r="K43" s="98">
        <v>-3.3118478406585272E-5</v>
      </c>
    </row>
    <row r="44" spans="2:11">
      <c r="B44" s="90" t="s">
        <v>1994</v>
      </c>
      <c r="C44" s="87" t="s">
        <v>1995</v>
      </c>
      <c r="D44" s="100"/>
      <c r="E44" s="100" t="s">
        <v>901</v>
      </c>
      <c r="F44" s="122">
        <v>42290</v>
      </c>
      <c r="G44" s="97">
        <v>75022008.542077437</v>
      </c>
      <c r="H44" s="99">
        <v>-1.5021</v>
      </c>
      <c r="I44" s="97">
        <v>-1126.8710273731826</v>
      </c>
      <c r="J44" s="98">
        <v>-0.63141170215889675</v>
      </c>
      <c r="K44" s="98">
        <v>-2.0616003707290457E-5</v>
      </c>
    </row>
    <row r="45" spans="2:11">
      <c r="B45" s="90" t="s">
        <v>1996</v>
      </c>
      <c r="C45" s="87" t="s">
        <v>1997</v>
      </c>
      <c r="D45" s="100"/>
      <c r="E45" s="100" t="s">
        <v>901</v>
      </c>
      <c r="F45" s="122">
        <v>42290</v>
      </c>
      <c r="G45" s="97">
        <v>262577029.89727101</v>
      </c>
      <c r="H45" s="99">
        <v>-1.5013000000000001</v>
      </c>
      <c r="I45" s="97">
        <v>-3941.9906479805713</v>
      </c>
      <c r="J45" s="98">
        <v>-2.2087878421525726</v>
      </c>
      <c r="K45" s="98">
        <v>-7.2118363005847742E-5</v>
      </c>
    </row>
    <row r="46" spans="2:11">
      <c r="B46" s="90" t="s">
        <v>1998</v>
      </c>
      <c r="C46" s="87" t="s">
        <v>1999</v>
      </c>
      <c r="D46" s="100"/>
      <c r="E46" s="100" t="s">
        <v>901</v>
      </c>
      <c r="F46" s="122">
        <v>42284</v>
      </c>
      <c r="G46" s="97">
        <v>150051823.94786537</v>
      </c>
      <c r="H46" s="99">
        <v>-1.5035000000000001</v>
      </c>
      <c r="I46" s="97">
        <v>-2256.101484131274</v>
      </c>
      <c r="J46" s="98">
        <v>-1.2641454467590847</v>
      </c>
      <c r="K46" s="98">
        <v>-4.1275172962158932E-5</v>
      </c>
    </row>
    <row r="47" spans="2:11">
      <c r="B47" s="90" t="s">
        <v>2000</v>
      </c>
      <c r="C47" s="87" t="s">
        <v>2001</v>
      </c>
      <c r="D47" s="100"/>
      <c r="E47" s="100" t="s">
        <v>901</v>
      </c>
      <c r="F47" s="122">
        <v>42353</v>
      </c>
      <c r="G47" s="97">
        <v>131408057.5492027</v>
      </c>
      <c r="H47" s="99">
        <v>-1.3156000000000001</v>
      </c>
      <c r="I47" s="97">
        <v>-1728.8402932697879</v>
      </c>
      <c r="J47" s="98">
        <v>-0.96870889908225277</v>
      </c>
      <c r="K47" s="98">
        <v>-3.162897707863394E-5</v>
      </c>
    </row>
    <row r="48" spans="2:11">
      <c r="B48" s="90" t="s">
        <v>2002</v>
      </c>
      <c r="C48" s="87" t="s">
        <v>2003</v>
      </c>
      <c r="D48" s="100"/>
      <c r="E48" s="100" t="s">
        <v>901</v>
      </c>
      <c r="F48" s="122">
        <v>42353</v>
      </c>
      <c r="G48" s="97">
        <v>93926329.0170784</v>
      </c>
      <c r="H48" s="99">
        <v>-1.2472000000000001</v>
      </c>
      <c r="I48" s="97">
        <v>-1171.47646048967</v>
      </c>
      <c r="J48" s="98">
        <v>-0.65640515018042334</v>
      </c>
      <c r="K48" s="98">
        <v>-2.143205607899658E-5</v>
      </c>
    </row>
    <row r="49" spans="2:11">
      <c r="B49" s="90" t="s">
        <v>2004</v>
      </c>
      <c r="C49" s="87" t="s">
        <v>2005</v>
      </c>
      <c r="D49" s="100"/>
      <c r="E49" s="100" t="s">
        <v>901</v>
      </c>
      <c r="F49" s="122">
        <v>42353</v>
      </c>
      <c r="G49" s="97">
        <v>45084637.92819763</v>
      </c>
      <c r="H49" s="99">
        <v>-1.2472000000000001</v>
      </c>
      <c r="I49" s="97">
        <v>-562.30870025435513</v>
      </c>
      <c r="J49" s="98">
        <v>-0.31507447164916669</v>
      </c>
      <c r="K49" s="98">
        <v>-1.0287386903635771E-5</v>
      </c>
    </row>
    <row r="50" spans="2:11">
      <c r="B50" s="90" t="s">
        <v>2006</v>
      </c>
      <c r="C50" s="87" t="s">
        <v>2007</v>
      </c>
      <c r="D50" s="100"/>
      <c r="E50" s="100" t="s">
        <v>901</v>
      </c>
      <c r="F50" s="122">
        <v>42310</v>
      </c>
      <c r="G50" s="97">
        <v>244436806.20793626</v>
      </c>
      <c r="H50" s="99">
        <v>-1.2108000000000001</v>
      </c>
      <c r="I50" s="97">
        <v>-2959.6380761773589</v>
      </c>
      <c r="J50" s="98">
        <v>-1.658353147839482</v>
      </c>
      <c r="K50" s="98">
        <v>-5.4146311395495631E-5</v>
      </c>
    </row>
    <row r="51" spans="2:11">
      <c r="B51" s="90" t="s">
        <v>2008</v>
      </c>
      <c r="C51" s="87" t="s">
        <v>2009</v>
      </c>
      <c r="D51" s="100"/>
      <c r="E51" s="100" t="s">
        <v>901</v>
      </c>
      <c r="F51" s="122">
        <v>42352</v>
      </c>
      <c r="G51" s="97">
        <v>75281586.760451898</v>
      </c>
      <c r="H51" s="99">
        <v>-1.1513</v>
      </c>
      <c r="I51" s="97">
        <v>-866.71953147928957</v>
      </c>
      <c r="J51" s="98">
        <v>-0.48564284764814181</v>
      </c>
      <c r="K51" s="98">
        <v>-1.5856555577447365E-5</v>
      </c>
    </row>
    <row r="52" spans="2:11">
      <c r="B52" s="90" t="s">
        <v>2010</v>
      </c>
      <c r="C52" s="87" t="s">
        <v>2011</v>
      </c>
      <c r="D52" s="100"/>
      <c r="E52" s="100" t="s">
        <v>901</v>
      </c>
      <c r="F52" s="122">
        <v>42299</v>
      </c>
      <c r="G52" s="97">
        <v>324365428.59206951</v>
      </c>
      <c r="H52" s="99">
        <v>-0.92830000000000001</v>
      </c>
      <c r="I52" s="97">
        <v>-3011.2358048448018</v>
      </c>
      <c r="J52" s="98">
        <v>-1.6872645395551673</v>
      </c>
      <c r="K52" s="98">
        <v>-5.5090287183013592E-5</v>
      </c>
    </row>
    <row r="53" spans="2:11">
      <c r="B53" s="90" t="s">
        <v>2012</v>
      </c>
      <c r="C53" s="87" t="s">
        <v>2013</v>
      </c>
      <c r="D53" s="100"/>
      <c r="E53" s="100" t="s">
        <v>901</v>
      </c>
      <c r="F53" s="122">
        <v>42299</v>
      </c>
      <c r="G53" s="97">
        <v>64127042.305078246</v>
      </c>
      <c r="H53" s="99">
        <v>-0.93010000000000004</v>
      </c>
      <c r="I53" s="97">
        <v>-596.45465350877475</v>
      </c>
      <c r="J53" s="98">
        <v>-0.33420723302334943</v>
      </c>
      <c r="K53" s="98">
        <v>-1.0912084035589768E-5</v>
      </c>
    </row>
    <row r="54" spans="2:11">
      <c r="B54" s="90" t="s">
        <v>2014</v>
      </c>
      <c r="C54" s="87" t="s">
        <v>2015</v>
      </c>
      <c r="D54" s="100"/>
      <c r="E54" s="100" t="s">
        <v>901</v>
      </c>
      <c r="F54" s="122">
        <v>42354</v>
      </c>
      <c r="G54" s="97">
        <v>56647091.012445457</v>
      </c>
      <c r="H54" s="99">
        <v>-0.74370000000000003</v>
      </c>
      <c r="I54" s="97">
        <v>-421.29864923588809</v>
      </c>
      <c r="J54" s="98">
        <v>-0.23606330340338169</v>
      </c>
      <c r="K54" s="98">
        <v>-7.7076207512141326E-6</v>
      </c>
    </row>
    <row r="55" spans="2:11">
      <c r="B55" s="90" t="s">
        <v>2016</v>
      </c>
      <c r="C55" s="87" t="s">
        <v>2017</v>
      </c>
      <c r="D55" s="100"/>
      <c r="E55" s="100" t="s">
        <v>901</v>
      </c>
      <c r="F55" s="122">
        <v>42291</v>
      </c>
      <c r="G55" s="97">
        <v>264359922.39715883</v>
      </c>
      <c r="H55" s="99">
        <v>-0.81189999999999996</v>
      </c>
      <c r="I55" s="97">
        <v>-2146.4364300465904</v>
      </c>
      <c r="J55" s="98">
        <v>-1.2026975997695584</v>
      </c>
      <c r="K55" s="98">
        <v>-3.9268860698686988E-5</v>
      </c>
    </row>
    <row r="56" spans="2:11">
      <c r="B56" s="90" t="s">
        <v>2018</v>
      </c>
      <c r="C56" s="87" t="s">
        <v>2019</v>
      </c>
      <c r="D56" s="100"/>
      <c r="E56" s="100" t="s">
        <v>901</v>
      </c>
      <c r="F56" s="122">
        <v>42312</v>
      </c>
      <c r="G56" s="97">
        <v>400357830.29336339</v>
      </c>
      <c r="H56" s="99">
        <v>-0.76470000000000005</v>
      </c>
      <c r="I56" s="97">
        <v>-3061.3713567321647</v>
      </c>
      <c r="J56" s="98">
        <v>-1.7153566400590452</v>
      </c>
      <c r="K56" s="98">
        <v>-5.6007512578351252E-5</v>
      </c>
    </row>
    <row r="57" spans="2:11">
      <c r="B57" s="90" t="s">
        <v>2020</v>
      </c>
      <c r="C57" s="87" t="s">
        <v>2021</v>
      </c>
      <c r="D57" s="100"/>
      <c r="E57" s="100" t="s">
        <v>901</v>
      </c>
      <c r="F57" s="122">
        <v>42331</v>
      </c>
      <c r="G57" s="97">
        <v>75554826.990319774</v>
      </c>
      <c r="H57" s="99">
        <v>-0.72870000000000001</v>
      </c>
      <c r="I57" s="97">
        <v>-550.57436930694075</v>
      </c>
      <c r="J57" s="98">
        <v>-0.30849945667653572</v>
      </c>
      <c r="K57" s="98">
        <v>-1.0072708378375971E-5</v>
      </c>
    </row>
    <row r="58" spans="2:11">
      <c r="B58" s="90" t="s">
        <v>2022</v>
      </c>
      <c r="C58" s="87" t="s">
        <v>2023</v>
      </c>
      <c r="D58" s="100"/>
      <c r="E58" s="100" t="s">
        <v>901</v>
      </c>
      <c r="F58" s="122">
        <v>42304</v>
      </c>
      <c r="G58" s="97">
        <v>593113052.35902607</v>
      </c>
      <c r="H58" s="99">
        <v>-0.75839999999999996</v>
      </c>
      <c r="I58" s="97">
        <v>-4498.1741512777171</v>
      </c>
      <c r="J58" s="98">
        <v>-2.5204302253525177</v>
      </c>
      <c r="K58" s="98">
        <v>-8.2293689984159075E-5</v>
      </c>
    </row>
    <row r="59" spans="2:11">
      <c r="B59" s="90" t="s">
        <v>2024</v>
      </c>
      <c r="C59" s="87" t="s">
        <v>2025</v>
      </c>
      <c r="D59" s="100"/>
      <c r="E59" s="100" t="s">
        <v>901</v>
      </c>
      <c r="F59" s="122">
        <v>42291</v>
      </c>
      <c r="G59" s="97">
        <v>37785220.358870395</v>
      </c>
      <c r="H59" s="99">
        <v>-0.75990000000000002</v>
      </c>
      <c r="I59" s="97">
        <v>-287.11819872864965</v>
      </c>
      <c r="J59" s="98">
        <v>-0.16087891708659202</v>
      </c>
      <c r="K59" s="98">
        <v>-5.252801523541296E-6</v>
      </c>
    </row>
    <row r="60" spans="2:11">
      <c r="B60" s="90" t="s">
        <v>2026</v>
      </c>
      <c r="C60" s="87" t="s">
        <v>2027</v>
      </c>
      <c r="D60" s="100"/>
      <c r="E60" s="100" t="s">
        <v>901</v>
      </c>
      <c r="F60" s="122">
        <v>42334</v>
      </c>
      <c r="G60" s="97">
        <v>226740597.89213678</v>
      </c>
      <c r="H60" s="99">
        <v>-0.67430000000000001</v>
      </c>
      <c r="I60" s="97">
        <v>-1528.8945398664002</v>
      </c>
      <c r="J60" s="98">
        <v>-0.85667470401543189</v>
      </c>
      <c r="K60" s="98">
        <v>-2.7970987572035215E-5</v>
      </c>
    </row>
    <row r="61" spans="2:11">
      <c r="B61" s="90" t="s">
        <v>2028</v>
      </c>
      <c r="C61" s="87" t="s">
        <v>2029</v>
      </c>
      <c r="D61" s="100"/>
      <c r="E61" s="100" t="s">
        <v>901</v>
      </c>
      <c r="F61" s="122">
        <v>42332</v>
      </c>
      <c r="G61" s="97">
        <v>438568915.06764209</v>
      </c>
      <c r="H61" s="99">
        <v>-0.63990000000000002</v>
      </c>
      <c r="I61" s="97">
        <v>-2806.2004447139839</v>
      </c>
      <c r="J61" s="98">
        <v>-1.572378521015187</v>
      </c>
      <c r="K61" s="98">
        <v>-5.1339183780846936E-5</v>
      </c>
    </row>
    <row r="62" spans="2:11">
      <c r="B62" s="90" t="s">
        <v>2030</v>
      </c>
      <c r="C62" s="87" t="s">
        <v>2031</v>
      </c>
      <c r="D62" s="100"/>
      <c r="E62" s="100" t="s">
        <v>901</v>
      </c>
      <c r="F62" s="122">
        <v>42311</v>
      </c>
      <c r="G62" s="97">
        <v>385822328.33656043</v>
      </c>
      <c r="H62" s="99">
        <v>-0.62080000000000002</v>
      </c>
      <c r="I62" s="97">
        <v>-2395.0315622099301</v>
      </c>
      <c r="J62" s="98">
        <v>-1.3419911584242423</v>
      </c>
      <c r="K62" s="98">
        <v>-4.3816886197435153E-5</v>
      </c>
    </row>
    <row r="63" spans="2:11">
      <c r="B63" s="90" t="s">
        <v>2032</v>
      </c>
      <c r="C63" s="87" t="s">
        <v>2033</v>
      </c>
      <c r="D63" s="100"/>
      <c r="E63" s="100" t="s">
        <v>901</v>
      </c>
      <c r="F63" s="122">
        <v>42327</v>
      </c>
      <c r="G63" s="97">
        <v>227179733.975853</v>
      </c>
      <c r="H63" s="99">
        <v>-0.51400000000000001</v>
      </c>
      <c r="I63" s="97">
        <v>-1167.6365374706997</v>
      </c>
      <c r="J63" s="98">
        <v>-0.65425355317360445</v>
      </c>
      <c r="K63" s="98">
        <v>-2.1361805034048397E-5</v>
      </c>
    </row>
    <row r="64" spans="2:11">
      <c r="B64" s="90" t="s">
        <v>2034</v>
      </c>
      <c r="C64" s="87" t="s">
        <v>2035</v>
      </c>
      <c r="D64" s="100"/>
      <c r="E64" s="100" t="s">
        <v>901</v>
      </c>
      <c r="F64" s="122">
        <v>42361</v>
      </c>
      <c r="G64" s="97">
        <v>126842018.13651793</v>
      </c>
      <c r="H64" s="99">
        <v>-0.44840000000000002</v>
      </c>
      <c r="I64" s="97">
        <v>-568.80721167562115</v>
      </c>
      <c r="J64" s="98">
        <v>-0.31871573676143566</v>
      </c>
      <c r="K64" s="98">
        <v>-1.0406276583375777E-5</v>
      </c>
    </row>
    <row r="65" spans="2:11">
      <c r="B65" s="90" t="s">
        <v>2036</v>
      </c>
      <c r="C65" s="87" t="s">
        <v>2037</v>
      </c>
      <c r="D65" s="100"/>
      <c r="E65" s="100" t="s">
        <v>901</v>
      </c>
      <c r="F65" s="122">
        <v>42324</v>
      </c>
      <c r="G65" s="97">
        <v>375677406.53054851</v>
      </c>
      <c r="H65" s="99">
        <v>-0.28129999999999999</v>
      </c>
      <c r="I65" s="97">
        <v>-1056.6830093234942</v>
      </c>
      <c r="J65" s="98">
        <v>-0.59208374459198643</v>
      </c>
      <c r="K65" s="98">
        <v>-1.9331920253931291E-5</v>
      </c>
    </row>
    <row r="66" spans="2:11">
      <c r="B66" s="90" t="s">
        <v>2038</v>
      </c>
      <c r="C66" s="87" t="s">
        <v>2039</v>
      </c>
      <c r="D66" s="100"/>
      <c r="E66" s="100" t="s">
        <v>901</v>
      </c>
      <c r="F66" s="122">
        <v>42313</v>
      </c>
      <c r="G66" s="97">
        <v>189804373.96178439</v>
      </c>
      <c r="H66" s="99">
        <v>-0.25559999999999999</v>
      </c>
      <c r="I66" s="97">
        <v>-485.20807521503588</v>
      </c>
      <c r="J66" s="98">
        <v>-0.27187322171813139</v>
      </c>
      <c r="K66" s="98">
        <v>-8.8768379294995979E-6</v>
      </c>
    </row>
    <row r="67" spans="2:11">
      <c r="B67" s="90" t="s">
        <v>2040</v>
      </c>
      <c r="C67" s="87" t="s">
        <v>2041</v>
      </c>
      <c r="D67" s="100"/>
      <c r="E67" s="100" t="s">
        <v>901</v>
      </c>
      <c r="F67" s="122">
        <v>42326</v>
      </c>
      <c r="G67" s="97">
        <v>152233842.35495305</v>
      </c>
      <c r="H67" s="99">
        <v>1.49E-2</v>
      </c>
      <c r="I67" s="97">
        <v>22.753075008543682</v>
      </c>
      <c r="J67" s="98">
        <v>1.274907018772423E-2</v>
      </c>
      <c r="K67" s="98">
        <v>4.1626545304110601E-7</v>
      </c>
    </row>
    <row r="68" spans="2:11">
      <c r="B68" s="90" t="s">
        <v>2042</v>
      </c>
      <c r="C68" s="87" t="s">
        <v>2043</v>
      </c>
      <c r="D68" s="100"/>
      <c r="E68" s="100" t="s">
        <v>901</v>
      </c>
      <c r="F68" s="122">
        <v>42326</v>
      </c>
      <c r="G68" s="97">
        <v>190389888.74007267</v>
      </c>
      <c r="H68" s="99">
        <v>-4.8999999999999998E-3</v>
      </c>
      <c r="I68" s="97">
        <v>-9.2411407114053858</v>
      </c>
      <c r="J68" s="98">
        <v>-5.1780232562017971E-3</v>
      </c>
      <c r="K68" s="98">
        <v>-1.690658349873732E-7</v>
      </c>
    </row>
    <row r="69" spans="2:11">
      <c r="B69" s="90" t="s">
        <v>2044</v>
      </c>
      <c r="C69" s="87" t="s">
        <v>2045</v>
      </c>
      <c r="D69" s="100"/>
      <c r="E69" s="100" t="s">
        <v>901</v>
      </c>
      <c r="F69" s="122">
        <v>42317</v>
      </c>
      <c r="G69" s="97">
        <v>369848606.91268867</v>
      </c>
      <c r="H69" s="99">
        <v>0.187</v>
      </c>
      <c r="I69" s="97">
        <v>691.75360482059432</v>
      </c>
      <c r="J69" s="98">
        <v>0.38760542287833316</v>
      </c>
      <c r="K69" s="98">
        <v>1.2655569745862383E-5</v>
      </c>
    </row>
    <row r="70" spans="2:11">
      <c r="B70" s="90" t="s">
        <v>2046</v>
      </c>
      <c r="C70" s="87" t="s">
        <v>2047</v>
      </c>
      <c r="D70" s="100"/>
      <c r="E70" s="100" t="s">
        <v>901</v>
      </c>
      <c r="F70" s="122">
        <v>42345</v>
      </c>
      <c r="G70" s="97">
        <v>152311910.99205813</v>
      </c>
      <c r="H70" s="99">
        <v>1.0615000000000001</v>
      </c>
      <c r="I70" s="97">
        <v>1616.8466957047494</v>
      </c>
      <c r="J70" s="98">
        <v>0.90595631573269331</v>
      </c>
      <c r="K70" s="98">
        <v>2.9580064322419283E-5</v>
      </c>
    </row>
    <row r="71" spans="2:11">
      <c r="B71" s="90" t="s">
        <v>2048</v>
      </c>
      <c r="C71" s="87" t="s">
        <v>2049</v>
      </c>
      <c r="D71" s="100"/>
      <c r="E71" s="100" t="s">
        <v>901</v>
      </c>
      <c r="F71" s="122">
        <v>42303</v>
      </c>
      <c r="G71" s="97">
        <v>152311910.99205813</v>
      </c>
      <c r="H71" s="99">
        <v>0.97130000000000005</v>
      </c>
      <c r="I71" s="97">
        <v>1479.3311237446421</v>
      </c>
      <c r="J71" s="98">
        <v>0.82890318431348364</v>
      </c>
      <c r="K71" s="98">
        <v>2.7064229348874545E-5</v>
      </c>
    </row>
    <row r="72" spans="2:11">
      <c r="B72" s="90" t="s">
        <v>2050</v>
      </c>
      <c r="C72" s="87" t="s">
        <v>2051</v>
      </c>
      <c r="D72" s="100"/>
      <c r="E72" s="100" t="s">
        <v>901</v>
      </c>
      <c r="F72" s="122">
        <v>42332</v>
      </c>
      <c r="G72" s="97">
        <v>76155955.496029064</v>
      </c>
      <c r="H72" s="99">
        <v>0.7944</v>
      </c>
      <c r="I72" s="97">
        <v>604.9916834235496</v>
      </c>
      <c r="J72" s="98">
        <v>0.33899072683846221</v>
      </c>
      <c r="K72" s="98">
        <v>1.1068268227122772E-5</v>
      </c>
    </row>
    <row r="73" spans="2:11">
      <c r="B73" s="90" t="s">
        <v>2052</v>
      </c>
      <c r="C73" s="87" t="s">
        <v>2053</v>
      </c>
      <c r="D73" s="100"/>
      <c r="E73" s="100" t="s">
        <v>901</v>
      </c>
      <c r="F73" s="122">
        <v>42366</v>
      </c>
      <c r="G73" s="97">
        <v>190389888.74007267</v>
      </c>
      <c r="H73" s="99">
        <v>0.57709999999999995</v>
      </c>
      <c r="I73" s="97">
        <v>1098.7657812934651</v>
      </c>
      <c r="J73" s="98">
        <v>0.61566368766946911</v>
      </c>
      <c r="K73" s="98">
        <v>2.0101820767718011E-5</v>
      </c>
    </row>
    <row r="74" spans="2:11">
      <c r="B74" s="90" t="s">
        <v>2054</v>
      </c>
      <c r="C74" s="87" t="s">
        <v>2055</v>
      </c>
      <c r="D74" s="100"/>
      <c r="E74" s="100" t="s">
        <v>901</v>
      </c>
      <c r="F74" s="122">
        <v>42341</v>
      </c>
      <c r="G74" s="97">
        <v>114233933.2440436</v>
      </c>
      <c r="H74" s="99">
        <v>0.54979999999999996</v>
      </c>
      <c r="I74" s="97">
        <v>628.10145403502645</v>
      </c>
      <c r="J74" s="98">
        <v>0.35193966175988683</v>
      </c>
      <c r="K74" s="98">
        <v>1.1491059394015611E-5</v>
      </c>
    </row>
    <row r="75" spans="2:11">
      <c r="B75" s="90" t="s">
        <v>2056</v>
      </c>
      <c r="C75" s="87" t="s">
        <v>2057</v>
      </c>
      <c r="D75" s="100"/>
      <c r="E75" s="100" t="s">
        <v>901</v>
      </c>
      <c r="F75" s="122">
        <v>42318</v>
      </c>
      <c r="G75" s="97">
        <v>57172590.525959186</v>
      </c>
      <c r="H75" s="99">
        <v>0.14979999999999999</v>
      </c>
      <c r="I75" s="97">
        <v>85.665379078846144</v>
      </c>
      <c r="J75" s="98">
        <v>4.8000278209609615E-2</v>
      </c>
      <c r="K75" s="98">
        <v>1.5672403760284696E-6</v>
      </c>
    </row>
    <row r="76" spans="2:11">
      <c r="B76" s="90" t="s">
        <v>2058</v>
      </c>
      <c r="C76" s="87" t="s">
        <v>2059</v>
      </c>
      <c r="D76" s="100"/>
      <c r="E76" s="100" t="s">
        <v>901</v>
      </c>
      <c r="F76" s="122">
        <v>42318</v>
      </c>
      <c r="G76" s="97">
        <v>114509125.18983909</v>
      </c>
      <c r="H76" s="99">
        <v>0.2928</v>
      </c>
      <c r="I76" s="97">
        <v>335.23908209113893</v>
      </c>
      <c r="J76" s="98">
        <v>0.18784215257249018</v>
      </c>
      <c r="K76" s="98">
        <v>6.1331687401088697E-6</v>
      </c>
    </row>
    <row r="77" spans="2:11">
      <c r="B77" s="86"/>
      <c r="C77" s="87"/>
      <c r="D77" s="87"/>
      <c r="E77" s="87"/>
      <c r="F77" s="87"/>
      <c r="G77" s="97"/>
      <c r="H77" s="99"/>
      <c r="I77" s="87"/>
      <c r="J77" s="98"/>
      <c r="K77" s="87"/>
    </row>
    <row r="78" spans="2:11">
      <c r="B78" s="104" t="s">
        <v>256</v>
      </c>
      <c r="C78" s="85"/>
      <c r="D78" s="85"/>
      <c r="E78" s="85"/>
      <c r="F78" s="85"/>
      <c r="G78" s="94"/>
      <c r="H78" s="96"/>
      <c r="I78" s="94">
        <v>7451.31102266583</v>
      </c>
      <c r="J78" s="95">
        <v>-0.16290800688960216</v>
      </c>
      <c r="K78" s="134">
        <v>1.3632106242499067E-4</v>
      </c>
    </row>
    <row r="79" spans="2:11">
      <c r="B79" s="90" t="s">
        <v>2060</v>
      </c>
      <c r="C79" s="87" t="s">
        <v>2061</v>
      </c>
      <c r="D79" s="100"/>
      <c r="E79" s="100" t="s">
        <v>973</v>
      </c>
      <c r="F79" s="122">
        <v>42199</v>
      </c>
      <c r="G79" s="97">
        <v>176605660.79529142</v>
      </c>
      <c r="H79" s="99">
        <v>4.1218000000000004</v>
      </c>
      <c r="I79" s="97">
        <v>7279.3948180399084</v>
      </c>
      <c r="J79" s="98">
        <v>4.0788120034104738</v>
      </c>
      <c r="K79" s="98">
        <v>1.3317587098265397E-4</v>
      </c>
    </row>
    <row r="80" spans="2:11">
      <c r="B80" s="90" t="s">
        <v>2062</v>
      </c>
      <c r="C80" s="87" t="s">
        <v>2063</v>
      </c>
      <c r="D80" s="100"/>
      <c r="E80" s="100" t="s">
        <v>973</v>
      </c>
      <c r="F80" s="122">
        <v>42207</v>
      </c>
      <c r="G80" s="97">
        <v>71240850.128315359</v>
      </c>
      <c r="H80" s="99">
        <v>4.9284999999999997</v>
      </c>
      <c r="I80" s="97">
        <v>3511.1073853057546</v>
      </c>
      <c r="J80" s="98">
        <v>1.9673540598398906</v>
      </c>
      <c r="K80" s="98">
        <v>6.4235392617106318E-5</v>
      </c>
    </row>
    <row r="81" spans="2:11">
      <c r="B81" s="90" t="s">
        <v>2064</v>
      </c>
      <c r="C81" s="87" t="s">
        <v>2065</v>
      </c>
      <c r="D81" s="100"/>
      <c r="E81" s="100" t="s">
        <v>944</v>
      </c>
      <c r="F81" s="122">
        <v>42369</v>
      </c>
      <c r="G81" s="97">
        <v>74596924.813040137</v>
      </c>
      <c r="H81" s="99">
        <v>-0.35720000000000002</v>
      </c>
      <c r="I81" s="97">
        <v>-266.45616288922724</v>
      </c>
      <c r="J81" s="98">
        <v>-0.14930150414178539</v>
      </c>
      <c r="K81" s="98">
        <v>-4.8747914433117385E-6</v>
      </c>
    </row>
    <row r="82" spans="2:11">
      <c r="B82" s="90" t="s">
        <v>2066</v>
      </c>
      <c r="C82" s="87" t="s">
        <v>2067</v>
      </c>
      <c r="D82" s="100"/>
      <c r="E82" s="100" t="s">
        <v>944</v>
      </c>
      <c r="F82" s="122">
        <v>42368</v>
      </c>
      <c r="G82" s="97">
        <v>82885472.01448904</v>
      </c>
      <c r="H82" s="99">
        <v>-0.46589999999999998</v>
      </c>
      <c r="I82" s="97">
        <v>-386.14037996412662</v>
      </c>
      <c r="J82" s="98">
        <v>-0.21636331812858761</v>
      </c>
      <c r="K82" s="98">
        <v>-7.0644033891188751E-6</v>
      </c>
    </row>
    <row r="83" spans="2:11">
      <c r="B83" s="90" t="s">
        <v>2068</v>
      </c>
      <c r="C83" s="87" t="s">
        <v>2069</v>
      </c>
      <c r="D83" s="100"/>
      <c r="E83" s="100" t="s">
        <v>944</v>
      </c>
      <c r="F83" s="122">
        <v>42368</v>
      </c>
      <c r="G83" s="97">
        <v>124328208.02173357</v>
      </c>
      <c r="H83" s="99">
        <v>-0.48470000000000002</v>
      </c>
      <c r="I83" s="97">
        <v>-602.61302963675348</v>
      </c>
      <c r="J83" s="98">
        <v>-0.33765791252352795</v>
      </c>
      <c r="K83" s="98">
        <v>-1.1024750970847881E-5</v>
      </c>
    </row>
    <row r="84" spans="2:11">
      <c r="B84" s="90" t="s">
        <v>2070</v>
      </c>
      <c r="C84" s="87" t="s">
        <v>2071</v>
      </c>
      <c r="D84" s="100"/>
      <c r="E84" s="100" t="s">
        <v>973</v>
      </c>
      <c r="F84" s="122">
        <v>42333</v>
      </c>
      <c r="G84" s="97">
        <v>101598524.32858251</v>
      </c>
      <c r="H84" s="99">
        <v>-1.9666999999999999</v>
      </c>
      <c r="I84" s="97">
        <v>-1998.1132311372451</v>
      </c>
      <c r="J84" s="98">
        <v>-1.1195887068989039</v>
      </c>
      <c r="K84" s="98">
        <v>-3.6555301165862483E-5</v>
      </c>
    </row>
    <row r="85" spans="2:11">
      <c r="B85" s="90" t="s">
        <v>2072</v>
      </c>
      <c r="C85" s="87" t="s">
        <v>2073</v>
      </c>
      <c r="D85" s="100"/>
      <c r="E85" s="100" t="s">
        <v>973</v>
      </c>
      <c r="F85" s="122">
        <v>42320</v>
      </c>
      <c r="G85" s="97">
        <v>115562093.10789435</v>
      </c>
      <c r="H85" s="99">
        <v>2.3191000000000002</v>
      </c>
      <c r="I85" s="97">
        <v>2679.991377811376</v>
      </c>
      <c r="J85" s="98">
        <v>1.5016606839024302</v>
      </c>
      <c r="K85" s="98">
        <v>4.9030200296531866E-5</v>
      </c>
    </row>
    <row r="86" spans="2:11">
      <c r="B86" s="90" t="s">
        <v>2074</v>
      </c>
      <c r="C86" s="87" t="s">
        <v>2075</v>
      </c>
      <c r="D86" s="100"/>
      <c r="E86" s="100" t="s">
        <v>973</v>
      </c>
      <c r="F86" s="122">
        <v>42289</v>
      </c>
      <c r="G86" s="97">
        <v>169330873.88097084</v>
      </c>
      <c r="H86" s="99">
        <v>-3.5421</v>
      </c>
      <c r="I86" s="97">
        <v>-5997.8906063361419</v>
      </c>
      <c r="J86" s="98">
        <v>-3.3607557787137821</v>
      </c>
      <c r="K86" s="98">
        <v>-1.0973086712894861E-4</v>
      </c>
    </row>
    <row r="87" spans="2:11">
      <c r="B87" s="90" t="s">
        <v>2076</v>
      </c>
      <c r="C87" s="87" t="s">
        <v>2077</v>
      </c>
      <c r="D87" s="100"/>
      <c r="E87" s="100" t="s">
        <v>901</v>
      </c>
      <c r="F87" s="122">
        <v>42284</v>
      </c>
      <c r="G87" s="97">
        <v>31627556.607205309</v>
      </c>
      <c r="H87" s="99">
        <v>-0.51700000000000002</v>
      </c>
      <c r="I87" s="97">
        <v>-163.50507990563952</v>
      </c>
      <c r="J87" s="98">
        <v>-9.1615649268669053E-2</v>
      </c>
      <c r="K87" s="98">
        <v>-2.9913106749697113E-6</v>
      </c>
    </row>
    <row r="88" spans="2:11">
      <c r="B88" s="90" t="s">
        <v>2078</v>
      </c>
      <c r="C88" s="87" t="s">
        <v>2079</v>
      </c>
      <c r="D88" s="100"/>
      <c r="E88" s="100" t="s">
        <v>944</v>
      </c>
      <c r="F88" s="122">
        <v>42327</v>
      </c>
      <c r="G88" s="97">
        <v>102063259.60633446</v>
      </c>
      <c r="H88" s="99">
        <v>-1.6133</v>
      </c>
      <c r="I88" s="97">
        <v>-1646.5519682605157</v>
      </c>
      <c r="J88" s="98">
        <v>-0.92260086178269907</v>
      </c>
      <c r="K88" s="98">
        <v>-3.0123519601914137E-5</v>
      </c>
    </row>
    <row r="89" spans="2:11">
      <c r="B89" s="90" t="s">
        <v>2080</v>
      </c>
      <c r="C89" s="87" t="s">
        <v>2081</v>
      </c>
      <c r="D89" s="100"/>
      <c r="E89" s="100" t="s">
        <v>944</v>
      </c>
      <c r="F89" s="122">
        <v>42320</v>
      </c>
      <c r="G89" s="97">
        <v>61497837.961930878</v>
      </c>
      <c r="H89" s="99">
        <v>-1.1969000000000001</v>
      </c>
      <c r="I89" s="97">
        <v>-736.09602469867457</v>
      </c>
      <c r="J89" s="98">
        <v>-0.41245149854533225</v>
      </c>
      <c r="K89" s="98">
        <v>-1.3466810314117752E-5</v>
      </c>
    </row>
    <row r="90" spans="2:11">
      <c r="B90" s="90" t="s">
        <v>2082</v>
      </c>
      <c r="C90" s="87" t="s">
        <v>2083</v>
      </c>
      <c r="D90" s="100"/>
      <c r="E90" s="100" t="s">
        <v>944</v>
      </c>
      <c r="F90" s="122">
        <v>42320</v>
      </c>
      <c r="G90" s="97">
        <v>82029788.187482297</v>
      </c>
      <c r="H90" s="99">
        <v>-1.1567000000000001</v>
      </c>
      <c r="I90" s="97">
        <v>-948.81847173352423</v>
      </c>
      <c r="J90" s="98">
        <v>-0.53164476832242391</v>
      </c>
      <c r="K90" s="98">
        <v>-1.7358548277172177E-5</v>
      </c>
    </row>
    <row r="91" spans="2:11">
      <c r="B91" s="90" t="s">
        <v>2084</v>
      </c>
      <c r="C91" s="87" t="s">
        <v>2085</v>
      </c>
      <c r="D91" s="100"/>
      <c r="E91" s="100" t="s">
        <v>944</v>
      </c>
      <c r="F91" s="122">
        <v>42359</v>
      </c>
      <c r="G91" s="97">
        <v>124384189.3824431</v>
      </c>
      <c r="H91" s="99">
        <v>-0.13769999999999999</v>
      </c>
      <c r="I91" s="97">
        <v>-171.30489792165122</v>
      </c>
      <c r="J91" s="98">
        <v>-9.5986066335385062E-2</v>
      </c>
      <c r="K91" s="98">
        <v>-3.1340076413733349E-6</v>
      </c>
    </row>
    <row r="92" spans="2:11">
      <c r="B92" s="90" t="s">
        <v>2086</v>
      </c>
      <c r="C92" s="87" t="s">
        <v>2087</v>
      </c>
      <c r="D92" s="100"/>
      <c r="E92" s="100" t="s">
        <v>944</v>
      </c>
      <c r="F92" s="122">
        <v>42368</v>
      </c>
      <c r="G92" s="97">
        <v>133597041.86464198</v>
      </c>
      <c r="H92" s="99">
        <v>0.55000000000000004</v>
      </c>
      <c r="I92" s="97">
        <v>734.842447316939</v>
      </c>
      <c r="J92" s="98">
        <v>0.41174909036448248</v>
      </c>
      <c r="K92" s="98">
        <v>1.3443876229096967E-5</v>
      </c>
    </row>
    <row r="93" spans="2:11">
      <c r="B93" s="90" t="s">
        <v>2088</v>
      </c>
      <c r="C93" s="87" t="s">
        <v>2089</v>
      </c>
      <c r="D93" s="100"/>
      <c r="E93" s="100" t="s">
        <v>944</v>
      </c>
      <c r="F93" s="122">
        <v>42305</v>
      </c>
      <c r="G93" s="97">
        <v>84310735.210543871</v>
      </c>
      <c r="H93" s="99">
        <v>1.6208</v>
      </c>
      <c r="I93" s="97">
        <v>1366.5494232880274</v>
      </c>
      <c r="J93" s="98">
        <v>0.76570900882413284</v>
      </c>
      <c r="K93" s="98">
        <v>2.5000898321411637E-5</v>
      </c>
    </row>
    <row r="94" spans="2:11">
      <c r="B94" s="90" t="s">
        <v>2090</v>
      </c>
      <c r="C94" s="87" t="s">
        <v>2091</v>
      </c>
      <c r="D94" s="100"/>
      <c r="E94" s="100" t="s">
        <v>973</v>
      </c>
      <c r="F94" s="122">
        <v>42355</v>
      </c>
      <c r="G94" s="97">
        <v>32957784.392150011</v>
      </c>
      <c r="H94" s="99">
        <v>0.67579999999999996</v>
      </c>
      <c r="I94" s="97">
        <v>222.7136907287202</v>
      </c>
      <c r="J94" s="98">
        <v>0.12479159295178263</v>
      </c>
      <c r="K94" s="98">
        <v>4.0745268643836498E-6</v>
      </c>
    </row>
    <row r="95" spans="2:11">
      <c r="B95" s="90" t="s">
        <v>2092</v>
      </c>
      <c r="C95" s="87" t="s">
        <v>2093</v>
      </c>
      <c r="D95" s="100"/>
      <c r="E95" s="100" t="s">
        <v>973</v>
      </c>
      <c r="F95" s="122">
        <v>42355</v>
      </c>
      <c r="G95" s="97">
        <v>39776636.335353464</v>
      </c>
      <c r="H95" s="99">
        <v>0.67220000000000002</v>
      </c>
      <c r="I95" s="97">
        <v>267.39820737459496</v>
      </c>
      <c r="J95" s="98">
        <v>0.14982935329006103</v>
      </c>
      <c r="K95" s="98">
        <v>4.8920260621199312E-6</v>
      </c>
    </row>
    <row r="96" spans="2:11">
      <c r="B96" s="90" t="s">
        <v>2094</v>
      </c>
      <c r="C96" s="87" t="s">
        <v>2095</v>
      </c>
      <c r="D96" s="100"/>
      <c r="E96" s="100" t="s">
        <v>973</v>
      </c>
      <c r="F96" s="122">
        <v>42347</v>
      </c>
      <c r="G96" s="97">
        <v>40092892.979539603</v>
      </c>
      <c r="H96" s="99">
        <v>1.4556</v>
      </c>
      <c r="I96" s="97">
        <v>583.60537556196425</v>
      </c>
      <c r="J96" s="98">
        <v>0.32700748765513205</v>
      </c>
      <c r="K96" s="98">
        <v>1.0677007655637969E-5</v>
      </c>
    </row>
    <row r="97" spans="2:11">
      <c r="B97" s="90" t="s">
        <v>2096</v>
      </c>
      <c r="C97" s="87" t="s">
        <v>2097</v>
      </c>
      <c r="D97" s="100"/>
      <c r="E97" s="100" t="s">
        <v>973</v>
      </c>
      <c r="F97" s="122">
        <v>42333</v>
      </c>
      <c r="G97" s="97">
        <v>40230563.908087544</v>
      </c>
      <c r="H97" s="99">
        <v>1.796</v>
      </c>
      <c r="I97" s="97">
        <v>722.54631493975705</v>
      </c>
      <c r="J97" s="98">
        <v>0.40485928515549968</v>
      </c>
      <c r="K97" s="98">
        <v>1.3218919597401291E-5</v>
      </c>
    </row>
    <row r="98" spans="2:11">
      <c r="B98" s="90" t="s">
        <v>2098</v>
      </c>
      <c r="C98" s="87" t="s">
        <v>2099</v>
      </c>
      <c r="D98" s="100"/>
      <c r="E98" s="100" t="s">
        <v>973</v>
      </c>
      <c r="F98" s="122">
        <v>42352</v>
      </c>
      <c r="G98" s="97">
        <v>179005563.42083779</v>
      </c>
      <c r="H98" s="99">
        <v>2.2545000000000002</v>
      </c>
      <c r="I98" s="97">
        <v>4035.6341050496785</v>
      </c>
      <c r="J98" s="98">
        <v>2.2612584205841424</v>
      </c>
      <c r="K98" s="98">
        <v>7.3831561598414696E-5</v>
      </c>
    </row>
    <row r="99" spans="2:11">
      <c r="B99" s="90" t="s">
        <v>2100</v>
      </c>
      <c r="C99" s="87" t="s">
        <v>2101</v>
      </c>
      <c r="D99" s="100"/>
      <c r="E99" s="100" t="s">
        <v>901</v>
      </c>
      <c r="F99" s="122">
        <v>42291</v>
      </c>
      <c r="G99" s="97">
        <v>31811176.520355739</v>
      </c>
      <c r="H99" s="99">
        <v>0.88770000000000004</v>
      </c>
      <c r="I99" s="97">
        <v>282.37640729668203</v>
      </c>
      <c r="J99" s="98">
        <v>0.15822198250702402</v>
      </c>
      <c r="K99" s="98">
        <v>5.1660508774016749E-6</v>
      </c>
    </row>
    <row r="100" spans="2:11">
      <c r="B100" s="90" t="s">
        <v>2102</v>
      </c>
      <c r="C100" s="87" t="s">
        <v>2103</v>
      </c>
      <c r="D100" s="100"/>
      <c r="E100" s="100" t="s">
        <v>901</v>
      </c>
      <c r="F100" s="122">
        <v>42361</v>
      </c>
      <c r="G100" s="97">
        <v>36266242.419322208</v>
      </c>
      <c r="H100" s="99">
        <v>-0.4123</v>
      </c>
      <c r="I100" s="97">
        <v>-149.51005688209486</v>
      </c>
      <c r="J100" s="98">
        <v>-8.3773916635212234E-2</v>
      </c>
      <c r="K100" s="98">
        <v>-2.7352729922815899E-6</v>
      </c>
    </row>
    <row r="101" spans="2:11">
      <c r="B101" s="90" t="s">
        <v>2104</v>
      </c>
      <c r="C101" s="87" t="s">
        <v>2105</v>
      </c>
      <c r="D101" s="100"/>
      <c r="E101" s="100" t="s">
        <v>901</v>
      </c>
      <c r="F101" s="122">
        <v>42340</v>
      </c>
      <c r="G101" s="97">
        <v>55788383.899398178</v>
      </c>
      <c r="H101" s="99">
        <v>-2.0933999999999999</v>
      </c>
      <c r="I101" s="97">
        <v>-1167.8486206819757</v>
      </c>
      <c r="J101" s="98">
        <v>-0.65437238826491317</v>
      </c>
      <c r="K101" s="98">
        <v>-2.1365685077250953E-5</v>
      </c>
    </row>
    <row r="102" spans="2:11">
      <c r="B102" s="86"/>
      <c r="C102" s="87"/>
      <c r="D102" s="87"/>
      <c r="E102" s="87"/>
      <c r="F102" s="87"/>
      <c r="G102" s="97"/>
      <c r="H102" s="99"/>
      <c r="I102" s="87"/>
      <c r="J102" s="98"/>
      <c r="K102" s="87"/>
    </row>
    <row r="103" spans="2:11">
      <c r="B103" s="104" t="s">
        <v>254</v>
      </c>
      <c r="C103" s="85"/>
      <c r="D103" s="85"/>
      <c r="E103" s="85"/>
      <c r="F103" s="85"/>
      <c r="G103" s="94"/>
      <c r="H103" s="96"/>
      <c r="I103" s="94">
        <v>1784.685053381545</v>
      </c>
      <c r="J103" s="95">
        <v>-3.9018567885257038E-2</v>
      </c>
      <c r="K103" s="95">
        <v>3.2650651922986339E-5</v>
      </c>
    </row>
    <row r="104" spans="2:11">
      <c r="B104" s="90" t="s">
        <v>2302</v>
      </c>
      <c r="C104" s="87" t="s">
        <v>2106</v>
      </c>
      <c r="D104" s="100"/>
      <c r="E104" s="100" t="s">
        <v>277</v>
      </c>
      <c r="F104" s="122">
        <v>42185</v>
      </c>
      <c r="G104" s="97">
        <v>40211.632634415582</v>
      </c>
      <c r="H104" s="99">
        <v>5058.4291000000003</v>
      </c>
      <c r="I104" s="97">
        <v>2349.530633032949</v>
      </c>
      <c r="J104" s="98">
        <v>1.3164959434053414</v>
      </c>
      <c r="K104" s="98">
        <v>4.2984450806151327E-5</v>
      </c>
    </row>
    <row r="105" spans="2:11">
      <c r="B105" s="90" t="s">
        <v>2302</v>
      </c>
      <c r="C105" s="87" t="s">
        <v>2107</v>
      </c>
      <c r="D105" s="100"/>
      <c r="E105" s="100" t="s">
        <v>277</v>
      </c>
      <c r="F105" s="122">
        <v>42369</v>
      </c>
      <c r="G105" s="97">
        <v>39571.557637370475</v>
      </c>
      <c r="H105" s="99">
        <v>1985.7260000000001</v>
      </c>
      <c r="I105" s="97">
        <v>-564.84557965140402</v>
      </c>
      <c r="J105" s="98">
        <v>-0.31649594340534137</v>
      </c>
      <c r="K105" s="98">
        <v>-1.0333798883164985E-5</v>
      </c>
    </row>
    <row r="106" spans="2:11">
      <c r="B106" s="151"/>
      <c r="C106" s="148"/>
      <c r="D106" s="148"/>
      <c r="E106" s="148"/>
      <c r="F106" s="148"/>
      <c r="G106" s="148"/>
      <c r="H106" s="148"/>
      <c r="I106" s="148"/>
      <c r="J106" s="148"/>
      <c r="K106" s="148"/>
    </row>
    <row r="107" spans="2:11">
      <c r="B107" s="151"/>
      <c r="C107" s="148"/>
      <c r="D107" s="148"/>
      <c r="E107" s="148"/>
      <c r="F107" s="148"/>
      <c r="G107" s="148"/>
      <c r="H107" s="148"/>
      <c r="I107" s="148"/>
      <c r="J107" s="148"/>
      <c r="K107" s="148"/>
    </row>
    <row r="108" spans="2:11">
      <c r="B108" s="175" t="s">
        <v>2357</v>
      </c>
      <c r="C108" s="148"/>
      <c r="D108" s="148"/>
      <c r="E108" s="148"/>
      <c r="F108" s="148"/>
      <c r="G108" s="148"/>
      <c r="H108" s="148"/>
      <c r="I108" s="148"/>
      <c r="J108" s="148"/>
      <c r="K108" s="148"/>
    </row>
    <row r="109" spans="2:11">
      <c r="B109" s="175" t="s">
        <v>134</v>
      </c>
      <c r="C109" s="148"/>
      <c r="D109" s="148"/>
      <c r="E109" s="148"/>
      <c r="F109" s="148"/>
      <c r="G109" s="148"/>
      <c r="H109" s="148"/>
      <c r="I109" s="148"/>
      <c r="J109" s="148"/>
      <c r="K109" s="148"/>
    </row>
    <row r="110" spans="2:11">
      <c r="B110" s="102"/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D3:XFD1048576 AH1:XFD2 C5:C1048576 R1 D1:Q2 S1:AF2 A1:A1048576 B1:B107 B11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201</v>
      </c>
      <c r="C1" s="81" t="s" vm="1">
        <v>272</v>
      </c>
      <c r="R1"/>
      <c r="S1"/>
      <c r="T1"/>
    </row>
    <row r="2" spans="2:78">
      <c r="B2" s="57" t="s">
        <v>200</v>
      </c>
      <c r="C2" s="81" t="s">
        <v>273</v>
      </c>
      <c r="R2" s="164"/>
      <c r="S2" s="163"/>
      <c r="T2" s="163"/>
    </row>
    <row r="3" spans="2:78">
      <c r="B3" s="57" t="s">
        <v>202</v>
      </c>
      <c r="C3" s="81" t="s">
        <v>2294</v>
      </c>
    </row>
    <row r="4" spans="2:78">
      <c r="B4" s="57" t="s">
        <v>203</v>
      </c>
      <c r="C4" s="81">
        <v>17012</v>
      </c>
    </row>
    <row r="6" spans="2:78" ht="26.25" customHeight="1">
      <c r="B6" s="193" t="s">
        <v>233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78" ht="26.25" customHeight="1">
      <c r="B7" s="193" t="s">
        <v>122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78" s="3" customFormat="1" ht="63">
      <c r="B8" s="23" t="s">
        <v>138</v>
      </c>
      <c r="C8" s="31" t="s">
        <v>58</v>
      </c>
      <c r="D8" s="31" t="s">
        <v>64</v>
      </c>
      <c r="E8" s="31" t="s">
        <v>15</v>
      </c>
      <c r="F8" s="31" t="s">
        <v>80</v>
      </c>
      <c r="G8" s="31" t="s">
        <v>124</v>
      </c>
      <c r="H8" s="31" t="s">
        <v>18</v>
      </c>
      <c r="I8" s="31" t="s">
        <v>123</v>
      </c>
      <c r="J8" s="31" t="s">
        <v>17</v>
      </c>
      <c r="K8" s="31" t="s">
        <v>19</v>
      </c>
      <c r="L8" s="31" t="s">
        <v>0</v>
      </c>
      <c r="M8" s="31" t="s">
        <v>127</v>
      </c>
      <c r="N8" s="31" t="s">
        <v>132</v>
      </c>
      <c r="O8" s="31" t="s">
        <v>72</v>
      </c>
      <c r="P8" s="73" t="s">
        <v>204</v>
      </c>
      <c r="Q8" s="32" t="s">
        <v>206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135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6" type="noConversion"/>
  <conditionalFormatting sqref="B14:B110">
    <cfRule type="cellIs" dxfId="26" priority="1" operator="equal">
      <formula>"NR3"</formula>
    </cfRule>
  </conditionalFormatting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O14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42578125" style="2" customWidth="1"/>
    <col min="4" max="4" width="12.5703125" style="2" customWidth="1"/>
    <col min="5" max="5" width="6" style="1" bestFit="1" customWidth="1"/>
    <col min="6" max="6" width="9.5703125" style="1" bestFit="1" customWidth="1"/>
    <col min="7" max="7" width="7.42578125" style="1" bestFit="1" customWidth="1"/>
    <col min="8" max="8" width="8.5703125" style="1" bestFit="1" customWidth="1"/>
    <col min="9" max="10" width="8" style="1" bestFit="1" customWidth="1"/>
    <col min="11" max="11" width="15.42578125" style="1" bestFit="1" customWidth="1"/>
    <col min="12" max="12" width="9.28515625" style="1" customWidth="1"/>
    <col min="13" max="13" width="16.140625" style="1" customWidth="1"/>
    <col min="14" max="14" width="10.140625" style="1" customWidth="1"/>
    <col min="15" max="15" width="10.42578125" style="1" bestFit="1" customWidth="1"/>
    <col min="16" max="16384" width="9.140625" style="1"/>
  </cols>
  <sheetData>
    <row r="1" spans="2:15">
      <c r="B1" s="57" t="s">
        <v>201</v>
      </c>
      <c r="C1" s="81" t="s" vm="1">
        <v>272</v>
      </c>
    </row>
    <row r="2" spans="2:15">
      <c r="B2" s="57" t="s">
        <v>200</v>
      </c>
      <c r="C2" s="81" t="s">
        <v>273</v>
      </c>
    </row>
    <row r="3" spans="2:15">
      <c r="B3" s="57" t="s">
        <v>202</v>
      </c>
      <c r="C3" s="81" t="s">
        <v>2294</v>
      </c>
    </row>
    <row r="4" spans="2:15">
      <c r="B4" s="57" t="s">
        <v>203</v>
      </c>
      <c r="C4" s="81">
        <v>17012</v>
      </c>
    </row>
    <row r="6" spans="2:15" ht="26.25" customHeight="1">
      <c r="B6" s="193" t="s">
        <v>234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15" s="3" customFormat="1" ht="63">
      <c r="B7" s="23" t="s">
        <v>138</v>
      </c>
      <c r="C7" s="31" t="s">
        <v>249</v>
      </c>
      <c r="D7" s="31" t="s">
        <v>58</v>
      </c>
      <c r="E7" s="31" t="s">
        <v>15</v>
      </c>
      <c r="F7" s="31" t="s">
        <v>80</v>
      </c>
      <c r="G7" s="31" t="s">
        <v>18</v>
      </c>
      <c r="H7" s="31" t="s">
        <v>123</v>
      </c>
      <c r="I7" s="14" t="s">
        <v>46</v>
      </c>
      <c r="J7" s="73" t="s">
        <v>19</v>
      </c>
      <c r="K7" s="31" t="s">
        <v>0</v>
      </c>
      <c r="L7" s="31" t="s">
        <v>127</v>
      </c>
      <c r="M7" s="31" t="s">
        <v>132</v>
      </c>
      <c r="N7" s="73" t="s">
        <v>204</v>
      </c>
      <c r="O7" s="32" t="s">
        <v>206</v>
      </c>
    </row>
    <row r="8" spans="2:15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76</v>
      </c>
      <c r="M8" s="17" t="s">
        <v>23</v>
      </c>
      <c r="N8" s="33" t="s">
        <v>20</v>
      </c>
      <c r="O8" s="18" t="s">
        <v>20</v>
      </c>
    </row>
    <row r="9" spans="2:1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</row>
    <row r="10" spans="2:15" s="149" customFormat="1" ht="18" customHeight="1">
      <c r="B10" s="82" t="s">
        <v>51</v>
      </c>
      <c r="C10" s="83"/>
      <c r="D10" s="83"/>
      <c r="E10" s="83"/>
      <c r="F10" s="83"/>
      <c r="G10" s="91">
        <v>5.682290025653816</v>
      </c>
      <c r="H10" s="83"/>
      <c r="I10" s="83"/>
      <c r="J10" s="105">
        <v>2.3889709077274741E-2</v>
      </c>
      <c r="K10" s="91"/>
      <c r="L10" s="93"/>
      <c r="M10" s="91">
        <v>3841705.5974055426</v>
      </c>
      <c r="N10" s="92">
        <v>1</v>
      </c>
      <c r="O10" s="92">
        <v>7.0283657059720048E-2</v>
      </c>
    </row>
    <row r="11" spans="2:15" s="148" customFormat="1" ht="21.75" customHeight="1">
      <c r="B11" s="84" t="s">
        <v>50</v>
      </c>
      <c r="C11" s="85"/>
      <c r="D11" s="85"/>
      <c r="E11" s="85"/>
      <c r="F11" s="85"/>
      <c r="G11" s="94">
        <v>5.74</v>
      </c>
      <c r="H11" s="85"/>
      <c r="I11" s="85"/>
      <c r="J11" s="106">
        <v>2.3300000000000001E-2</v>
      </c>
      <c r="K11" s="94"/>
      <c r="L11" s="96"/>
      <c r="M11" s="94">
        <v>3714694.8148514158</v>
      </c>
      <c r="N11" s="95">
        <v>0.96693895996614054</v>
      </c>
      <c r="O11" s="95">
        <v>6.7960006259942585E-2</v>
      </c>
    </row>
    <row r="12" spans="2:15" s="148" customFormat="1">
      <c r="B12" s="104" t="s">
        <v>104</v>
      </c>
      <c r="C12" s="85"/>
      <c r="D12" s="85"/>
      <c r="E12" s="85"/>
      <c r="F12" s="85"/>
      <c r="G12" s="94">
        <v>2.3200000000000003</v>
      </c>
      <c r="H12" s="85"/>
      <c r="I12" s="85"/>
      <c r="J12" s="106">
        <v>3.2300000000000002E-2</v>
      </c>
      <c r="K12" s="94"/>
      <c r="L12" s="96"/>
      <c r="M12" s="94">
        <v>320771</v>
      </c>
      <c r="N12" s="95">
        <v>8.3497028043124769E-2</v>
      </c>
      <c r="O12" s="95">
        <v>5.8684764844888094E-3</v>
      </c>
    </row>
    <row r="13" spans="2:15" s="148" customFormat="1">
      <c r="B13" s="90" t="s">
        <v>2179</v>
      </c>
      <c r="C13" s="100" t="s">
        <v>2180</v>
      </c>
      <c r="D13" s="87" t="s">
        <v>2181</v>
      </c>
      <c r="E13" s="87" t="s">
        <v>379</v>
      </c>
      <c r="F13" s="87" t="s">
        <v>2134</v>
      </c>
      <c r="G13" s="97">
        <v>2.3200000000000003</v>
      </c>
      <c r="H13" s="100" t="s">
        <v>277</v>
      </c>
      <c r="I13" s="87"/>
      <c r="J13" s="101">
        <v>3.2300000000000002E-2</v>
      </c>
      <c r="K13" s="97">
        <v>290519432.72395486</v>
      </c>
      <c r="L13" s="99">
        <v>110.41292384209957</v>
      </c>
      <c r="M13" s="97">
        <v>320771</v>
      </c>
      <c r="N13" s="98">
        <v>8.3497028043124769E-2</v>
      </c>
      <c r="O13" s="98">
        <v>5.8684764844888094E-3</v>
      </c>
    </row>
    <row r="14" spans="2:15" s="148" customFormat="1">
      <c r="B14" s="86"/>
      <c r="C14" s="87"/>
      <c r="D14" s="87"/>
      <c r="E14" s="87"/>
      <c r="F14" s="87"/>
      <c r="G14" s="87"/>
      <c r="H14" s="87"/>
      <c r="I14" s="87"/>
      <c r="J14" s="87"/>
      <c r="K14" s="97"/>
      <c r="L14" s="99"/>
      <c r="M14" s="87"/>
      <c r="N14" s="98"/>
      <c r="O14" s="87"/>
    </row>
    <row r="15" spans="2:15" s="148" customFormat="1">
      <c r="B15" s="104" t="s">
        <v>47</v>
      </c>
      <c r="C15" s="85"/>
      <c r="D15" s="85"/>
      <c r="E15" s="85"/>
      <c r="F15" s="85"/>
      <c r="G15" s="94">
        <v>5.9563530022726967</v>
      </c>
      <c r="H15" s="85"/>
      <c r="I15" s="85"/>
      <c r="J15" s="106">
        <v>3.2450823266306245E-2</v>
      </c>
      <c r="K15" s="94"/>
      <c r="L15" s="96"/>
      <c r="M15" s="94">
        <v>45225</v>
      </c>
      <c r="N15" s="95">
        <v>1.1772114976884811E-2</v>
      </c>
      <c r="O15" s="95">
        <v>8.2738729190296627E-4</v>
      </c>
    </row>
    <row r="16" spans="2:15" s="148" customFormat="1">
      <c r="B16" s="160" t="s">
        <v>2252</v>
      </c>
      <c r="C16" s="100" t="s">
        <v>2180</v>
      </c>
      <c r="D16" s="87" t="s">
        <v>2182</v>
      </c>
      <c r="E16" s="87" t="s">
        <v>411</v>
      </c>
      <c r="F16" s="87" t="s">
        <v>2134</v>
      </c>
      <c r="G16" s="99">
        <v>5.9563530022726967</v>
      </c>
      <c r="H16" s="100" t="s">
        <v>277</v>
      </c>
      <c r="I16" s="87"/>
      <c r="J16" s="101">
        <v>3.2450823266306245E-2</v>
      </c>
      <c r="K16" s="97">
        <v>33911461.006860502</v>
      </c>
      <c r="L16" s="99">
        <v>133.36199225049813</v>
      </c>
      <c r="M16" s="97">
        <v>45225</v>
      </c>
      <c r="N16" s="98">
        <v>1.1772114976884811E-2</v>
      </c>
      <c r="O16" s="98">
        <v>8.2738729190296627E-4</v>
      </c>
    </row>
    <row r="17" spans="2:15" s="148" customFormat="1">
      <c r="B17" s="86"/>
      <c r="C17" s="87"/>
      <c r="D17" s="87"/>
      <c r="E17" s="87"/>
      <c r="F17" s="87"/>
      <c r="G17" s="87"/>
      <c r="H17" s="87"/>
      <c r="I17" s="87"/>
      <c r="J17" s="87"/>
      <c r="K17" s="97"/>
      <c r="L17" s="99"/>
      <c r="M17" s="87"/>
      <c r="N17" s="98"/>
      <c r="O17" s="87"/>
    </row>
    <row r="18" spans="2:15" s="148" customFormat="1">
      <c r="B18" s="104" t="s">
        <v>49</v>
      </c>
      <c r="C18" s="85"/>
      <c r="D18" s="85"/>
      <c r="E18" s="85"/>
      <c r="F18" s="85"/>
      <c r="G18" s="94">
        <v>6.1782954052735368</v>
      </c>
      <c r="H18" s="85"/>
      <c r="I18" s="85"/>
      <c r="J18" s="106">
        <v>2.1968797711631932E-2</v>
      </c>
      <c r="K18" s="94"/>
      <c r="L18" s="96"/>
      <c r="M18" s="94">
        <v>3263985.3789024688</v>
      </c>
      <c r="N18" s="95">
        <v>0.84961882063705474</v>
      </c>
      <c r="O18" s="95">
        <v>5.9714317821138549E-2</v>
      </c>
    </row>
    <row r="19" spans="2:15" s="148" customFormat="1">
      <c r="B19" s="90" t="s">
        <v>2325</v>
      </c>
      <c r="C19" s="100" t="s">
        <v>2180</v>
      </c>
      <c r="D19" s="87">
        <v>5513</v>
      </c>
      <c r="E19" s="87" t="s">
        <v>379</v>
      </c>
      <c r="F19" s="87" t="s">
        <v>183</v>
      </c>
      <c r="G19" s="97">
        <v>0.49</v>
      </c>
      <c r="H19" s="100" t="s">
        <v>277</v>
      </c>
      <c r="I19" s="101">
        <v>6.0599999999999994E-2</v>
      </c>
      <c r="J19" s="101">
        <v>1.52E-2</v>
      </c>
      <c r="K19" s="97">
        <v>25767299.183231071</v>
      </c>
      <c r="L19" s="99">
        <v>122.27</v>
      </c>
      <c r="M19" s="97">
        <v>31505.677295226607</v>
      </c>
      <c r="N19" s="98">
        <v>8.2009608743844539E-3</v>
      </c>
      <c r="O19" s="98">
        <v>5.7639352165541875E-4</v>
      </c>
    </row>
    <row r="20" spans="2:15" s="148" customFormat="1">
      <c r="B20" s="90" t="s">
        <v>2352</v>
      </c>
      <c r="C20" s="100" t="s">
        <v>2183</v>
      </c>
      <c r="D20" s="87">
        <v>4653</v>
      </c>
      <c r="E20" s="87" t="s">
        <v>411</v>
      </c>
      <c r="F20" s="87" t="s">
        <v>184</v>
      </c>
      <c r="G20" s="87">
        <v>11.21</v>
      </c>
      <c r="H20" s="100" t="s">
        <v>277</v>
      </c>
      <c r="I20" s="101">
        <v>3.1699999999999999E-2</v>
      </c>
      <c r="J20" s="101">
        <v>3.0599999999999999E-2</v>
      </c>
      <c r="K20" s="97">
        <v>7314908.6509193648</v>
      </c>
      <c r="L20" s="99">
        <v>100</v>
      </c>
      <c r="M20" s="97">
        <v>7315.5443052798337</v>
      </c>
      <c r="N20" s="98">
        <v>1.9042438624709591E-3</v>
      </c>
      <c r="O20" s="98">
        <v>1.338372225879856E-4</v>
      </c>
    </row>
    <row r="21" spans="2:15" s="148" customFormat="1">
      <c r="B21" s="90" t="s">
        <v>2321</v>
      </c>
      <c r="C21" s="100" t="s">
        <v>2180</v>
      </c>
      <c r="D21" s="87">
        <v>2963</v>
      </c>
      <c r="E21" s="87" t="s">
        <v>411</v>
      </c>
      <c r="F21" s="87" t="s">
        <v>183</v>
      </c>
      <c r="G21" s="97">
        <v>6.1700000000000008</v>
      </c>
      <c r="H21" s="100" t="s">
        <v>277</v>
      </c>
      <c r="I21" s="101">
        <v>0.05</v>
      </c>
      <c r="J21" s="101">
        <v>1.8600000000000002E-2</v>
      </c>
      <c r="K21" s="97">
        <v>30690640.557953462</v>
      </c>
      <c r="L21" s="99">
        <v>117.87</v>
      </c>
      <c r="M21" s="97">
        <v>36175.05722653259</v>
      </c>
      <c r="N21" s="98">
        <v>9.4164053723853943E-3</v>
      </c>
      <c r="O21" s="98">
        <v>6.6181940592804044E-4</v>
      </c>
    </row>
    <row r="22" spans="2:15" s="148" customFormat="1">
      <c r="B22" s="90" t="s">
        <v>2321</v>
      </c>
      <c r="C22" s="100" t="s">
        <v>2180</v>
      </c>
      <c r="D22" s="87">
        <v>2968</v>
      </c>
      <c r="E22" s="87" t="s">
        <v>411</v>
      </c>
      <c r="F22" s="87" t="s">
        <v>183</v>
      </c>
      <c r="G22" s="97">
        <v>6.1199999999999992</v>
      </c>
      <c r="H22" s="100" t="s">
        <v>277</v>
      </c>
      <c r="I22" s="101">
        <v>0.05</v>
      </c>
      <c r="J22" s="101">
        <v>2.2199999999999998E-2</v>
      </c>
      <c r="K22" s="97">
        <v>9870720.277981041</v>
      </c>
      <c r="L22" s="99">
        <v>117.95</v>
      </c>
      <c r="M22" s="97">
        <v>11642.514257419185</v>
      </c>
      <c r="N22" s="98">
        <v>3.0305586834352533E-3</v>
      </c>
      <c r="O22" s="98">
        <v>2.1299874720592004E-4</v>
      </c>
    </row>
    <row r="23" spans="2:15" s="148" customFormat="1">
      <c r="B23" s="90" t="s">
        <v>2321</v>
      </c>
      <c r="C23" s="100" t="s">
        <v>2180</v>
      </c>
      <c r="D23" s="87">
        <v>4605</v>
      </c>
      <c r="E23" s="87" t="s">
        <v>411</v>
      </c>
      <c r="F23" s="87" t="s">
        <v>183</v>
      </c>
      <c r="G23" s="97">
        <v>7.3900000000000006</v>
      </c>
      <c r="H23" s="100" t="s">
        <v>277</v>
      </c>
      <c r="I23" s="101">
        <v>0.05</v>
      </c>
      <c r="J23" s="101">
        <v>4.9100000000000005E-2</v>
      </c>
      <c r="K23" s="97">
        <v>27699335.090646815</v>
      </c>
      <c r="L23" s="99">
        <v>101.25</v>
      </c>
      <c r="M23" s="97">
        <v>28045.575487975853</v>
      </c>
      <c r="N23" s="98">
        <v>7.300292741566702E-3</v>
      </c>
      <c r="O23" s="98">
        <v>5.130912714838375E-4</v>
      </c>
    </row>
    <row r="24" spans="2:15" s="148" customFormat="1">
      <c r="B24" s="90" t="s">
        <v>2321</v>
      </c>
      <c r="C24" s="100" t="s">
        <v>2180</v>
      </c>
      <c r="D24" s="87">
        <v>4606</v>
      </c>
      <c r="E24" s="87" t="s">
        <v>411</v>
      </c>
      <c r="F24" s="87" t="s">
        <v>183</v>
      </c>
      <c r="G24" s="97">
        <v>8.6800000000000015</v>
      </c>
      <c r="H24" s="100" t="s">
        <v>277</v>
      </c>
      <c r="I24" s="101">
        <v>4.0999999999999995E-2</v>
      </c>
      <c r="J24" s="101">
        <v>3.85E-2</v>
      </c>
      <c r="K24" s="97">
        <v>69248337.736375615</v>
      </c>
      <c r="L24" s="99">
        <v>102.58</v>
      </c>
      <c r="M24" s="97">
        <v>71034.946088700875</v>
      </c>
      <c r="N24" s="98">
        <v>1.849047103887232E-2</v>
      </c>
      <c r="O24" s="98">
        <v>1.2995779253687878E-3</v>
      </c>
    </row>
    <row r="25" spans="2:15" s="148" customFormat="1">
      <c r="B25" s="90" t="s">
        <v>2322</v>
      </c>
      <c r="C25" s="100" t="s">
        <v>2183</v>
      </c>
      <c r="D25" s="87">
        <v>90150400</v>
      </c>
      <c r="E25" s="87" t="s">
        <v>411</v>
      </c>
      <c r="F25" s="87" t="s">
        <v>182</v>
      </c>
      <c r="G25" s="97">
        <v>5.6300000000000008</v>
      </c>
      <c r="H25" s="100" t="s">
        <v>901</v>
      </c>
      <c r="I25" s="101">
        <v>9.8519999999999996E-2</v>
      </c>
      <c r="J25" s="101">
        <v>3.4200000000000001E-2</v>
      </c>
      <c r="K25" s="97">
        <v>17088592.823551461</v>
      </c>
      <c r="L25" s="99">
        <v>134.22999999999999</v>
      </c>
      <c r="M25" s="97">
        <v>89504.146808848731</v>
      </c>
      <c r="N25" s="98">
        <v>2.3298023375162964E-2</v>
      </c>
      <c r="O25" s="98">
        <v>1.637470285069295E-3</v>
      </c>
    </row>
    <row r="26" spans="2:15" s="148" customFormat="1">
      <c r="B26" s="90" t="s">
        <v>2322</v>
      </c>
      <c r="C26" s="100" t="s">
        <v>2183</v>
      </c>
      <c r="D26" s="87">
        <v>90150520</v>
      </c>
      <c r="E26" s="87" t="s">
        <v>411</v>
      </c>
      <c r="F26" s="87" t="s">
        <v>182</v>
      </c>
      <c r="G26" s="97">
        <v>6.0099999999999989</v>
      </c>
      <c r="H26" s="100" t="s">
        <v>277</v>
      </c>
      <c r="I26" s="101">
        <v>3.8450999999999999E-2</v>
      </c>
      <c r="J26" s="101">
        <v>1.4000000000000002E-2</v>
      </c>
      <c r="K26" s="97">
        <v>268963176.03619069</v>
      </c>
      <c r="L26" s="99">
        <v>143.87</v>
      </c>
      <c r="M26" s="97">
        <v>386957.47850386432</v>
      </c>
      <c r="N26" s="98">
        <v>0.1007254378797772</v>
      </c>
      <c r="O26" s="98">
        <v>7.0793521331323954E-3</v>
      </c>
    </row>
    <row r="27" spans="2:15" s="148" customFormat="1">
      <c r="B27" s="90" t="s">
        <v>2324</v>
      </c>
      <c r="C27" s="100" t="s">
        <v>2180</v>
      </c>
      <c r="D27" s="87">
        <v>14811160</v>
      </c>
      <c r="E27" s="87" t="s">
        <v>411</v>
      </c>
      <c r="F27" s="87" t="s">
        <v>183</v>
      </c>
      <c r="G27" s="97">
        <v>8.32</v>
      </c>
      <c r="H27" s="100" t="s">
        <v>277</v>
      </c>
      <c r="I27" s="101">
        <v>4.2030000000000005E-2</v>
      </c>
      <c r="J27" s="101">
        <v>3.6800000000000006E-2</v>
      </c>
      <c r="K27" s="97">
        <v>6967467.7238475066</v>
      </c>
      <c r="L27" s="99">
        <v>105.69</v>
      </c>
      <c r="M27" s="97">
        <v>7363.9162964135703</v>
      </c>
      <c r="N27" s="98">
        <v>1.9168351425436446E-3</v>
      </c>
      <c r="O27" s="98">
        <v>1.3472218379855709E-4</v>
      </c>
    </row>
    <row r="28" spans="2:15" s="148" customFormat="1">
      <c r="B28" s="90" t="s">
        <v>2324</v>
      </c>
      <c r="C28" s="100" t="s">
        <v>2180</v>
      </c>
      <c r="D28" s="87">
        <v>14760843</v>
      </c>
      <c r="E28" s="87" t="s">
        <v>411</v>
      </c>
      <c r="F28" s="87" t="s">
        <v>183</v>
      </c>
      <c r="G28" s="97">
        <v>6.66</v>
      </c>
      <c r="H28" s="100" t="s">
        <v>277</v>
      </c>
      <c r="I28" s="101">
        <v>4.4999999999999998E-2</v>
      </c>
      <c r="J28" s="101">
        <v>1.6399999999999998E-2</v>
      </c>
      <c r="K28" s="97">
        <v>95159963.531259567</v>
      </c>
      <c r="L28" s="99">
        <v>124</v>
      </c>
      <c r="M28" s="97">
        <v>117998.35221967194</v>
      </c>
      <c r="N28" s="98">
        <v>3.0715094956615351E-2</v>
      </c>
      <c r="O28" s="98">
        <v>2.1587692004874899E-3</v>
      </c>
    </row>
    <row r="29" spans="2:15" s="148" customFormat="1">
      <c r="B29" s="90" t="s">
        <v>2332</v>
      </c>
      <c r="C29" s="100" t="s">
        <v>2180</v>
      </c>
      <c r="D29" s="87">
        <v>5521</v>
      </c>
      <c r="E29" s="87" t="s">
        <v>411</v>
      </c>
      <c r="F29" s="87" t="s">
        <v>183</v>
      </c>
      <c r="G29" s="97">
        <v>0.52999999999999992</v>
      </c>
      <c r="H29" s="100" t="s">
        <v>277</v>
      </c>
      <c r="I29" s="101">
        <v>3.9539999999999999E-2</v>
      </c>
      <c r="J29" s="101">
        <v>1.4199999999999999E-2</v>
      </c>
      <c r="K29" s="97">
        <v>66119983.26455994</v>
      </c>
      <c r="L29" s="99">
        <v>120.39</v>
      </c>
      <c r="M29" s="97">
        <v>79601.849006498291</v>
      </c>
      <c r="N29" s="98">
        <v>2.072044486184902E-2</v>
      </c>
      <c r="O29" s="98">
        <v>1.4563086407950348E-3</v>
      </c>
    </row>
    <row r="30" spans="2:15" s="148" customFormat="1">
      <c r="B30" s="90" t="s">
        <v>2321</v>
      </c>
      <c r="C30" s="100" t="s">
        <v>2180</v>
      </c>
      <c r="D30" s="87">
        <v>9922</v>
      </c>
      <c r="E30" s="87" t="s">
        <v>411</v>
      </c>
      <c r="F30" s="87" t="s">
        <v>183</v>
      </c>
      <c r="G30" s="97">
        <v>5.4500000000000011</v>
      </c>
      <c r="H30" s="100" t="s">
        <v>277</v>
      </c>
      <c r="I30" s="101">
        <v>5.7000000000000002E-2</v>
      </c>
      <c r="J30" s="101">
        <v>1.7600000000000001E-2</v>
      </c>
      <c r="K30" s="97">
        <v>29761017.485608388</v>
      </c>
      <c r="L30" s="99">
        <v>127.87</v>
      </c>
      <c r="M30" s="97">
        <v>38055.413482004828</v>
      </c>
      <c r="N30" s="98">
        <v>9.9058640796695022E-3</v>
      </c>
      <c r="O30" s="98">
        <v>6.9622035385569062E-4</v>
      </c>
    </row>
    <row r="31" spans="2:15" s="148" customFormat="1">
      <c r="B31" s="90" t="s">
        <v>2322</v>
      </c>
      <c r="C31" s="100" t="s">
        <v>2183</v>
      </c>
      <c r="D31" s="87">
        <v>90150300</v>
      </c>
      <c r="E31" s="87" t="s">
        <v>453</v>
      </c>
      <c r="F31" s="87" t="s">
        <v>182</v>
      </c>
      <c r="G31" s="97">
        <v>6.15</v>
      </c>
      <c r="H31" s="100" t="s">
        <v>277</v>
      </c>
      <c r="I31" s="101">
        <v>4.7039999999999998E-2</v>
      </c>
      <c r="J31" s="101">
        <v>1.26E-2</v>
      </c>
      <c r="K31" s="97">
        <v>62534135.727767803</v>
      </c>
      <c r="L31" s="99">
        <v>143.38999999999999</v>
      </c>
      <c r="M31" s="97">
        <v>89667.696827013613</v>
      </c>
      <c r="N31" s="98">
        <v>2.3340595616584935E-2</v>
      </c>
      <c r="O31" s="98">
        <v>1.6404624178856604E-3</v>
      </c>
    </row>
    <row r="32" spans="2:15" s="148" customFormat="1">
      <c r="B32" s="90" t="s">
        <v>2327</v>
      </c>
      <c r="C32" s="100" t="s">
        <v>2183</v>
      </c>
      <c r="D32" s="87">
        <v>92322010</v>
      </c>
      <c r="E32" s="87" t="s">
        <v>453</v>
      </c>
      <c r="F32" s="87" t="s">
        <v>183</v>
      </c>
      <c r="G32" s="97">
        <v>3.74</v>
      </c>
      <c r="H32" s="100" t="s">
        <v>277</v>
      </c>
      <c r="I32" s="101">
        <v>0.06</v>
      </c>
      <c r="J32" s="101">
        <v>1.7600000000000001E-2</v>
      </c>
      <c r="K32" s="97">
        <v>144908689.53747275</v>
      </c>
      <c r="L32" s="99">
        <v>119.13</v>
      </c>
      <c r="M32" s="97">
        <v>172629.72066354027</v>
      </c>
      <c r="N32" s="98">
        <v>4.4935697514178086E-2</v>
      </c>
      <c r="O32" s="98">
        <v>3.1582451538258068E-3</v>
      </c>
    </row>
    <row r="33" spans="2:15" s="148" customFormat="1">
      <c r="B33" s="90" t="s">
        <v>2327</v>
      </c>
      <c r="C33" s="100" t="s">
        <v>2183</v>
      </c>
      <c r="D33" s="87">
        <v>92321020</v>
      </c>
      <c r="E33" s="87" t="s">
        <v>453</v>
      </c>
      <c r="F33" s="87" t="s">
        <v>183</v>
      </c>
      <c r="G33" s="97">
        <v>2.0299999999999998</v>
      </c>
      <c r="H33" s="100" t="s">
        <v>901</v>
      </c>
      <c r="I33" s="101">
        <v>3.5755000000000002E-2</v>
      </c>
      <c r="J33" s="101">
        <v>2.63E-2</v>
      </c>
      <c r="K33" s="97">
        <v>11086722.307371439</v>
      </c>
      <c r="L33" s="99">
        <v>103.59</v>
      </c>
      <c r="M33" s="97">
        <v>44813.437163405499</v>
      </c>
      <c r="N33" s="98">
        <v>1.1664984738463511E-2</v>
      </c>
      <c r="O33" s="98">
        <v>8.1985778696503752E-4</v>
      </c>
    </row>
    <row r="34" spans="2:15" s="148" customFormat="1">
      <c r="B34" s="90" t="s">
        <v>2328</v>
      </c>
      <c r="C34" s="100" t="s">
        <v>2183</v>
      </c>
      <c r="D34" s="87">
        <v>90145980</v>
      </c>
      <c r="E34" s="87" t="s">
        <v>453</v>
      </c>
      <c r="F34" s="87" t="s">
        <v>183</v>
      </c>
      <c r="G34" s="97">
        <v>6.660000000000001</v>
      </c>
      <c r="H34" s="100" t="s">
        <v>277</v>
      </c>
      <c r="I34" s="101">
        <v>2.3599999999999999E-2</v>
      </c>
      <c r="J34" s="101">
        <v>2.2300000000000004E-2</v>
      </c>
      <c r="K34" s="97">
        <v>86219681.840365365</v>
      </c>
      <c r="L34" s="99">
        <v>100.98</v>
      </c>
      <c r="M34" s="97">
        <v>87064.642286240894</v>
      </c>
      <c r="N34" s="98">
        <v>2.2663017786953569E-2</v>
      </c>
      <c r="O34" s="98">
        <v>1.5928397700765802E-3</v>
      </c>
    </row>
    <row r="35" spans="2:15" s="148" customFormat="1">
      <c r="B35" s="90" t="s">
        <v>2329</v>
      </c>
      <c r="C35" s="100" t="s">
        <v>2180</v>
      </c>
      <c r="D35" s="87">
        <v>4176</v>
      </c>
      <c r="E35" s="87" t="s">
        <v>453</v>
      </c>
      <c r="F35" s="87" t="s">
        <v>183</v>
      </c>
      <c r="G35" s="97">
        <v>2.4499999999999997</v>
      </c>
      <c r="H35" s="100" t="s">
        <v>277</v>
      </c>
      <c r="I35" s="101">
        <v>1E-3</v>
      </c>
      <c r="J35" s="101">
        <v>-6.8999999999999999E-3</v>
      </c>
      <c r="K35" s="97">
        <v>3661284.8997593587</v>
      </c>
      <c r="L35" s="99">
        <v>102.04</v>
      </c>
      <c r="M35" s="97">
        <v>3735.9749702150448</v>
      </c>
      <c r="N35" s="98">
        <v>9.7247820674704953E-4</v>
      </c>
      <c r="O35" s="98">
        <v>6.8349324781061155E-5</v>
      </c>
    </row>
    <row r="36" spans="2:15" s="148" customFormat="1">
      <c r="B36" s="90" t="s">
        <v>2330</v>
      </c>
      <c r="C36" s="100" t="s">
        <v>2180</v>
      </c>
      <c r="D36" s="87">
        <v>4260</v>
      </c>
      <c r="E36" s="87" t="s">
        <v>453</v>
      </c>
      <c r="F36" s="87" t="s">
        <v>183</v>
      </c>
      <c r="G36" s="97">
        <v>2.4499999999999997</v>
      </c>
      <c r="H36" s="100" t="s">
        <v>277</v>
      </c>
      <c r="I36" s="101">
        <v>1E-3</v>
      </c>
      <c r="J36" s="101">
        <v>-4.3E-3</v>
      </c>
      <c r="K36" s="97">
        <v>6875689.5021732738</v>
      </c>
      <c r="L36" s="99">
        <v>101.37</v>
      </c>
      <c r="M36" s="97">
        <v>6969.8861828806466</v>
      </c>
      <c r="N36" s="98">
        <v>1.8142686903410009E-3</v>
      </c>
      <c r="O36" s="98">
        <v>1.2751343844611435E-4</v>
      </c>
    </row>
    <row r="37" spans="2:15" s="148" customFormat="1">
      <c r="B37" s="90" t="s">
        <v>2330</v>
      </c>
      <c r="C37" s="100" t="s">
        <v>2180</v>
      </c>
      <c r="D37" s="87">
        <v>4280</v>
      </c>
      <c r="E37" s="87" t="s">
        <v>453</v>
      </c>
      <c r="F37" s="87" t="s">
        <v>183</v>
      </c>
      <c r="G37" s="97">
        <v>2.4499999999999997</v>
      </c>
      <c r="H37" s="100" t="s">
        <v>277</v>
      </c>
      <c r="I37" s="101">
        <v>1E-3</v>
      </c>
      <c r="J37" s="101">
        <v>-5.6999999999999993E-3</v>
      </c>
      <c r="K37" s="97">
        <v>7150289.2875977438</v>
      </c>
      <c r="L37" s="99">
        <v>101.73</v>
      </c>
      <c r="M37" s="97">
        <v>7273.989023573622</v>
      </c>
      <c r="N37" s="98">
        <v>1.8934269790183917E-3</v>
      </c>
      <c r="O37" s="98">
        <v>1.3307697246095037E-4</v>
      </c>
    </row>
    <row r="38" spans="2:15" s="148" customFormat="1">
      <c r="B38" s="90" t="s">
        <v>2330</v>
      </c>
      <c r="C38" s="100" t="s">
        <v>2180</v>
      </c>
      <c r="D38" s="87">
        <v>4344</v>
      </c>
      <c r="E38" s="87" t="s">
        <v>453</v>
      </c>
      <c r="F38" s="87" t="s">
        <v>183</v>
      </c>
      <c r="G38" s="97">
        <v>2.4499999999999997</v>
      </c>
      <c r="H38" s="100" t="s">
        <v>277</v>
      </c>
      <c r="I38" s="101">
        <v>1E-3</v>
      </c>
      <c r="J38" s="101">
        <v>-6.3E-3</v>
      </c>
      <c r="K38" s="97">
        <v>5618828.377906628</v>
      </c>
      <c r="L38" s="99">
        <v>101.87</v>
      </c>
      <c r="M38" s="97">
        <v>5723.9002442100746</v>
      </c>
      <c r="N38" s="98">
        <v>1.489937242477834E-3</v>
      </c>
      <c r="O38" s="98">
        <v>1.0471823819081704E-4</v>
      </c>
    </row>
    <row r="39" spans="2:15" s="148" customFormat="1">
      <c r="B39" s="90" t="s">
        <v>2330</v>
      </c>
      <c r="C39" s="100" t="s">
        <v>2180</v>
      </c>
      <c r="D39" s="87">
        <v>4452</v>
      </c>
      <c r="E39" s="87" t="s">
        <v>453</v>
      </c>
      <c r="F39" s="87" t="s">
        <v>183</v>
      </c>
      <c r="G39" s="97">
        <v>2.4500000000000002</v>
      </c>
      <c r="H39" s="100" t="s">
        <v>277</v>
      </c>
      <c r="I39" s="101">
        <v>1E-3</v>
      </c>
      <c r="J39" s="101">
        <v>-2.0000000000000001E-4</v>
      </c>
      <c r="K39" s="97">
        <v>2223490.6237639915</v>
      </c>
      <c r="L39" s="99">
        <v>100.32</v>
      </c>
      <c r="M39" s="97">
        <v>2230.6057017639546</v>
      </c>
      <c r="N39" s="98">
        <v>5.8062900584323067E-4</v>
      </c>
      <c r="O39" s="98">
        <v>4.0808729925611808E-5</v>
      </c>
    </row>
    <row r="40" spans="2:15" s="148" customFormat="1">
      <c r="B40" s="90" t="s">
        <v>2330</v>
      </c>
      <c r="C40" s="100" t="s">
        <v>2180</v>
      </c>
      <c r="D40" s="87">
        <v>4464</v>
      </c>
      <c r="E40" s="87" t="s">
        <v>453</v>
      </c>
      <c r="F40" s="87" t="s">
        <v>183</v>
      </c>
      <c r="G40" s="97">
        <v>2.4499999999999997</v>
      </c>
      <c r="H40" s="100" t="s">
        <v>277</v>
      </c>
      <c r="I40" s="101">
        <v>1E-3</v>
      </c>
      <c r="J40" s="101">
        <v>-3.3E-3</v>
      </c>
      <c r="K40" s="97">
        <v>3478356.684492257</v>
      </c>
      <c r="L40" s="99">
        <v>101.1</v>
      </c>
      <c r="M40" s="97">
        <v>3516.6184748463352</v>
      </c>
      <c r="N40" s="98">
        <v>9.1537948072367866E-4</v>
      </c>
      <c r="O40" s="98">
        <v>6.4336217502687643E-5</v>
      </c>
    </row>
    <row r="41" spans="2:15" s="148" customFormat="1">
      <c r="B41" s="90" t="s">
        <v>2330</v>
      </c>
      <c r="C41" s="100" t="s">
        <v>2180</v>
      </c>
      <c r="D41" s="87">
        <v>4495</v>
      </c>
      <c r="E41" s="87" t="s">
        <v>453</v>
      </c>
      <c r="F41" s="87" t="s">
        <v>183</v>
      </c>
      <c r="G41" s="97">
        <v>2.4500000000000002</v>
      </c>
      <c r="H41" s="100" t="s">
        <v>277</v>
      </c>
      <c r="I41" s="101">
        <v>1E-3</v>
      </c>
      <c r="J41" s="101">
        <v>-1.1000000000000001E-3</v>
      </c>
      <c r="K41" s="97">
        <v>1573306.9677948044</v>
      </c>
      <c r="L41" s="99">
        <v>100.53</v>
      </c>
      <c r="M41" s="97">
        <v>1581.6454301311023</v>
      </c>
      <c r="N41" s="98">
        <v>4.1170396586330061E-4</v>
      </c>
      <c r="O41" s="98">
        <v>2.8936060346862909E-5</v>
      </c>
    </row>
    <row r="42" spans="2:15" s="148" customFormat="1">
      <c r="B42" s="90" t="s">
        <v>2331</v>
      </c>
      <c r="C42" s="100" t="s">
        <v>2183</v>
      </c>
      <c r="D42" s="87">
        <v>95350502</v>
      </c>
      <c r="E42" s="87" t="s">
        <v>453</v>
      </c>
      <c r="F42" s="87" t="s">
        <v>183</v>
      </c>
      <c r="G42" s="97">
        <v>7.3100000000000005</v>
      </c>
      <c r="H42" s="100" t="s">
        <v>277</v>
      </c>
      <c r="I42" s="101">
        <v>5.3499999999999999E-2</v>
      </c>
      <c r="J42" s="101">
        <v>4.0999999999999995E-2</v>
      </c>
      <c r="K42" s="97">
        <v>1553716.5215854461</v>
      </c>
      <c r="L42" s="99">
        <v>111.05</v>
      </c>
      <c r="M42" s="97">
        <v>1725.4022188017366</v>
      </c>
      <c r="N42" s="98">
        <v>4.4912400886912567E-4</v>
      </c>
      <c r="O42" s="98">
        <v>3.1566077816644291E-5</v>
      </c>
    </row>
    <row r="43" spans="2:15" s="148" customFormat="1">
      <c r="B43" s="90" t="s">
        <v>2331</v>
      </c>
      <c r="C43" s="100" t="s">
        <v>2183</v>
      </c>
      <c r="D43" s="87">
        <v>95350101</v>
      </c>
      <c r="E43" s="87" t="s">
        <v>453</v>
      </c>
      <c r="F43" s="87" t="s">
        <v>183</v>
      </c>
      <c r="G43" s="97">
        <v>7.73</v>
      </c>
      <c r="H43" s="100" t="s">
        <v>277</v>
      </c>
      <c r="I43" s="101">
        <v>5.3499999999999999E-2</v>
      </c>
      <c r="J43" s="101">
        <v>2.2199999999999998E-2</v>
      </c>
      <c r="K43" s="97">
        <v>7716623.9093989721</v>
      </c>
      <c r="L43" s="99">
        <v>128.43</v>
      </c>
      <c r="M43" s="97">
        <v>9910.4601320828497</v>
      </c>
      <c r="N43" s="98">
        <v>2.5797031763120475E-3</v>
      </c>
      <c r="O43" s="98">
        <v>1.8131097335978645E-4</v>
      </c>
    </row>
    <row r="44" spans="2:15" s="148" customFormat="1">
      <c r="B44" s="90" t="s">
        <v>2331</v>
      </c>
      <c r="C44" s="100" t="s">
        <v>2183</v>
      </c>
      <c r="D44" s="87">
        <v>95350102</v>
      </c>
      <c r="E44" s="87" t="s">
        <v>453</v>
      </c>
      <c r="F44" s="87" t="s">
        <v>183</v>
      </c>
      <c r="G44" s="97">
        <v>7.31</v>
      </c>
      <c r="H44" s="100" t="s">
        <v>277</v>
      </c>
      <c r="I44" s="101">
        <v>5.3499999999999999E-2</v>
      </c>
      <c r="J44" s="101">
        <v>4.0999999999999995E-2</v>
      </c>
      <c r="K44" s="97">
        <v>1215952.1728070274</v>
      </c>
      <c r="L44" s="99">
        <v>111.05</v>
      </c>
      <c r="M44" s="97">
        <v>1350.314894064747</v>
      </c>
      <c r="N44" s="98">
        <v>3.5148838447606932E-4</v>
      </c>
      <c r="O44" s="98">
        <v>2.4703889074991085E-5</v>
      </c>
    </row>
    <row r="45" spans="2:15" s="148" customFormat="1">
      <c r="B45" s="90" t="s">
        <v>2331</v>
      </c>
      <c r="C45" s="100" t="s">
        <v>2183</v>
      </c>
      <c r="D45" s="87">
        <v>95350202</v>
      </c>
      <c r="E45" s="87" t="s">
        <v>453</v>
      </c>
      <c r="F45" s="87" t="s">
        <v>183</v>
      </c>
      <c r="G45" s="97">
        <v>7.3100000000000005</v>
      </c>
      <c r="H45" s="100" t="s">
        <v>277</v>
      </c>
      <c r="I45" s="101">
        <v>5.3499999999999999E-2</v>
      </c>
      <c r="J45" s="101">
        <v>4.1000000000000009E-2</v>
      </c>
      <c r="K45" s="97">
        <v>1553716.6972398795</v>
      </c>
      <c r="L45" s="99">
        <v>111.05</v>
      </c>
      <c r="M45" s="97">
        <v>1725.4024042147496</v>
      </c>
      <c r="N45" s="98">
        <v>4.4912405713232759E-4</v>
      </c>
      <c r="O45" s="98">
        <v>3.1566081208758626E-5</v>
      </c>
    </row>
    <row r="46" spans="2:15" s="148" customFormat="1">
      <c r="B46" s="90" t="s">
        <v>2331</v>
      </c>
      <c r="C46" s="100" t="s">
        <v>2183</v>
      </c>
      <c r="D46" s="87">
        <v>95350201</v>
      </c>
      <c r="E46" s="87" t="s">
        <v>453</v>
      </c>
      <c r="F46" s="87" t="s">
        <v>183</v>
      </c>
      <c r="G46" s="97">
        <v>7.73</v>
      </c>
      <c r="H46" s="100" t="s">
        <v>277</v>
      </c>
      <c r="I46" s="101">
        <v>5.3499999999999999E-2</v>
      </c>
      <c r="J46" s="101">
        <v>2.2200000000000001E-2</v>
      </c>
      <c r="K46" s="97">
        <v>8198914.0619578287</v>
      </c>
      <c r="L46" s="99">
        <v>128.43</v>
      </c>
      <c r="M46" s="97">
        <v>10529.865364493464</v>
      </c>
      <c r="N46" s="98">
        <v>2.740935008555758E-3</v>
      </c>
      <c r="O46" s="98">
        <v>1.9264293616431372E-4</v>
      </c>
    </row>
    <row r="47" spans="2:15" s="148" customFormat="1">
      <c r="B47" s="90" t="s">
        <v>2331</v>
      </c>
      <c r="C47" s="100" t="s">
        <v>2183</v>
      </c>
      <c r="D47" s="87">
        <v>95350301</v>
      </c>
      <c r="E47" s="87" t="s">
        <v>453</v>
      </c>
      <c r="F47" s="87" t="s">
        <v>183</v>
      </c>
      <c r="G47" s="97">
        <v>7.7200000000000006</v>
      </c>
      <c r="H47" s="100" t="s">
        <v>277</v>
      </c>
      <c r="I47" s="101">
        <v>5.3499999999999999E-2</v>
      </c>
      <c r="J47" s="101">
        <v>2.2699999999999994E-2</v>
      </c>
      <c r="K47" s="97">
        <v>10329447.734971676</v>
      </c>
      <c r="L47" s="99">
        <v>127.96</v>
      </c>
      <c r="M47" s="97">
        <v>13217.561345859325</v>
      </c>
      <c r="N47" s="98">
        <v>3.4405450940295044E-3</v>
      </c>
      <c r="O47" s="98">
        <v>2.4181409148727194E-4</v>
      </c>
    </row>
    <row r="48" spans="2:15" s="148" customFormat="1">
      <c r="B48" s="90" t="s">
        <v>2331</v>
      </c>
      <c r="C48" s="100" t="s">
        <v>2183</v>
      </c>
      <c r="D48" s="87">
        <v>95350302</v>
      </c>
      <c r="E48" s="87" t="s">
        <v>453</v>
      </c>
      <c r="F48" s="87" t="s">
        <v>183</v>
      </c>
      <c r="G48" s="97">
        <v>7.3100000000000005</v>
      </c>
      <c r="H48" s="100" t="s">
        <v>277</v>
      </c>
      <c r="I48" s="101">
        <v>5.3499999999999999E-2</v>
      </c>
      <c r="J48" s="101">
        <v>4.0999999999999995E-2</v>
      </c>
      <c r="K48" s="97">
        <v>1823928.0786768179</v>
      </c>
      <c r="L48" s="99">
        <v>111.05</v>
      </c>
      <c r="M48" s="97">
        <v>2025.4721508048176</v>
      </c>
      <c r="N48" s="98">
        <v>5.2723252718081775E-4</v>
      </c>
      <c r="O48" s="98">
        <v>3.7055830131106125E-5</v>
      </c>
    </row>
    <row r="49" spans="2:15" s="148" customFormat="1">
      <c r="B49" s="90" t="s">
        <v>2331</v>
      </c>
      <c r="C49" s="100" t="s">
        <v>2183</v>
      </c>
      <c r="D49" s="87">
        <v>95350401</v>
      </c>
      <c r="E49" s="87" t="s">
        <v>453</v>
      </c>
      <c r="F49" s="87" t="s">
        <v>183</v>
      </c>
      <c r="G49" s="97">
        <v>7.72</v>
      </c>
      <c r="H49" s="100" t="s">
        <v>277</v>
      </c>
      <c r="I49" s="101">
        <v>5.3499999999999999E-2</v>
      </c>
      <c r="J49" s="101">
        <v>2.2700000000000001E-2</v>
      </c>
      <c r="K49" s="97">
        <v>7440703.8564595198</v>
      </c>
      <c r="L49" s="99">
        <v>127.96</v>
      </c>
      <c r="M49" s="97">
        <v>9521.1246760422418</v>
      </c>
      <c r="N49" s="98">
        <v>2.478358748383072E-3</v>
      </c>
      <c r="O49" s="98">
        <v>1.7418811634231282E-4</v>
      </c>
    </row>
    <row r="50" spans="2:15" s="148" customFormat="1">
      <c r="B50" s="90" t="s">
        <v>2331</v>
      </c>
      <c r="C50" s="100" t="s">
        <v>2183</v>
      </c>
      <c r="D50" s="87">
        <v>95350402</v>
      </c>
      <c r="E50" s="87" t="s">
        <v>453</v>
      </c>
      <c r="F50" s="87" t="s">
        <v>183</v>
      </c>
      <c r="G50" s="97">
        <v>7.3100000000000005</v>
      </c>
      <c r="H50" s="100" t="s">
        <v>277</v>
      </c>
      <c r="I50" s="101">
        <v>5.3499999999999999E-2</v>
      </c>
      <c r="J50" s="101">
        <v>4.1000000000000009E-2</v>
      </c>
      <c r="K50" s="97">
        <v>1486163.7201398199</v>
      </c>
      <c r="L50" s="99">
        <v>111.05</v>
      </c>
      <c r="M50" s="97">
        <v>1650.384826067828</v>
      </c>
      <c r="N50" s="98">
        <v>4.2959690278776146E-4</v>
      </c>
      <c r="O50" s="98">
        <v>3.0193641389452919E-5</v>
      </c>
    </row>
    <row r="51" spans="2:15" s="148" customFormat="1">
      <c r="B51" s="90" t="s">
        <v>2331</v>
      </c>
      <c r="C51" s="100" t="s">
        <v>2183</v>
      </c>
      <c r="D51" s="87">
        <v>95350501</v>
      </c>
      <c r="E51" s="87" t="s">
        <v>453</v>
      </c>
      <c r="F51" s="87" t="s">
        <v>183</v>
      </c>
      <c r="G51" s="97">
        <v>7.7200000000000006</v>
      </c>
      <c r="H51" s="100" t="s">
        <v>277</v>
      </c>
      <c r="I51" s="101">
        <v>5.3499999999999999E-2</v>
      </c>
      <c r="J51" s="101">
        <v>2.2700000000000001E-2</v>
      </c>
      <c r="K51" s="97">
        <v>8936139.7495939936</v>
      </c>
      <c r="L51" s="99">
        <v>127.96</v>
      </c>
      <c r="M51" s="97">
        <v>11434.684440181769</v>
      </c>
      <c r="N51" s="98">
        <v>2.9764603638300835E-3</v>
      </c>
      <c r="O51" s="98">
        <v>2.0919651946328313E-4</v>
      </c>
    </row>
    <row r="52" spans="2:15" s="148" customFormat="1">
      <c r="B52" s="90" t="s">
        <v>2320</v>
      </c>
      <c r="C52" s="100" t="s">
        <v>2180</v>
      </c>
      <c r="D52" s="87">
        <v>4069</v>
      </c>
      <c r="E52" s="87" t="s">
        <v>543</v>
      </c>
      <c r="F52" s="87" t="s">
        <v>182</v>
      </c>
      <c r="G52" s="97">
        <v>6.89</v>
      </c>
      <c r="H52" s="100" t="s">
        <v>277</v>
      </c>
      <c r="I52" s="101">
        <v>2.9779E-2</v>
      </c>
      <c r="J52" s="101">
        <v>2.5499999999999998E-2</v>
      </c>
      <c r="K52" s="97">
        <v>40493769.819891021</v>
      </c>
      <c r="L52" s="99">
        <v>103.82</v>
      </c>
      <c r="M52" s="97">
        <v>42040.632051758752</v>
      </c>
      <c r="N52" s="98">
        <v>1.0943220657030687E-2</v>
      </c>
      <c r="O52" s="98">
        <v>7.691295677875891E-4</v>
      </c>
    </row>
    <row r="53" spans="2:15" s="148" customFormat="1">
      <c r="B53" s="90" t="s">
        <v>2333</v>
      </c>
      <c r="C53" s="100" t="s">
        <v>2183</v>
      </c>
      <c r="D53" s="87">
        <v>90145563</v>
      </c>
      <c r="E53" s="87" t="s">
        <v>543</v>
      </c>
      <c r="F53" s="87" t="s">
        <v>182</v>
      </c>
      <c r="G53" s="97">
        <v>7.1</v>
      </c>
      <c r="H53" s="100" t="s">
        <v>277</v>
      </c>
      <c r="I53" s="101">
        <v>2.4799999999999999E-2</v>
      </c>
      <c r="J53" s="101">
        <v>2.9900000000000003E-2</v>
      </c>
      <c r="K53" s="97">
        <v>245080402.85192546</v>
      </c>
      <c r="L53" s="99">
        <v>97.06</v>
      </c>
      <c r="M53" s="97">
        <v>237875.05035910057</v>
      </c>
      <c r="N53" s="98">
        <v>6.1919125328017612E-2</v>
      </c>
      <c r="O53" s="98">
        <v>4.3519025699922153E-3</v>
      </c>
    </row>
    <row r="54" spans="2:15" s="148" customFormat="1">
      <c r="B54" s="90" t="s">
        <v>2334</v>
      </c>
      <c r="C54" s="100" t="s">
        <v>2180</v>
      </c>
      <c r="D54" s="87">
        <v>88812</v>
      </c>
      <c r="E54" s="87" t="s">
        <v>543</v>
      </c>
      <c r="F54" s="87" t="s">
        <v>183</v>
      </c>
      <c r="G54" s="97">
        <v>1.1100000000000001</v>
      </c>
      <c r="H54" s="100" t="s">
        <v>277</v>
      </c>
      <c r="I54" s="101">
        <v>0.05</v>
      </c>
      <c r="J54" s="101">
        <v>9.300000000000001E-3</v>
      </c>
      <c r="K54" s="97">
        <v>45478976.295744166</v>
      </c>
      <c r="L54" s="99">
        <v>103.32</v>
      </c>
      <c r="M54" s="97">
        <v>46988.877682785111</v>
      </c>
      <c r="N54" s="98">
        <v>1.2231254189420079E-2</v>
      </c>
      <c r="O54" s="98">
        <v>8.5965727485946494E-4</v>
      </c>
    </row>
    <row r="55" spans="2:15" s="148" customFormat="1">
      <c r="B55" s="90" t="s">
        <v>2323</v>
      </c>
      <c r="C55" s="100" t="s">
        <v>2180</v>
      </c>
      <c r="D55" s="87">
        <v>4099</v>
      </c>
      <c r="E55" s="87" t="s">
        <v>543</v>
      </c>
      <c r="F55" s="87" t="s">
        <v>182</v>
      </c>
      <c r="G55" s="97">
        <v>6.86</v>
      </c>
      <c r="H55" s="100" t="s">
        <v>277</v>
      </c>
      <c r="I55" s="101">
        <v>2.9779E-2</v>
      </c>
      <c r="J55" s="101">
        <v>2.5500000000000002E-2</v>
      </c>
      <c r="K55" s="97">
        <v>29715388.933726896</v>
      </c>
      <c r="L55" s="99">
        <v>103.8</v>
      </c>
      <c r="M55" s="97">
        <v>30844.573876469556</v>
      </c>
      <c r="N55" s="98">
        <v>8.0288749604603051E-3</v>
      </c>
      <c r="O55" s="98">
        <v>5.6429869429636538E-4</v>
      </c>
    </row>
    <row r="56" spans="2:15" s="148" customFormat="1">
      <c r="B56" s="90" t="s">
        <v>2323</v>
      </c>
      <c r="C56" s="100" t="s">
        <v>2180</v>
      </c>
      <c r="D56" s="87">
        <v>40999</v>
      </c>
      <c r="E56" s="87" t="s">
        <v>543</v>
      </c>
      <c r="F56" s="87" t="s">
        <v>182</v>
      </c>
      <c r="G56" s="97">
        <v>6.86</v>
      </c>
      <c r="H56" s="100" t="s">
        <v>277</v>
      </c>
      <c r="I56" s="101">
        <v>2.9779E-2</v>
      </c>
      <c r="J56" s="101">
        <v>2.5700000000000004E-2</v>
      </c>
      <c r="K56" s="97">
        <v>840367.3361629264</v>
      </c>
      <c r="L56" s="99">
        <v>103.68</v>
      </c>
      <c r="M56" s="97">
        <v>871.29286055096395</v>
      </c>
      <c r="N56" s="98">
        <v>2.2679844627849225E-4</v>
      </c>
      <c r="O56" s="98">
        <v>1.5940224219914889E-5</v>
      </c>
    </row>
    <row r="57" spans="2:15" s="148" customFormat="1">
      <c r="B57" s="90" t="s">
        <v>2324</v>
      </c>
      <c r="C57" s="100" t="s">
        <v>2180</v>
      </c>
      <c r="D57" s="87">
        <v>14760844</v>
      </c>
      <c r="E57" s="87" t="s">
        <v>543</v>
      </c>
      <c r="F57" s="87" t="s">
        <v>183</v>
      </c>
      <c r="G57" s="97">
        <v>9.67</v>
      </c>
      <c r="H57" s="100" t="s">
        <v>277</v>
      </c>
      <c r="I57" s="101">
        <v>0.06</v>
      </c>
      <c r="J57" s="101">
        <v>2.1499999999999998E-2</v>
      </c>
      <c r="K57" s="97">
        <v>80222456.183645785</v>
      </c>
      <c r="L57" s="99">
        <v>147.26</v>
      </c>
      <c r="M57" s="97">
        <v>118135.58671526272</v>
      </c>
      <c r="N57" s="98">
        <v>3.0750817239885431E-2</v>
      </c>
      <c r="O57" s="98">
        <v>2.1612798931942346E-3</v>
      </c>
    </row>
    <row r="58" spans="2:15" s="148" customFormat="1">
      <c r="B58" s="90" t="s">
        <v>2326</v>
      </c>
      <c r="C58" s="100" t="s">
        <v>2180</v>
      </c>
      <c r="D58" s="87">
        <v>4100</v>
      </c>
      <c r="E58" s="87" t="s">
        <v>543</v>
      </c>
      <c r="F58" s="87" t="s">
        <v>182</v>
      </c>
      <c r="G58" s="97">
        <v>6.85</v>
      </c>
      <c r="H58" s="100" t="s">
        <v>277</v>
      </c>
      <c r="I58" s="101">
        <v>2.9779E-2</v>
      </c>
      <c r="J58" s="101">
        <v>2.5499999999999998E-2</v>
      </c>
      <c r="K58" s="97">
        <v>33848341.38176582</v>
      </c>
      <c r="L58" s="99">
        <v>103.8</v>
      </c>
      <c r="M58" s="97">
        <v>35134.578543628391</v>
      </c>
      <c r="N58" s="98">
        <v>9.1455676789382757E-3</v>
      </c>
      <c r="O58" s="98">
        <v>6.4278394236295759E-4</v>
      </c>
    </row>
    <row r="59" spans="2:15" s="148" customFormat="1">
      <c r="B59" s="90" t="s">
        <v>2335</v>
      </c>
      <c r="C59" s="100" t="s">
        <v>2183</v>
      </c>
      <c r="D59" s="87">
        <v>22333</v>
      </c>
      <c r="E59" s="87" t="s">
        <v>543</v>
      </c>
      <c r="F59" s="87" t="s">
        <v>183</v>
      </c>
      <c r="G59" s="97">
        <v>3.9600000000000004</v>
      </c>
      <c r="H59" s="100" t="s">
        <v>277</v>
      </c>
      <c r="I59" s="101">
        <v>3.7000000000000005E-2</v>
      </c>
      <c r="J59" s="101">
        <v>2.2300000000000004E-2</v>
      </c>
      <c r="K59" s="97">
        <v>98647529.875285313</v>
      </c>
      <c r="L59" s="99">
        <v>107.87</v>
      </c>
      <c r="M59" s="97">
        <v>106411.08602425393</v>
      </c>
      <c r="N59" s="98">
        <v>2.7698917401718027E-2</v>
      </c>
      <c r="O59" s="98">
        <v>1.9467812115878617E-3</v>
      </c>
    </row>
    <row r="60" spans="2:15" s="148" customFormat="1">
      <c r="B60" s="90" t="s">
        <v>2335</v>
      </c>
      <c r="C60" s="100" t="s">
        <v>2183</v>
      </c>
      <c r="D60" s="87">
        <v>22334</v>
      </c>
      <c r="E60" s="87" t="s">
        <v>543</v>
      </c>
      <c r="F60" s="87" t="s">
        <v>183</v>
      </c>
      <c r="G60" s="97">
        <v>4.62</v>
      </c>
      <c r="H60" s="100" t="s">
        <v>277</v>
      </c>
      <c r="I60" s="101">
        <v>3.7000000000000005E-2</v>
      </c>
      <c r="J60" s="101">
        <v>2.4399999999999998E-2</v>
      </c>
      <c r="K60" s="97">
        <v>34252614.52986443</v>
      </c>
      <c r="L60" s="99">
        <v>107.86</v>
      </c>
      <c r="M60" s="97">
        <v>36944.8684900562</v>
      </c>
      <c r="N60" s="98">
        <v>9.6167880524230046E-3</v>
      </c>
      <c r="O60" s="98">
        <v>6.7590303349251144E-4</v>
      </c>
    </row>
    <row r="61" spans="2:15" s="148" customFormat="1">
      <c r="B61" s="90" t="s">
        <v>2336</v>
      </c>
      <c r="C61" s="100" t="s">
        <v>2183</v>
      </c>
      <c r="D61" s="87">
        <v>11898420</v>
      </c>
      <c r="E61" s="87" t="s">
        <v>594</v>
      </c>
      <c r="F61" s="87" t="s">
        <v>183</v>
      </c>
      <c r="G61" s="97">
        <v>6.9600000000000009</v>
      </c>
      <c r="H61" s="100" t="s">
        <v>277</v>
      </c>
      <c r="I61" s="101">
        <v>5.5E-2</v>
      </c>
      <c r="J61" s="101">
        <v>3.5499999999999997E-2</v>
      </c>
      <c r="K61" s="97">
        <v>6459637.0653508483</v>
      </c>
      <c r="L61" s="99">
        <v>114.75</v>
      </c>
      <c r="M61" s="97">
        <v>7412.4337684525544</v>
      </c>
      <c r="N61" s="98">
        <v>1.9294642914486908E-3</v>
      </c>
      <c r="O61" s="98">
        <v>1.3560980656915551E-4</v>
      </c>
    </row>
    <row r="62" spans="2:15" s="148" customFormat="1">
      <c r="B62" s="90" t="s">
        <v>2336</v>
      </c>
      <c r="C62" s="100" t="s">
        <v>2183</v>
      </c>
      <c r="D62" s="87">
        <v>11898421</v>
      </c>
      <c r="E62" s="87" t="s">
        <v>594</v>
      </c>
      <c r="F62" s="87" t="s">
        <v>183</v>
      </c>
      <c r="G62" s="97">
        <v>6.89</v>
      </c>
      <c r="H62" s="100" t="s">
        <v>277</v>
      </c>
      <c r="I62" s="101">
        <v>5.5E-2</v>
      </c>
      <c r="J62" s="101">
        <v>3.8900000000000004E-2</v>
      </c>
      <c r="K62" s="97">
        <v>12618323.88698804</v>
      </c>
      <c r="L62" s="99">
        <v>112.16</v>
      </c>
      <c r="M62" s="97">
        <v>14152.71254622503</v>
      </c>
      <c r="N62" s="98">
        <v>3.6839659331998065E-3</v>
      </c>
      <c r="O62" s="98">
        <v>2.5892259826870674E-4</v>
      </c>
    </row>
    <row r="63" spans="2:15" s="148" customFormat="1">
      <c r="B63" s="90" t="s">
        <v>2336</v>
      </c>
      <c r="C63" s="100" t="s">
        <v>2183</v>
      </c>
      <c r="D63" s="87">
        <v>11896110</v>
      </c>
      <c r="E63" s="87" t="s">
        <v>594</v>
      </c>
      <c r="F63" s="87" t="s">
        <v>183</v>
      </c>
      <c r="G63" s="97">
        <v>7.23</v>
      </c>
      <c r="H63" s="100" t="s">
        <v>277</v>
      </c>
      <c r="I63" s="101">
        <v>5.5E-2</v>
      </c>
      <c r="J63" s="101">
        <v>2.0900000000000002E-2</v>
      </c>
      <c r="K63" s="97">
        <v>78093855.821878359</v>
      </c>
      <c r="L63" s="99">
        <v>132.68</v>
      </c>
      <c r="M63" s="97">
        <v>103614.92966594257</v>
      </c>
      <c r="N63" s="98">
        <v>2.6971074966264431E-2</v>
      </c>
      <c r="O63" s="98">
        <v>1.8956257834609298E-3</v>
      </c>
    </row>
    <row r="64" spans="2:15" s="148" customFormat="1">
      <c r="B64" s="90" t="s">
        <v>2336</v>
      </c>
      <c r="C64" s="100" t="s">
        <v>2183</v>
      </c>
      <c r="D64" s="87">
        <v>11898200</v>
      </c>
      <c r="E64" s="87" t="s">
        <v>594</v>
      </c>
      <c r="F64" s="87" t="s">
        <v>183</v>
      </c>
      <c r="G64" s="97">
        <v>7.28</v>
      </c>
      <c r="H64" s="100" t="s">
        <v>277</v>
      </c>
      <c r="I64" s="101">
        <v>5.5E-2</v>
      </c>
      <c r="J64" s="101">
        <v>1.8599999999999998E-2</v>
      </c>
      <c r="K64" s="97">
        <v>1110051.3834733791</v>
      </c>
      <c r="L64" s="99">
        <v>129.28</v>
      </c>
      <c r="M64" s="97">
        <v>1435.0745012987404</v>
      </c>
      <c r="N64" s="98">
        <v>3.735513992191134E-4</v>
      </c>
      <c r="O64" s="98">
        <v>2.6254558436894742E-5</v>
      </c>
    </row>
    <row r="65" spans="2:15" s="148" customFormat="1">
      <c r="B65" s="90" t="s">
        <v>2336</v>
      </c>
      <c r="C65" s="100" t="s">
        <v>2183</v>
      </c>
      <c r="D65" s="87">
        <v>11898230</v>
      </c>
      <c r="E65" s="87" t="s">
        <v>594</v>
      </c>
      <c r="F65" s="87" t="s">
        <v>183</v>
      </c>
      <c r="G65" s="97">
        <v>7.2500000000000009</v>
      </c>
      <c r="H65" s="100" t="s">
        <v>277</v>
      </c>
      <c r="I65" s="101">
        <v>5.5E-2</v>
      </c>
      <c r="J65" s="101">
        <v>0.02</v>
      </c>
      <c r="K65" s="97">
        <v>9789289.1563657634</v>
      </c>
      <c r="L65" s="99">
        <v>128.19999999999999</v>
      </c>
      <c r="M65" s="97">
        <v>12549.868797510491</v>
      </c>
      <c r="N65" s="98">
        <v>3.2667440227553929E-3</v>
      </c>
      <c r="O65" s="98">
        <v>2.2959871659723031E-4</v>
      </c>
    </row>
    <row r="66" spans="2:15" s="148" customFormat="1">
      <c r="B66" s="90" t="s">
        <v>2336</v>
      </c>
      <c r="C66" s="100" t="s">
        <v>2183</v>
      </c>
      <c r="D66" s="87">
        <v>11898120</v>
      </c>
      <c r="E66" s="87" t="s">
        <v>594</v>
      </c>
      <c r="F66" s="87" t="s">
        <v>183</v>
      </c>
      <c r="G66" s="97">
        <v>7.2100000000000017</v>
      </c>
      <c r="H66" s="100" t="s">
        <v>277</v>
      </c>
      <c r="I66" s="101">
        <v>5.5E-2</v>
      </c>
      <c r="J66" s="101">
        <v>2.18E-2</v>
      </c>
      <c r="K66" s="97">
        <v>2665184.850822283</v>
      </c>
      <c r="L66" s="99">
        <v>127.2</v>
      </c>
      <c r="M66" s="97">
        <v>3390.1152843534333</v>
      </c>
      <c r="N66" s="98">
        <v>8.8245056743622248E-4</v>
      </c>
      <c r="O66" s="98">
        <v>6.2021853053842823E-5</v>
      </c>
    </row>
    <row r="67" spans="2:15" s="148" customFormat="1">
      <c r="B67" s="90" t="s">
        <v>2336</v>
      </c>
      <c r="C67" s="100" t="s">
        <v>2183</v>
      </c>
      <c r="D67" s="87">
        <v>11898130</v>
      </c>
      <c r="E67" s="87" t="s">
        <v>594</v>
      </c>
      <c r="F67" s="87" t="s">
        <v>183</v>
      </c>
      <c r="G67" s="97">
        <v>7.21</v>
      </c>
      <c r="H67" s="100" t="s">
        <v>277</v>
      </c>
      <c r="I67" s="101">
        <v>5.5E-2</v>
      </c>
      <c r="J67" s="101">
        <v>2.2300000000000004E-2</v>
      </c>
      <c r="K67" s="97">
        <v>5392971.28278061</v>
      </c>
      <c r="L67" s="99">
        <v>126.5</v>
      </c>
      <c r="M67" s="97">
        <v>6822.1086935032463</v>
      </c>
      <c r="N67" s="98">
        <v>1.7758020547203016E-3</v>
      </c>
      <c r="O67" s="98">
        <v>1.2480986261990788E-4</v>
      </c>
    </row>
    <row r="68" spans="2:15" s="148" customFormat="1">
      <c r="B68" s="90" t="s">
        <v>2336</v>
      </c>
      <c r="C68" s="100" t="s">
        <v>2183</v>
      </c>
      <c r="D68" s="87">
        <v>11898140</v>
      </c>
      <c r="E68" s="87" t="s">
        <v>594</v>
      </c>
      <c r="F68" s="87" t="s">
        <v>183</v>
      </c>
      <c r="G68" s="97">
        <v>7.2</v>
      </c>
      <c r="H68" s="100" t="s">
        <v>277</v>
      </c>
      <c r="I68" s="101">
        <v>5.5E-2</v>
      </c>
      <c r="J68" s="101">
        <v>2.2599999999999999E-2</v>
      </c>
      <c r="K68" s="97">
        <v>8360024.8548320923</v>
      </c>
      <c r="L68" s="99">
        <v>126.45</v>
      </c>
      <c r="M68" s="97">
        <v>10571.25207649501</v>
      </c>
      <c r="N68" s="98">
        <v>2.7517080131372377E-3</v>
      </c>
      <c r="O68" s="98">
        <v>1.9340010232382122E-4</v>
      </c>
    </row>
    <row r="69" spans="2:15" s="148" customFormat="1">
      <c r="B69" s="90" t="s">
        <v>2336</v>
      </c>
      <c r="C69" s="100" t="s">
        <v>2183</v>
      </c>
      <c r="D69" s="87">
        <v>11898150</v>
      </c>
      <c r="E69" s="87" t="s">
        <v>594</v>
      </c>
      <c r="F69" s="87" t="s">
        <v>183</v>
      </c>
      <c r="G69" s="97">
        <v>7.1899999999999995</v>
      </c>
      <c r="H69" s="100" t="s">
        <v>277</v>
      </c>
      <c r="I69" s="101">
        <v>5.5E-2</v>
      </c>
      <c r="J69" s="101">
        <v>2.3099999999999999E-2</v>
      </c>
      <c r="K69" s="97">
        <v>3659308.3775222911</v>
      </c>
      <c r="L69" s="99">
        <v>125.74</v>
      </c>
      <c r="M69" s="97">
        <v>4601.2145935750514</v>
      </c>
      <c r="N69" s="98">
        <v>1.1977009890300901E-3</v>
      </c>
      <c r="O69" s="98">
        <v>8.417880557307837E-5</v>
      </c>
    </row>
    <row r="70" spans="2:15" s="148" customFormat="1">
      <c r="B70" s="90" t="s">
        <v>2336</v>
      </c>
      <c r="C70" s="100" t="s">
        <v>2183</v>
      </c>
      <c r="D70" s="87">
        <v>11898160</v>
      </c>
      <c r="E70" s="87" t="s">
        <v>594</v>
      </c>
      <c r="F70" s="87" t="s">
        <v>183</v>
      </c>
      <c r="G70" s="97">
        <v>7.1700000000000008</v>
      </c>
      <c r="H70" s="100" t="s">
        <v>277</v>
      </c>
      <c r="I70" s="101">
        <v>5.5E-2</v>
      </c>
      <c r="J70" s="101">
        <v>2.4199999999999999E-2</v>
      </c>
      <c r="K70" s="97">
        <v>1340238.526280693</v>
      </c>
      <c r="L70" s="99">
        <v>124.34</v>
      </c>
      <c r="M70" s="97">
        <v>1666.4525909236725</v>
      </c>
      <c r="N70" s="98">
        <v>4.3377935884756356E-4</v>
      </c>
      <c r="O70" s="98">
        <v>3.0487599696827395E-5</v>
      </c>
    </row>
    <row r="71" spans="2:15" s="148" customFormat="1">
      <c r="B71" s="90" t="s">
        <v>2336</v>
      </c>
      <c r="C71" s="100" t="s">
        <v>2183</v>
      </c>
      <c r="D71" s="87">
        <v>11898270</v>
      </c>
      <c r="E71" s="87" t="s">
        <v>594</v>
      </c>
      <c r="F71" s="87" t="s">
        <v>183</v>
      </c>
      <c r="G71" s="97">
        <v>7.1700000000000008</v>
      </c>
      <c r="H71" s="100" t="s">
        <v>277</v>
      </c>
      <c r="I71" s="101">
        <v>5.5E-2</v>
      </c>
      <c r="J71" s="101">
        <v>2.4399999999999998E-2</v>
      </c>
      <c r="K71" s="97">
        <v>2207939.9367674333</v>
      </c>
      <c r="L71" s="99">
        <v>124.05</v>
      </c>
      <c r="M71" s="97">
        <v>2738.9495346880435</v>
      </c>
      <c r="N71" s="98">
        <v>7.129514392091277E-4</v>
      </c>
      <c r="O71" s="98">
        <v>5.0108834453608176E-5</v>
      </c>
    </row>
    <row r="72" spans="2:15" s="148" customFormat="1">
      <c r="B72" s="90" t="s">
        <v>2336</v>
      </c>
      <c r="C72" s="100" t="s">
        <v>2183</v>
      </c>
      <c r="D72" s="87">
        <v>11898280</v>
      </c>
      <c r="E72" s="87" t="s">
        <v>594</v>
      </c>
      <c r="F72" s="87" t="s">
        <v>183</v>
      </c>
      <c r="G72" s="97">
        <v>7.15</v>
      </c>
      <c r="H72" s="100" t="s">
        <v>277</v>
      </c>
      <c r="I72" s="101">
        <v>5.5E-2</v>
      </c>
      <c r="J72" s="101">
        <v>2.53E-2</v>
      </c>
      <c r="K72" s="97">
        <v>1939006.109542401</v>
      </c>
      <c r="L72" s="99">
        <v>123.05</v>
      </c>
      <c r="M72" s="97">
        <v>2385.9470857360357</v>
      </c>
      <c r="N72" s="98">
        <v>6.2106453116744841E-4</v>
      </c>
      <c r="O72" s="98">
        <v>4.3650686520528757E-5</v>
      </c>
    </row>
    <row r="73" spans="2:15" s="148" customFormat="1">
      <c r="B73" s="90" t="s">
        <v>2337</v>
      </c>
      <c r="C73" s="100" t="s">
        <v>2183</v>
      </c>
      <c r="D73" s="87">
        <v>11898290</v>
      </c>
      <c r="E73" s="87" t="s">
        <v>594</v>
      </c>
      <c r="F73" s="87" t="s">
        <v>183</v>
      </c>
      <c r="G73" s="97">
        <v>7.1300000000000017</v>
      </c>
      <c r="H73" s="100" t="s">
        <v>277</v>
      </c>
      <c r="I73" s="101">
        <v>5.5E-2</v>
      </c>
      <c r="J73" s="101">
        <v>2.6000000000000002E-2</v>
      </c>
      <c r="K73" s="97">
        <v>6045202.8937898166</v>
      </c>
      <c r="L73" s="99">
        <v>122.44</v>
      </c>
      <c r="M73" s="97">
        <v>7401.7466502032676</v>
      </c>
      <c r="N73" s="98">
        <v>1.9266824233491403E-3</v>
      </c>
      <c r="O73" s="98">
        <v>1.3541428670566134E-4</v>
      </c>
    </row>
    <row r="74" spans="2:15" s="148" customFormat="1">
      <c r="B74" s="90" t="s">
        <v>2336</v>
      </c>
      <c r="C74" s="100" t="s">
        <v>2183</v>
      </c>
      <c r="D74" s="87">
        <v>11896120</v>
      </c>
      <c r="E74" s="87" t="s">
        <v>594</v>
      </c>
      <c r="F74" s="87" t="s">
        <v>183</v>
      </c>
      <c r="G74" s="97">
        <v>7.3</v>
      </c>
      <c r="H74" s="100" t="s">
        <v>277</v>
      </c>
      <c r="I74" s="101">
        <v>5.5888E-2</v>
      </c>
      <c r="J74" s="101">
        <v>1.6799999999999999E-2</v>
      </c>
      <c r="K74" s="97">
        <v>3042316.0905473209</v>
      </c>
      <c r="L74" s="99">
        <v>134.28</v>
      </c>
      <c r="M74" s="97">
        <v>4085.2219956891699</v>
      </c>
      <c r="N74" s="98">
        <v>1.063387574115019E-3</v>
      </c>
      <c r="O74" s="98">
        <v>7.4738767580667635E-5</v>
      </c>
    </row>
    <row r="75" spans="2:15" s="148" customFormat="1">
      <c r="B75" s="90" t="s">
        <v>2336</v>
      </c>
      <c r="C75" s="100" t="s">
        <v>2183</v>
      </c>
      <c r="D75" s="87">
        <v>11898300</v>
      </c>
      <c r="E75" s="87" t="s">
        <v>594</v>
      </c>
      <c r="F75" s="87" t="s">
        <v>183</v>
      </c>
      <c r="G75" s="97">
        <v>7.12</v>
      </c>
      <c r="H75" s="100" t="s">
        <v>277</v>
      </c>
      <c r="I75" s="101">
        <v>5.5E-2</v>
      </c>
      <c r="J75" s="101">
        <v>2.69E-2</v>
      </c>
      <c r="K75" s="97">
        <v>4423328.0704093566</v>
      </c>
      <c r="L75" s="99">
        <v>121.64</v>
      </c>
      <c r="M75" s="97">
        <v>5380.5364321938705</v>
      </c>
      <c r="N75" s="98">
        <v>1.4005592817491173E-3</v>
      </c>
      <c r="O75" s="98">
        <v>9.8436428250262784E-5</v>
      </c>
    </row>
    <row r="76" spans="2:15" s="148" customFormat="1">
      <c r="B76" s="90" t="s">
        <v>2336</v>
      </c>
      <c r="C76" s="100" t="s">
        <v>2183</v>
      </c>
      <c r="D76" s="87">
        <v>11898310</v>
      </c>
      <c r="E76" s="87" t="s">
        <v>594</v>
      </c>
      <c r="F76" s="87" t="s">
        <v>183</v>
      </c>
      <c r="G76" s="97">
        <v>7.09</v>
      </c>
      <c r="H76" s="100" t="s">
        <v>277</v>
      </c>
      <c r="I76" s="101">
        <v>5.5E-2</v>
      </c>
      <c r="J76" s="101">
        <v>2.8300000000000002E-2</v>
      </c>
      <c r="K76" s="97">
        <v>2156793.6887869486</v>
      </c>
      <c r="L76" s="99">
        <v>120.5</v>
      </c>
      <c r="M76" s="97">
        <v>2598.9364787168865</v>
      </c>
      <c r="N76" s="98">
        <v>6.7650589375512068E-4</v>
      </c>
      <c r="O76" s="98">
        <v>4.7547308235564308E-5</v>
      </c>
    </row>
    <row r="77" spans="2:15" s="148" customFormat="1">
      <c r="B77" s="90" t="s">
        <v>2336</v>
      </c>
      <c r="C77" s="100" t="s">
        <v>2183</v>
      </c>
      <c r="D77" s="87">
        <v>11898320</v>
      </c>
      <c r="E77" s="87" t="s">
        <v>594</v>
      </c>
      <c r="F77" s="87" t="s">
        <v>183</v>
      </c>
      <c r="G77" s="97">
        <v>7.080000000000001</v>
      </c>
      <c r="H77" s="100" t="s">
        <v>277</v>
      </c>
      <c r="I77" s="101">
        <v>5.5E-2</v>
      </c>
      <c r="J77" s="101">
        <v>2.8999999999999998E-2</v>
      </c>
      <c r="K77" s="97">
        <v>557012.48487882642</v>
      </c>
      <c r="L77" s="99">
        <v>119.89</v>
      </c>
      <c r="M77" s="97">
        <v>667.80228357686337</v>
      </c>
      <c r="N77" s="98">
        <v>1.7382963546916686E-4</v>
      </c>
      <c r="O77" s="98">
        <v>1.2217382486131072E-5</v>
      </c>
    </row>
    <row r="78" spans="2:15" s="148" customFormat="1">
      <c r="B78" s="90" t="s">
        <v>2336</v>
      </c>
      <c r="C78" s="100" t="s">
        <v>2183</v>
      </c>
      <c r="D78" s="87">
        <v>11898330</v>
      </c>
      <c r="E78" s="87" t="s">
        <v>594</v>
      </c>
      <c r="F78" s="87" t="s">
        <v>183</v>
      </c>
      <c r="G78" s="97">
        <v>7.03</v>
      </c>
      <c r="H78" s="100" t="s">
        <v>277</v>
      </c>
      <c r="I78" s="101">
        <v>5.5E-2</v>
      </c>
      <c r="J78" s="101">
        <v>3.1300000000000001E-2</v>
      </c>
      <c r="K78" s="97">
        <v>6337004.0006808965</v>
      </c>
      <c r="L78" s="99">
        <v>117.99</v>
      </c>
      <c r="M78" s="97">
        <v>7477.0312523648272</v>
      </c>
      <c r="N78" s="98">
        <v>1.9462790843250365E-3</v>
      </c>
      <c r="O78" s="98">
        <v>1.3679161170520682E-4</v>
      </c>
    </row>
    <row r="79" spans="2:15" s="148" customFormat="1">
      <c r="B79" s="90" t="s">
        <v>2336</v>
      </c>
      <c r="C79" s="100" t="s">
        <v>2183</v>
      </c>
      <c r="D79" s="87">
        <v>11898340</v>
      </c>
      <c r="E79" s="87" t="s">
        <v>594</v>
      </c>
      <c r="F79" s="87" t="s">
        <v>183</v>
      </c>
      <c r="G79" s="97">
        <v>6.9799999999999995</v>
      </c>
      <c r="H79" s="100" t="s">
        <v>277</v>
      </c>
      <c r="I79" s="101">
        <v>5.5E-2</v>
      </c>
      <c r="J79" s="101">
        <v>3.4399999999999993E-2</v>
      </c>
      <c r="K79" s="97">
        <v>1225701.9892406503</v>
      </c>
      <c r="L79" s="99">
        <v>115.59</v>
      </c>
      <c r="M79" s="97">
        <v>1416.7889723585938</v>
      </c>
      <c r="N79" s="98">
        <v>3.6879165683997443E-4</v>
      </c>
      <c r="O79" s="98">
        <v>2.5920026335826721E-5</v>
      </c>
    </row>
    <row r="80" spans="2:15" s="148" customFormat="1">
      <c r="B80" s="90" t="s">
        <v>2336</v>
      </c>
      <c r="C80" s="100" t="s">
        <v>2183</v>
      </c>
      <c r="D80" s="87">
        <v>11898350</v>
      </c>
      <c r="E80" s="87" t="s">
        <v>594</v>
      </c>
      <c r="F80" s="87" t="s">
        <v>183</v>
      </c>
      <c r="G80" s="97">
        <v>6.9700000000000006</v>
      </c>
      <c r="H80" s="100" t="s">
        <v>277</v>
      </c>
      <c r="I80" s="101">
        <v>5.5E-2</v>
      </c>
      <c r="J80" s="101">
        <v>3.5200000000000002E-2</v>
      </c>
      <c r="K80" s="97">
        <v>1179737.712943871</v>
      </c>
      <c r="L80" s="99">
        <v>114.98</v>
      </c>
      <c r="M80" s="97">
        <v>1356.4624674450663</v>
      </c>
      <c r="N80" s="98">
        <v>3.5308860428064548E-4</v>
      </c>
      <c r="O80" s="98">
        <v>2.4816358374956085E-5</v>
      </c>
    </row>
    <row r="81" spans="2:15" s="148" customFormat="1">
      <c r="B81" s="90" t="s">
        <v>2336</v>
      </c>
      <c r="C81" s="100" t="s">
        <v>2183</v>
      </c>
      <c r="D81" s="87">
        <v>11898360</v>
      </c>
      <c r="E81" s="87" t="s">
        <v>594</v>
      </c>
      <c r="F81" s="87" t="s">
        <v>183</v>
      </c>
      <c r="G81" s="97">
        <v>6.8900000000000006</v>
      </c>
      <c r="H81" s="100" t="s">
        <v>277</v>
      </c>
      <c r="I81" s="101">
        <v>5.5E-2</v>
      </c>
      <c r="J81" s="101">
        <v>3.8800000000000001E-2</v>
      </c>
      <c r="K81" s="97">
        <v>2349483.6747477306</v>
      </c>
      <c r="L81" s="99">
        <v>112.19</v>
      </c>
      <c r="M81" s="97">
        <v>2635.8858181782721</v>
      </c>
      <c r="N81" s="98">
        <v>6.8612384560607438E-4</v>
      </c>
      <c r="O81" s="98">
        <v>4.8223293065073635E-5</v>
      </c>
    </row>
    <row r="82" spans="2:15" s="148" customFormat="1">
      <c r="B82" s="90" t="s">
        <v>2336</v>
      </c>
      <c r="C82" s="100" t="s">
        <v>2183</v>
      </c>
      <c r="D82" s="87">
        <v>11898380</v>
      </c>
      <c r="E82" s="87" t="s">
        <v>594</v>
      </c>
      <c r="F82" s="87" t="s">
        <v>183</v>
      </c>
      <c r="G82" s="97">
        <v>6.7399999999999993</v>
      </c>
      <c r="H82" s="100" t="s">
        <v>277</v>
      </c>
      <c r="I82" s="101">
        <v>5.5E-2</v>
      </c>
      <c r="J82" s="101">
        <v>4.7200000000000006E-2</v>
      </c>
      <c r="K82" s="97">
        <v>1479157.4015099239</v>
      </c>
      <c r="L82" s="99">
        <v>106.22</v>
      </c>
      <c r="M82" s="97">
        <v>1571.1610561323778</v>
      </c>
      <c r="N82" s="98">
        <v>4.0897487230501098E-4</v>
      </c>
      <c r="O82" s="98">
        <v>2.8744249671128191E-5</v>
      </c>
    </row>
    <row r="83" spans="2:15" s="148" customFormat="1">
      <c r="B83" s="90" t="s">
        <v>2336</v>
      </c>
      <c r="C83" s="100" t="s">
        <v>2183</v>
      </c>
      <c r="D83" s="87">
        <v>11898390</v>
      </c>
      <c r="E83" s="87" t="s">
        <v>594</v>
      </c>
      <c r="F83" s="87" t="s">
        <v>183</v>
      </c>
      <c r="G83" s="97">
        <v>6.7</v>
      </c>
      <c r="H83" s="100" t="s">
        <v>277</v>
      </c>
      <c r="I83" s="101">
        <v>5.5E-2</v>
      </c>
      <c r="J83" s="101">
        <v>4.99E-2</v>
      </c>
      <c r="K83" s="97">
        <v>831661.99026655289</v>
      </c>
      <c r="L83" s="99">
        <v>104.39</v>
      </c>
      <c r="M83" s="97">
        <v>868.17198871405037</v>
      </c>
      <c r="N83" s="98">
        <v>2.2598608006307448E-4</v>
      </c>
      <c r="O83" s="98">
        <v>1.5883128151423565E-5</v>
      </c>
    </row>
    <row r="84" spans="2:15" s="148" customFormat="1">
      <c r="B84" s="90" t="s">
        <v>2336</v>
      </c>
      <c r="C84" s="100" t="s">
        <v>2183</v>
      </c>
      <c r="D84" s="87">
        <v>11898400</v>
      </c>
      <c r="E84" s="87" t="s">
        <v>594</v>
      </c>
      <c r="F84" s="87" t="s">
        <v>183</v>
      </c>
      <c r="G84" s="97">
        <v>6.81</v>
      </c>
      <c r="H84" s="100" t="s">
        <v>277</v>
      </c>
      <c r="I84" s="101">
        <v>5.5E-2</v>
      </c>
      <c r="J84" s="101">
        <v>4.3400000000000008E-2</v>
      </c>
      <c r="K84" s="97">
        <v>2472433.5614642138</v>
      </c>
      <c r="L84" s="99">
        <v>108.88</v>
      </c>
      <c r="M84" s="97">
        <v>2691.9857456304071</v>
      </c>
      <c r="N84" s="98">
        <v>7.0072671561517176E-4</v>
      </c>
      <c r="O84" s="98">
        <v>4.9249636172880707E-5</v>
      </c>
    </row>
    <row r="85" spans="2:15" s="148" customFormat="1">
      <c r="B85" s="90" t="s">
        <v>2336</v>
      </c>
      <c r="C85" s="100" t="s">
        <v>2183</v>
      </c>
      <c r="D85" s="87">
        <v>11896130</v>
      </c>
      <c r="E85" s="87" t="s">
        <v>594</v>
      </c>
      <c r="F85" s="87" t="s">
        <v>183</v>
      </c>
      <c r="G85" s="97">
        <v>7.29</v>
      </c>
      <c r="H85" s="100" t="s">
        <v>277</v>
      </c>
      <c r="I85" s="101">
        <v>5.6619999999999997E-2</v>
      </c>
      <c r="J85" s="101">
        <v>1.6899999999999998E-2</v>
      </c>
      <c r="K85" s="97">
        <v>3121459.6156824064</v>
      </c>
      <c r="L85" s="99">
        <v>134.9</v>
      </c>
      <c r="M85" s="97">
        <v>4210.8490804193189</v>
      </c>
      <c r="N85" s="98">
        <v>1.0960884361527008E-3</v>
      </c>
      <c r="O85" s="98">
        <v>7.703710375368128E-5</v>
      </c>
    </row>
    <row r="86" spans="2:15" s="148" customFormat="1">
      <c r="B86" s="90" t="s">
        <v>2336</v>
      </c>
      <c r="C86" s="100" t="s">
        <v>2183</v>
      </c>
      <c r="D86" s="87">
        <v>11898410</v>
      </c>
      <c r="E86" s="87" t="s">
        <v>594</v>
      </c>
      <c r="F86" s="87" t="s">
        <v>183</v>
      </c>
      <c r="G86" s="97">
        <v>6.79</v>
      </c>
      <c r="H86" s="100" t="s">
        <v>277</v>
      </c>
      <c r="I86" s="101">
        <v>5.5E-2</v>
      </c>
      <c r="J86" s="101">
        <v>4.4699999999999997E-2</v>
      </c>
      <c r="K86" s="97">
        <v>970426.75800613838</v>
      </c>
      <c r="L86" s="99">
        <v>107.94</v>
      </c>
      <c r="M86" s="97">
        <v>1047.4786779744838</v>
      </c>
      <c r="N86" s="98">
        <v>2.7265979951245821E-4</v>
      </c>
      <c r="O86" s="98">
        <v>1.9163527842905638E-5</v>
      </c>
    </row>
    <row r="87" spans="2:15" s="148" customFormat="1">
      <c r="B87" s="90" t="s">
        <v>2336</v>
      </c>
      <c r="C87" s="100" t="s">
        <v>2183</v>
      </c>
      <c r="D87" s="87">
        <v>11896140</v>
      </c>
      <c r="E87" s="87" t="s">
        <v>594</v>
      </c>
      <c r="F87" s="87" t="s">
        <v>183</v>
      </c>
      <c r="G87" s="97">
        <v>7.2999999999999989</v>
      </c>
      <c r="H87" s="100" t="s">
        <v>277</v>
      </c>
      <c r="I87" s="101">
        <v>5.5309999999999998E-2</v>
      </c>
      <c r="J87" s="101">
        <v>1.7200000000000003E-2</v>
      </c>
      <c r="K87" s="97">
        <v>11510552.946955979</v>
      </c>
      <c r="L87" s="99">
        <v>133.61000000000001</v>
      </c>
      <c r="M87" s="97">
        <v>15379.24974302117</v>
      </c>
      <c r="N87" s="98">
        <v>4.003234853135907E-3</v>
      </c>
      <c r="O87" s="98">
        <v>2.8136198554732283E-4</v>
      </c>
    </row>
    <row r="88" spans="2:15" s="148" customFormat="1">
      <c r="B88" s="90" t="s">
        <v>2336</v>
      </c>
      <c r="C88" s="100" t="s">
        <v>2183</v>
      </c>
      <c r="D88" s="87">
        <v>11896150</v>
      </c>
      <c r="E88" s="87" t="s">
        <v>594</v>
      </c>
      <c r="F88" s="87" t="s">
        <v>183</v>
      </c>
      <c r="G88" s="97">
        <v>7.2899999999999991</v>
      </c>
      <c r="H88" s="100" t="s">
        <v>277</v>
      </c>
      <c r="I88" s="101">
        <v>5.5452000000000001E-2</v>
      </c>
      <c r="J88" s="101">
        <v>1.7500000000000002E-2</v>
      </c>
      <c r="K88" s="97">
        <v>6698842.6873579649</v>
      </c>
      <c r="L88" s="99">
        <v>133.41999999999999</v>
      </c>
      <c r="M88" s="97">
        <v>8937.5960029162343</v>
      </c>
      <c r="N88" s="98">
        <v>2.3264656221841022E-3</v>
      </c>
      <c r="O88" s="98">
        <v>1.6351251195081569E-4</v>
      </c>
    </row>
    <row r="89" spans="2:15" s="148" customFormat="1">
      <c r="B89" s="90" t="s">
        <v>2336</v>
      </c>
      <c r="C89" s="100" t="s">
        <v>2183</v>
      </c>
      <c r="D89" s="87">
        <v>11896160</v>
      </c>
      <c r="E89" s="87" t="s">
        <v>594</v>
      </c>
      <c r="F89" s="87" t="s">
        <v>183</v>
      </c>
      <c r="G89" s="97">
        <v>7.3000000000000007</v>
      </c>
      <c r="H89" s="100" t="s">
        <v>277</v>
      </c>
      <c r="I89" s="101">
        <v>5.5E-2</v>
      </c>
      <c r="J89" s="101">
        <v>1.7000000000000001E-2</v>
      </c>
      <c r="K89" s="97">
        <v>4718507.421916727</v>
      </c>
      <c r="L89" s="99">
        <v>131.88</v>
      </c>
      <c r="M89" s="97">
        <v>6222.7678912735937</v>
      </c>
      <c r="N89" s="98">
        <v>1.619793014716192E-3</v>
      </c>
      <c r="O89" s="98">
        <v>1.1384497675404291E-4</v>
      </c>
    </row>
    <row r="90" spans="2:15" s="148" customFormat="1">
      <c r="B90" s="90" t="s">
        <v>2336</v>
      </c>
      <c r="C90" s="100" t="s">
        <v>2183</v>
      </c>
      <c r="D90" s="87">
        <v>11898170</v>
      </c>
      <c r="E90" s="87" t="s">
        <v>594</v>
      </c>
      <c r="F90" s="87" t="s">
        <v>183</v>
      </c>
      <c r="G90" s="97">
        <v>7.3100000000000005</v>
      </c>
      <c r="H90" s="100" t="s">
        <v>277</v>
      </c>
      <c r="I90" s="101">
        <v>5.5E-2</v>
      </c>
      <c r="J90" s="101">
        <v>1.6900000000000002E-2</v>
      </c>
      <c r="K90" s="97">
        <v>8682380.2502246145</v>
      </c>
      <c r="L90" s="99">
        <v>131.96</v>
      </c>
      <c r="M90" s="97">
        <v>11457.269521241844</v>
      </c>
      <c r="N90" s="98">
        <v>2.9823392841396789E-3</v>
      </c>
      <c r="O90" s="98">
        <v>2.0960971148220418E-4</v>
      </c>
    </row>
    <row r="91" spans="2:15" s="148" customFormat="1">
      <c r="B91" s="90" t="s">
        <v>2336</v>
      </c>
      <c r="C91" s="100" t="s">
        <v>2183</v>
      </c>
      <c r="D91" s="87">
        <v>11898180</v>
      </c>
      <c r="E91" s="87" t="s">
        <v>594</v>
      </c>
      <c r="F91" s="87" t="s">
        <v>183</v>
      </c>
      <c r="G91" s="97">
        <v>7.3</v>
      </c>
      <c r="H91" s="100" t="s">
        <v>277</v>
      </c>
      <c r="I91" s="101">
        <v>5.5E-2</v>
      </c>
      <c r="J91" s="101">
        <v>1.7299999999999999E-2</v>
      </c>
      <c r="K91" s="97">
        <v>3850204.414512455</v>
      </c>
      <c r="L91" s="99">
        <v>132.01</v>
      </c>
      <c r="M91" s="97">
        <v>5082.6549202261212</v>
      </c>
      <c r="N91" s="98">
        <v>1.3230204114700098E-3</v>
      </c>
      <c r="O91" s="98">
        <v>9.298671288276788E-5</v>
      </c>
    </row>
    <row r="92" spans="2:15" s="148" customFormat="1">
      <c r="B92" s="90" t="s">
        <v>2336</v>
      </c>
      <c r="C92" s="100" t="s">
        <v>2183</v>
      </c>
      <c r="D92" s="87">
        <v>11898190</v>
      </c>
      <c r="E92" s="87" t="s">
        <v>594</v>
      </c>
      <c r="F92" s="87" t="s">
        <v>183</v>
      </c>
      <c r="G92" s="97">
        <v>7.29</v>
      </c>
      <c r="H92" s="100" t="s">
        <v>277</v>
      </c>
      <c r="I92" s="101">
        <v>5.5E-2</v>
      </c>
      <c r="J92" s="101">
        <v>1.7600000000000001E-2</v>
      </c>
      <c r="K92" s="97">
        <v>4855108.0489671221</v>
      </c>
      <c r="L92" s="99">
        <v>130.15</v>
      </c>
      <c r="M92" s="97">
        <v>6318.9234311888895</v>
      </c>
      <c r="N92" s="98">
        <v>1.6448224026995486E-3</v>
      </c>
      <c r="O92" s="98">
        <v>1.1560413367547982E-4</v>
      </c>
    </row>
    <row r="93" spans="2:15" s="148" customFormat="1">
      <c r="B93" s="90" t="s">
        <v>2322</v>
      </c>
      <c r="C93" s="100" t="s">
        <v>2183</v>
      </c>
      <c r="D93" s="87">
        <v>2424</v>
      </c>
      <c r="E93" s="87" t="s">
        <v>594</v>
      </c>
      <c r="F93" s="87" t="s">
        <v>182</v>
      </c>
      <c r="G93" s="97">
        <v>5.97</v>
      </c>
      <c r="H93" s="100" t="s">
        <v>277</v>
      </c>
      <c r="I93" s="101">
        <v>7.1500000000000008E-2</v>
      </c>
      <c r="J93" s="101">
        <v>1.9000000000000003E-2</v>
      </c>
      <c r="K93" s="97">
        <v>82517050.307091042</v>
      </c>
      <c r="L93" s="99">
        <v>144.32</v>
      </c>
      <c r="M93" s="97">
        <v>119088.60730945706</v>
      </c>
      <c r="N93" s="98">
        <v>3.0998889501028491E-2</v>
      </c>
      <c r="O93" s="98">
        <v>2.1787153189224426E-3</v>
      </c>
    </row>
    <row r="94" spans="2:15" s="148" customFormat="1">
      <c r="B94" s="90" t="s">
        <v>2338</v>
      </c>
      <c r="C94" s="100" t="s">
        <v>2183</v>
      </c>
      <c r="D94" s="87">
        <v>91102799</v>
      </c>
      <c r="E94" s="87" t="s">
        <v>594</v>
      </c>
      <c r="F94" s="87" t="s">
        <v>183</v>
      </c>
      <c r="G94" s="97">
        <v>4.29</v>
      </c>
      <c r="H94" s="100" t="s">
        <v>277</v>
      </c>
      <c r="I94" s="101">
        <v>4.7500000000000001E-2</v>
      </c>
      <c r="J94" s="101">
        <v>1.77E-2</v>
      </c>
      <c r="K94" s="97">
        <v>63307540.207658544</v>
      </c>
      <c r="L94" s="99">
        <v>114.02</v>
      </c>
      <c r="M94" s="97">
        <v>72183.256295920131</v>
      </c>
      <c r="N94" s="98">
        <v>1.8789377391299419E-2</v>
      </c>
      <c r="O94" s="98">
        <v>1.3205861569357458E-3</v>
      </c>
    </row>
    <row r="95" spans="2:15" s="148" customFormat="1">
      <c r="B95" s="90" t="s">
        <v>2338</v>
      </c>
      <c r="C95" s="100" t="s">
        <v>2183</v>
      </c>
      <c r="D95" s="87">
        <v>91102798</v>
      </c>
      <c r="E95" s="87" t="s">
        <v>594</v>
      </c>
      <c r="F95" s="87" t="s">
        <v>183</v>
      </c>
      <c r="G95" s="97">
        <v>4.3</v>
      </c>
      <c r="H95" s="100" t="s">
        <v>277</v>
      </c>
      <c r="I95" s="101">
        <v>4.4999999999999998E-2</v>
      </c>
      <c r="J95" s="101">
        <v>1.7699999999999997E-2</v>
      </c>
      <c r="K95" s="97">
        <v>107678388.7799405</v>
      </c>
      <c r="L95" s="99">
        <v>112.91</v>
      </c>
      <c r="M95" s="97">
        <v>121579.6708582055</v>
      </c>
      <c r="N95" s="98">
        <v>3.1647315957868585E-2</v>
      </c>
      <c r="O95" s="98">
        <v>2.2242891016434414E-3</v>
      </c>
    </row>
    <row r="96" spans="2:15" s="148" customFormat="1">
      <c r="B96" s="90" t="s">
        <v>2339</v>
      </c>
      <c r="C96" s="100" t="s">
        <v>2183</v>
      </c>
      <c r="D96" s="87">
        <v>90135664</v>
      </c>
      <c r="E96" s="87" t="s">
        <v>594</v>
      </c>
      <c r="F96" s="87" t="s">
        <v>183</v>
      </c>
      <c r="G96" s="97">
        <v>2.99</v>
      </c>
      <c r="H96" s="100" t="s">
        <v>277</v>
      </c>
      <c r="I96" s="101">
        <v>4.4000000000000004E-2</v>
      </c>
      <c r="J96" s="101">
        <v>3.7100000000000001E-2</v>
      </c>
      <c r="K96" s="97">
        <v>5641768.3199566621</v>
      </c>
      <c r="L96" s="99">
        <v>102.27</v>
      </c>
      <c r="M96" s="97">
        <v>5769.836659761987</v>
      </c>
      <c r="N96" s="98">
        <v>1.5018945396697207E-3</v>
      </c>
      <c r="O96" s="98">
        <v>1.0555864076601275E-4</v>
      </c>
    </row>
    <row r="97" spans="2:15" s="148" customFormat="1">
      <c r="B97" s="90" t="s">
        <v>2339</v>
      </c>
      <c r="C97" s="100" t="s">
        <v>2183</v>
      </c>
      <c r="D97" s="87">
        <v>90135667</v>
      </c>
      <c r="E97" s="87" t="s">
        <v>594</v>
      </c>
      <c r="F97" s="87" t="s">
        <v>183</v>
      </c>
      <c r="G97" s="97">
        <v>2.9699999999999998</v>
      </c>
      <c r="H97" s="100" t="s">
        <v>277</v>
      </c>
      <c r="I97" s="101">
        <v>4.4500000000000005E-2</v>
      </c>
      <c r="J97" s="101">
        <v>3.73E-2</v>
      </c>
      <c r="K97" s="97">
        <v>3259688.4422282656</v>
      </c>
      <c r="L97" s="99">
        <v>103.39</v>
      </c>
      <c r="M97" s="97">
        <v>3370.1920315440957</v>
      </c>
      <c r="N97" s="98">
        <v>8.7726452381466221E-4</v>
      </c>
      <c r="O97" s="98">
        <v>6.1657358942448324E-5</v>
      </c>
    </row>
    <row r="98" spans="2:15" s="148" customFormat="1">
      <c r="B98" s="90" t="s">
        <v>2339</v>
      </c>
      <c r="C98" s="100" t="s">
        <v>2183</v>
      </c>
      <c r="D98" s="87">
        <v>90135665</v>
      </c>
      <c r="E98" s="87" t="s">
        <v>594</v>
      </c>
      <c r="F98" s="87" t="s">
        <v>183</v>
      </c>
      <c r="G98" s="97">
        <v>0.22999999999999998</v>
      </c>
      <c r="H98" s="100" t="s">
        <v>277</v>
      </c>
      <c r="I98" s="101">
        <v>2.9500000000000002E-2</v>
      </c>
      <c r="J98" s="101">
        <v>2.2600000000000002E-2</v>
      </c>
      <c r="K98" s="97">
        <v>6037946.1016963478</v>
      </c>
      <c r="L98" s="99">
        <v>100.21</v>
      </c>
      <c r="M98" s="97">
        <v>6050.6255120473979</v>
      </c>
      <c r="N98" s="98">
        <v>1.5749841726897624E-3</v>
      </c>
      <c r="O98" s="98">
        <v>1.1069564746781416E-4</v>
      </c>
    </row>
    <row r="99" spans="2:15" s="148" customFormat="1">
      <c r="B99" s="90" t="s">
        <v>2339</v>
      </c>
      <c r="C99" s="100" t="s">
        <v>2183</v>
      </c>
      <c r="D99" s="87">
        <v>90135668</v>
      </c>
      <c r="E99" s="87" t="s">
        <v>594</v>
      </c>
      <c r="F99" s="87" t="s">
        <v>183</v>
      </c>
      <c r="G99" s="97">
        <v>1.74</v>
      </c>
      <c r="H99" s="100" t="s">
        <v>277</v>
      </c>
      <c r="I99" s="101">
        <v>3.4500000000000003E-2</v>
      </c>
      <c r="J99" s="101">
        <v>2.75E-2</v>
      </c>
      <c r="K99" s="97">
        <v>2632824.4541599918</v>
      </c>
      <c r="L99" s="99">
        <v>103.59</v>
      </c>
      <c r="M99" s="97">
        <v>2727.3428264451368</v>
      </c>
      <c r="N99" s="98">
        <v>7.0993020086885898E-4</v>
      </c>
      <c r="O99" s="98">
        <v>4.9896490774205053E-5</v>
      </c>
    </row>
    <row r="100" spans="2:15" s="148" customFormat="1">
      <c r="B100" s="90" t="s">
        <v>2339</v>
      </c>
      <c r="C100" s="100" t="s">
        <v>2183</v>
      </c>
      <c r="D100" s="87">
        <v>90135663</v>
      </c>
      <c r="E100" s="87" t="s">
        <v>594</v>
      </c>
      <c r="F100" s="87" t="s">
        <v>183</v>
      </c>
      <c r="G100" s="97">
        <v>3.6999999999999993</v>
      </c>
      <c r="H100" s="100" t="s">
        <v>277</v>
      </c>
      <c r="I100" s="101">
        <v>3.4000000000000002E-2</v>
      </c>
      <c r="J100" s="101">
        <v>3.1200000000000002E-2</v>
      </c>
      <c r="K100" s="97">
        <v>11292795.004517792</v>
      </c>
      <c r="L100" s="99">
        <v>102.73</v>
      </c>
      <c r="M100" s="97">
        <v>11601.087613309764</v>
      </c>
      <c r="N100" s="98">
        <v>3.0197752844841738E-3</v>
      </c>
      <c r="O100" s="98">
        <v>2.1224085049210419E-4</v>
      </c>
    </row>
    <row r="101" spans="2:15" s="148" customFormat="1">
      <c r="B101" s="90" t="s">
        <v>2339</v>
      </c>
      <c r="C101" s="100" t="s">
        <v>2183</v>
      </c>
      <c r="D101" s="87">
        <v>90135666</v>
      </c>
      <c r="E101" s="87" t="s">
        <v>594</v>
      </c>
      <c r="F101" s="87" t="s">
        <v>183</v>
      </c>
      <c r="G101" s="97">
        <v>2.9899999999999998</v>
      </c>
      <c r="H101" s="100" t="s">
        <v>277</v>
      </c>
      <c r="I101" s="101">
        <v>4.4000000000000004E-2</v>
      </c>
      <c r="J101" s="101">
        <v>3.7100000000000001E-2</v>
      </c>
      <c r="K101" s="97">
        <v>2507452.5562873799</v>
      </c>
      <c r="L101" s="99">
        <v>102.27</v>
      </c>
      <c r="M101" s="97">
        <v>2564.3718140859328</v>
      </c>
      <c r="N101" s="98">
        <v>6.6750867526594324E-4</v>
      </c>
      <c r="O101" s="98">
        <v>4.6914950816779584E-5</v>
      </c>
    </row>
    <row r="102" spans="2:15" s="148" customFormat="1">
      <c r="B102" s="90" t="s">
        <v>2339</v>
      </c>
      <c r="C102" s="100" t="s">
        <v>2183</v>
      </c>
      <c r="D102" s="87">
        <v>90135662</v>
      </c>
      <c r="E102" s="87" t="s">
        <v>594</v>
      </c>
      <c r="F102" s="87" t="s">
        <v>183</v>
      </c>
      <c r="G102" s="97">
        <v>1.1399999999999999</v>
      </c>
      <c r="H102" s="100" t="s">
        <v>277</v>
      </c>
      <c r="I102" s="101">
        <v>0.03</v>
      </c>
      <c r="J102" s="101">
        <v>3.39E-2</v>
      </c>
      <c r="K102" s="97">
        <v>3510433.7017604355</v>
      </c>
      <c r="L102" s="99">
        <v>102.53</v>
      </c>
      <c r="M102" s="97">
        <v>3599.2477451110049</v>
      </c>
      <c r="N102" s="98">
        <v>9.3688796651719502E-4</v>
      </c>
      <c r="O102" s="98">
        <v>6.5847912542073015E-5</v>
      </c>
    </row>
    <row r="103" spans="2:15" s="148" customFormat="1">
      <c r="B103" s="90" t="s">
        <v>2339</v>
      </c>
      <c r="C103" s="100" t="s">
        <v>2183</v>
      </c>
      <c r="D103" s="87">
        <v>90135661</v>
      </c>
      <c r="E103" s="87" t="s">
        <v>594</v>
      </c>
      <c r="F103" s="87" t="s">
        <v>183</v>
      </c>
      <c r="G103" s="97">
        <v>4.6199999999999992</v>
      </c>
      <c r="H103" s="100" t="s">
        <v>277</v>
      </c>
      <c r="I103" s="101">
        <v>3.5000000000000003E-2</v>
      </c>
      <c r="J103" s="101">
        <v>3.1099999999999999E-2</v>
      </c>
      <c r="K103" s="97">
        <v>3510433.7017604355</v>
      </c>
      <c r="L103" s="99">
        <v>104.85</v>
      </c>
      <c r="M103" s="97">
        <v>3680.6897280254202</v>
      </c>
      <c r="N103" s="98">
        <v>9.5808740016703443E-4</v>
      </c>
      <c r="O103" s="98">
        <v>6.7337886266578608E-5</v>
      </c>
    </row>
    <row r="104" spans="2:15" s="148" customFormat="1">
      <c r="B104" s="90" t="s">
        <v>2340</v>
      </c>
      <c r="C104" s="100" t="s">
        <v>2183</v>
      </c>
      <c r="D104" s="87">
        <v>3363</v>
      </c>
      <c r="E104" s="87" t="s">
        <v>594</v>
      </c>
      <c r="F104" s="87" t="s">
        <v>182</v>
      </c>
      <c r="G104" s="97">
        <v>2.5499999999999998</v>
      </c>
      <c r="H104" s="100" t="s">
        <v>277</v>
      </c>
      <c r="I104" s="101">
        <v>3.7000000000000005E-2</v>
      </c>
      <c r="J104" s="101">
        <v>2.3300000000000001E-2</v>
      </c>
      <c r="K104" s="97">
        <v>25662624.754600547</v>
      </c>
      <c r="L104" s="99">
        <v>103.62</v>
      </c>
      <c r="M104" s="97">
        <v>26209.653217134433</v>
      </c>
      <c r="N104" s="98">
        <v>6.8224002471284784E-3</v>
      </c>
      <c r="O104" s="98">
        <v>4.7950323929332728E-4</v>
      </c>
    </row>
    <row r="105" spans="2:15" s="148" customFormat="1">
      <c r="B105" s="90" t="s">
        <v>2353</v>
      </c>
      <c r="C105" s="100" t="s">
        <v>2183</v>
      </c>
      <c r="D105" s="87">
        <v>90240690</v>
      </c>
      <c r="E105" s="87" t="s">
        <v>594</v>
      </c>
      <c r="F105" s="87" t="s">
        <v>182</v>
      </c>
      <c r="G105" s="97">
        <v>2.87</v>
      </c>
      <c r="H105" s="100" t="s">
        <v>277</v>
      </c>
      <c r="I105" s="101">
        <v>3.4000000000000002E-2</v>
      </c>
      <c r="J105" s="101">
        <v>2.87E-2</v>
      </c>
      <c r="K105" s="97">
        <v>1125964.904219463</v>
      </c>
      <c r="L105" s="99">
        <v>102.01</v>
      </c>
      <c r="M105" s="97">
        <v>1148.5968264617993</v>
      </c>
      <c r="N105" s="98">
        <v>2.9898095971682285E-4</v>
      </c>
      <c r="O105" s="98">
        <v>2.1013475240123151E-5</v>
      </c>
    </row>
    <row r="106" spans="2:15" s="148" customFormat="1">
      <c r="B106" s="90" t="s">
        <v>2354</v>
      </c>
      <c r="C106" s="100" t="s">
        <v>2183</v>
      </c>
      <c r="D106" s="87">
        <v>90240790</v>
      </c>
      <c r="E106" s="87" t="s">
        <v>594</v>
      </c>
      <c r="F106" s="87" t="s">
        <v>182</v>
      </c>
      <c r="G106" s="97">
        <v>11.98</v>
      </c>
      <c r="H106" s="100" t="s">
        <v>277</v>
      </c>
      <c r="I106" s="101">
        <v>3.4000000000000002E-2</v>
      </c>
      <c r="J106" s="101">
        <v>3.2699999999999993E-2</v>
      </c>
      <c r="K106" s="97">
        <v>2506179.9106410313</v>
      </c>
      <c r="L106" s="99">
        <v>102.38</v>
      </c>
      <c r="M106" s="97">
        <v>2565.8270622744703</v>
      </c>
      <c r="N106" s="98">
        <v>6.6788747789712881E-4</v>
      </c>
      <c r="O106" s="98">
        <v>4.6941574451003154E-5</v>
      </c>
    </row>
    <row r="107" spans="2:15" s="148" customFormat="1">
      <c r="B107" s="90" t="s">
        <v>2341</v>
      </c>
      <c r="C107" s="100" t="s">
        <v>2183</v>
      </c>
      <c r="D107" s="87">
        <v>4180</v>
      </c>
      <c r="E107" s="87" t="s">
        <v>594</v>
      </c>
      <c r="F107" s="87" t="s">
        <v>183</v>
      </c>
      <c r="G107" s="97">
        <v>3.25</v>
      </c>
      <c r="H107" s="100" t="s">
        <v>901</v>
      </c>
      <c r="I107" s="101">
        <v>4.5850000000000002E-2</v>
      </c>
      <c r="J107" s="101">
        <v>3.95E-2</v>
      </c>
      <c r="K107" s="97">
        <v>7090949.9118075119</v>
      </c>
      <c r="L107" s="99">
        <v>102.19</v>
      </c>
      <c r="M107" s="97">
        <v>28274.834394687987</v>
      </c>
      <c r="N107" s="98">
        <v>7.3599690756582471E-3</v>
      </c>
      <c r="O107" s="98">
        <v>5.1728554248370903E-4</v>
      </c>
    </row>
    <row r="108" spans="2:15" s="148" customFormat="1">
      <c r="B108" s="90" t="s">
        <v>2341</v>
      </c>
      <c r="C108" s="100" t="s">
        <v>2183</v>
      </c>
      <c r="D108" s="87">
        <v>4179</v>
      </c>
      <c r="E108" s="87" t="s">
        <v>594</v>
      </c>
      <c r="F108" s="87" t="s">
        <v>183</v>
      </c>
      <c r="G108" s="97">
        <v>3.53</v>
      </c>
      <c r="H108" s="100" t="s">
        <v>944</v>
      </c>
      <c r="I108" s="101">
        <v>0</v>
      </c>
      <c r="J108" s="101">
        <v>-5.8000000000000005E-3</v>
      </c>
      <c r="K108" s="97">
        <v>6680647.5618995847</v>
      </c>
      <c r="L108" s="99">
        <v>102.08</v>
      </c>
      <c r="M108" s="97">
        <v>28961.499602845026</v>
      </c>
      <c r="N108" s="98">
        <v>7.5387087501977987E-3</v>
      </c>
      <c r="O108" s="98">
        <v>5.2984802047201284E-4</v>
      </c>
    </row>
    <row r="109" spans="2:15" s="148" customFormat="1">
      <c r="B109" s="90" t="s">
        <v>2343</v>
      </c>
      <c r="C109" s="100" t="s">
        <v>2183</v>
      </c>
      <c r="D109" s="87">
        <v>90839527</v>
      </c>
      <c r="E109" s="87" t="s">
        <v>594</v>
      </c>
      <c r="F109" s="87" t="s">
        <v>183</v>
      </c>
      <c r="G109" s="97">
        <v>0.19</v>
      </c>
      <c r="H109" s="100" t="s">
        <v>277</v>
      </c>
      <c r="I109" s="101">
        <v>2.6000000000000002E-2</v>
      </c>
      <c r="J109" s="101">
        <v>2.5099999999999997E-2</v>
      </c>
      <c r="K109" s="97">
        <v>5759666.3168560173</v>
      </c>
      <c r="L109" s="99">
        <v>100.17</v>
      </c>
      <c r="M109" s="97">
        <v>5769.461969338201</v>
      </c>
      <c r="N109" s="98">
        <v>1.501797007359062E-3</v>
      </c>
      <c r="O109" s="98">
        <v>1.0555178583853817E-4</v>
      </c>
    </row>
    <row r="110" spans="2:15" s="148" customFormat="1">
      <c r="B110" s="90" t="s">
        <v>2343</v>
      </c>
      <c r="C110" s="100" t="s">
        <v>2183</v>
      </c>
      <c r="D110" s="87">
        <v>90839511</v>
      </c>
      <c r="E110" s="87" t="s">
        <v>594</v>
      </c>
      <c r="F110" s="87" t="s">
        <v>183</v>
      </c>
      <c r="G110" s="97">
        <v>10.26</v>
      </c>
      <c r="H110" s="100" t="s">
        <v>277</v>
      </c>
      <c r="I110" s="101">
        <v>4.4999999999999998E-2</v>
      </c>
      <c r="J110" s="101">
        <v>3.7900000000000003E-2</v>
      </c>
      <c r="K110" s="97">
        <v>7773462.434468179</v>
      </c>
      <c r="L110" s="99">
        <v>108.06</v>
      </c>
      <c r="M110" s="97">
        <v>8400.0036087220215</v>
      </c>
      <c r="N110" s="98">
        <v>2.1865297576146594E-3</v>
      </c>
      <c r="O110" s="98">
        <v>1.5367730763506151E-4</v>
      </c>
    </row>
    <row r="111" spans="2:15" s="148" customFormat="1">
      <c r="B111" s="90" t="s">
        <v>2343</v>
      </c>
      <c r="C111" s="100" t="s">
        <v>2183</v>
      </c>
      <c r="D111" s="87">
        <v>90839512</v>
      </c>
      <c r="E111" s="87" t="s">
        <v>594</v>
      </c>
      <c r="F111" s="87" t="s">
        <v>183</v>
      </c>
      <c r="G111" s="97">
        <v>10.31</v>
      </c>
      <c r="H111" s="100" t="s">
        <v>277</v>
      </c>
      <c r="I111" s="101">
        <v>4.4999999999999998E-2</v>
      </c>
      <c r="J111" s="101">
        <v>3.5599999999999993E-2</v>
      </c>
      <c r="K111" s="97">
        <v>1525069.6548186524</v>
      </c>
      <c r="L111" s="99">
        <v>110.53</v>
      </c>
      <c r="M111" s="97">
        <v>1685.6595151946726</v>
      </c>
      <c r="N111" s="98">
        <v>4.3877894139859804E-4</v>
      </c>
      <c r="O111" s="98">
        <v>3.0838988642286064E-5</v>
      </c>
    </row>
    <row r="112" spans="2:15" s="148" customFormat="1">
      <c r="B112" s="90" t="s">
        <v>2344</v>
      </c>
      <c r="C112" s="100" t="s">
        <v>2183</v>
      </c>
      <c r="D112" s="87">
        <v>90839513</v>
      </c>
      <c r="E112" s="87" t="s">
        <v>594</v>
      </c>
      <c r="F112" s="87" t="s">
        <v>183</v>
      </c>
      <c r="G112" s="97">
        <v>10.190000000000001</v>
      </c>
      <c r="H112" s="100" t="s">
        <v>277</v>
      </c>
      <c r="I112" s="101">
        <v>4.4999999999999998E-2</v>
      </c>
      <c r="J112" s="101">
        <v>4.1200000000000001E-2</v>
      </c>
      <c r="K112" s="97">
        <v>5585083.7267226679</v>
      </c>
      <c r="L112" s="99">
        <v>104.94</v>
      </c>
      <c r="M112" s="97">
        <v>5860.9869461122444</v>
      </c>
      <c r="N112" s="98">
        <v>1.525621054895618E-3</v>
      </c>
      <c r="O112" s="98">
        <v>1.0722622702537195E-4</v>
      </c>
    </row>
    <row r="113" spans="2:15" s="148" customFormat="1">
      <c r="B113" s="90" t="s">
        <v>2344</v>
      </c>
      <c r="C113" s="100" t="s">
        <v>2183</v>
      </c>
      <c r="D113" s="87">
        <v>90839515</v>
      </c>
      <c r="E113" s="87" t="s">
        <v>594</v>
      </c>
      <c r="F113" s="87" t="s">
        <v>183</v>
      </c>
      <c r="G113" s="97">
        <v>10.23</v>
      </c>
      <c r="H113" s="100" t="s">
        <v>277</v>
      </c>
      <c r="I113" s="101">
        <v>4.4999999999999998E-2</v>
      </c>
      <c r="J113" s="101">
        <v>3.9000000000000007E-2</v>
      </c>
      <c r="K113" s="97">
        <v>5254949.8260520613</v>
      </c>
      <c r="L113" s="99">
        <v>107.28</v>
      </c>
      <c r="M113" s="97">
        <v>5637.5102418001979</v>
      </c>
      <c r="N113" s="98">
        <v>1.4674498341589303E-3</v>
      </c>
      <c r="O113" s="98">
        <v>1.0313774089636932E-4</v>
      </c>
    </row>
    <row r="114" spans="2:15" s="148" customFormat="1">
      <c r="B114" s="90" t="s">
        <v>2343</v>
      </c>
      <c r="C114" s="100" t="s">
        <v>2183</v>
      </c>
      <c r="D114" s="87">
        <v>90839516</v>
      </c>
      <c r="E114" s="87" t="s">
        <v>594</v>
      </c>
      <c r="F114" s="87" t="s">
        <v>183</v>
      </c>
      <c r="G114" s="97">
        <v>10.220000000000001</v>
      </c>
      <c r="H114" s="100" t="s">
        <v>277</v>
      </c>
      <c r="I114" s="101">
        <v>4.4999999999999998E-2</v>
      </c>
      <c r="J114" s="101">
        <v>3.9599999999999996E-2</v>
      </c>
      <c r="K114" s="97">
        <v>2792503.8000214552</v>
      </c>
      <c r="L114" s="99">
        <v>106.62</v>
      </c>
      <c r="M114" s="97">
        <v>2977.3675905254636</v>
      </c>
      <c r="N114" s="98">
        <v>7.7501190943319524E-4</v>
      </c>
      <c r="O114" s="98">
        <v>5.4470671259801506E-5</v>
      </c>
    </row>
    <row r="115" spans="2:15" s="148" customFormat="1">
      <c r="B115" s="90" t="s">
        <v>2343</v>
      </c>
      <c r="C115" s="100" t="s">
        <v>2183</v>
      </c>
      <c r="D115" s="87">
        <v>90839517</v>
      </c>
      <c r="E115" s="87" t="s">
        <v>594</v>
      </c>
      <c r="F115" s="87" t="s">
        <v>183</v>
      </c>
      <c r="G115" s="97">
        <v>10.14</v>
      </c>
      <c r="H115" s="100" t="s">
        <v>277</v>
      </c>
      <c r="I115" s="101">
        <v>4.4999999999999998E-2</v>
      </c>
      <c r="J115" s="101">
        <v>4.3700000000000003E-2</v>
      </c>
      <c r="K115" s="97">
        <v>4835743.9627710497</v>
      </c>
      <c r="L115" s="99">
        <v>102.45</v>
      </c>
      <c r="M115" s="97">
        <v>4954.2197554121994</v>
      </c>
      <c r="N115" s="98">
        <v>1.2895886032386194E-3</v>
      </c>
      <c r="O115" s="98">
        <v>9.0637003138146501E-5</v>
      </c>
    </row>
    <row r="116" spans="2:15" s="148" customFormat="1">
      <c r="B116" s="90" t="s">
        <v>2345</v>
      </c>
      <c r="C116" s="100" t="s">
        <v>2180</v>
      </c>
      <c r="D116" s="87">
        <v>8558</v>
      </c>
      <c r="E116" s="87" t="s">
        <v>633</v>
      </c>
      <c r="F116" s="87" t="s">
        <v>183</v>
      </c>
      <c r="G116" s="97">
        <v>1.7100000000000002</v>
      </c>
      <c r="H116" s="100" t="s">
        <v>277</v>
      </c>
      <c r="I116" s="101">
        <v>5.9000000000000004E-2</v>
      </c>
      <c r="J116" s="101">
        <v>1.84E-2</v>
      </c>
      <c r="K116" s="97">
        <v>14023834.400447015</v>
      </c>
      <c r="L116" s="99">
        <v>125.49</v>
      </c>
      <c r="M116" s="97">
        <v>17598.509388204351</v>
      </c>
      <c r="N116" s="98">
        <v>4.5809104685401525E-3</v>
      </c>
      <c r="O116" s="98">
        <v>3.2196314039215757E-4</v>
      </c>
    </row>
    <row r="117" spans="2:15" s="148" customFormat="1">
      <c r="B117" s="90" t="s">
        <v>2345</v>
      </c>
      <c r="C117" s="100" t="s">
        <v>2180</v>
      </c>
      <c r="D117" s="87">
        <v>8559</v>
      </c>
      <c r="E117" s="87" t="s">
        <v>633</v>
      </c>
      <c r="F117" s="87" t="s">
        <v>183</v>
      </c>
      <c r="G117" s="97">
        <v>1.6699999999999997</v>
      </c>
      <c r="H117" s="100" t="s">
        <v>277</v>
      </c>
      <c r="I117" s="101">
        <v>5.9000000000000004E-2</v>
      </c>
      <c r="J117" s="101">
        <v>1.9900000000000001E-2</v>
      </c>
      <c r="K117" s="97">
        <v>2149187.9298856207</v>
      </c>
      <c r="L117" s="99">
        <v>114.34</v>
      </c>
      <c r="M117" s="97">
        <v>2457.3813427155719</v>
      </c>
      <c r="N117" s="98">
        <v>6.3965894325039888E-4</v>
      </c>
      <c r="O117" s="98">
        <v>4.4957569802593967E-5</v>
      </c>
    </row>
    <row r="118" spans="2:15" s="148" customFormat="1">
      <c r="B118" s="90" t="s">
        <v>2345</v>
      </c>
      <c r="C118" s="100" t="s">
        <v>2180</v>
      </c>
      <c r="D118" s="87">
        <v>8560</v>
      </c>
      <c r="E118" s="87" t="s">
        <v>633</v>
      </c>
      <c r="F118" s="87" t="s">
        <v>183</v>
      </c>
      <c r="G118" s="97">
        <v>1.6500000000000001</v>
      </c>
      <c r="H118" s="100" t="s">
        <v>277</v>
      </c>
      <c r="I118" s="101">
        <v>5.9000000000000004E-2</v>
      </c>
      <c r="J118" s="101">
        <v>1.8500000000000003E-2</v>
      </c>
      <c r="K118" s="97">
        <v>2239579.4086003765</v>
      </c>
      <c r="L118" s="99">
        <v>110.18</v>
      </c>
      <c r="M118" s="97">
        <v>2467.5685191714165</v>
      </c>
      <c r="N118" s="98">
        <v>6.4231067597628102E-4</v>
      </c>
      <c r="O118" s="98">
        <v>4.5143943276113893E-5</v>
      </c>
    </row>
    <row r="119" spans="2:15" s="148" customFormat="1">
      <c r="B119" s="90" t="s">
        <v>2346</v>
      </c>
      <c r="C119" s="100" t="s">
        <v>2183</v>
      </c>
      <c r="D119" s="87">
        <v>66240</v>
      </c>
      <c r="E119" s="87" t="s">
        <v>633</v>
      </c>
      <c r="F119" s="87" t="s">
        <v>183</v>
      </c>
      <c r="G119" s="97">
        <v>10.130000000000001</v>
      </c>
      <c r="H119" s="100" t="s">
        <v>277</v>
      </c>
      <c r="I119" s="101">
        <v>3.9842000000000002E-2</v>
      </c>
      <c r="J119" s="101">
        <v>1.78E-2</v>
      </c>
      <c r="K119" s="97">
        <v>330135769.9070189</v>
      </c>
      <c r="L119" s="99">
        <v>125.12</v>
      </c>
      <c r="M119" s="97">
        <v>399783.09223660256</v>
      </c>
      <c r="N119" s="98">
        <v>0.10406395859864745</v>
      </c>
      <c r="O119" s="98">
        <v>7.3139955784242427E-3</v>
      </c>
    </row>
    <row r="120" spans="2:15" s="148" customFormat="1">
      <c r="B120" s="90" t="s">
        <v>2347</v>
      </c>
      <c r="C120" s="100" t="s">
        <v>2180</v>
      </c>
      <c r="D120" s="87">
        <v>4540060</v>
      </c>
      <c r="E120" s="87" t="s">
        <v>633</v>
      </c>
      <c r="F120" s="87" t="s">
        <v>183</v>
      </c>
      <c r="G120" s="97">
        <v>0.99</v>
      </c>
      <c r="H120" s="100" t="s">
        <v>277</v>
      </c>
      <c r="I120" s="101">
        <v>6.2950000000000006E-2</v>
      </c>
      <c r="J120" s="101">
        <v>-9.8999999999999991E-3</v>
      </c>
      <c r="K120" s="97">
        <v>7772036.3156398619</v>
      </c>
      <c r="L120" s="99">
        <v>124.43</v>
      </c>
      <c r="M120" s="97">
        <v>9670.7440582920226</v>
      </c>
      <c r="N120" s="98">
        <v>2.5173048306520581E-3</v>
      </c>
      <c r="O120" s="98">
        <v>1.7692538943232588E-4</v>
      </c>
    </row>
    <row r="121" spans="2:15" s="148" customFormat="1">
      <c r="B121" s="90" t="s">
        <v>2340</v>
      </c>
      <c r="C121" s="100" t="s">
        <v>2183</v>
      </c>
      <c r="D121" s="87">
        <v>3968</v>
      </c>
      <c r="E121" s="87" t="s">
        <v>633</v>
      </c>
      <c r="F121" s="87" t="s">
        <v>183</v>
      </c>
      <c r="G121" s="97">
        <v>4.2</v>
      </c>
      <c r="H121" s="100" t="s">
        <v>277</v>
      </c>
      <c r="I121" s="101">
        <v>0.08</v>
      </c>
      <c r="J121" s="101">
        <v>4.9000000000000002E-2</v>
      </c>
      <c r="K121" s="97">
        <v>4707538.8174377782</v>
      </c>
      <c r="L121" s="99">
        <v>113.89</v>
      </c>
      <c r="M121" s="97">
        <v>5361.4161836272178</v>
      </c>
      <c r="N121" s="98">
        <v>1.395582260974916E-3</v>
      </c>
      <c r="O121" s="98">
        <v>9.8086625028989728E-5</v>
      </c>
    </row>
    <row r="122" spans="2:15" s="148" customFormat="1">
      <c r="B122" s="90" t="s">
        <v>2355</v>
      </c>
      <c r="C122" s="100" t="s">
        <v>2180</v>
      </c>
      <c r="D122" s="87">
        <v>88402</v>
      </c>
      <c r="E122" s="87" t="s">
        <v>708</v>
      </c>
      <c r="F122" s="87" t="s">
        <v>183</v>
      </c>
      <c r="G122" s="97">
        <v>1.25</v>
      </c>
      <c r="H122" s="100" t="s">
        <v>277</v>
      </c>
      <c r="I122" s="101">
        <v>0.11</v>
      </c>
      <c r="J122" s="101">
        <v>0.12050000000000001</v>
      </c>
      <c r="K122" s="97">
        <v>6228413.4540415881</v>
      </c>
      <c r="L122" s="99">
        <v>104.41</v>
      </c>
      <c r="M122" s="97">
        <v>6503.0867606050524</v>
      </c>
      <c r="N122" s="98">
        <v>1.6927603106799353E-3</v>
      </c>
      <c r="O122" s="98">
        <v>1.1897338516013373E-4</v>
      </c>
    </row>
    <row r="123" spans="2:15" s="148" customFormat="1">
      <c r="B123" s="90" t="s">
        <v>2348</v>
      </c>
      <c r="C123" s="100" t="s">
        <v>2180</v>
      </c>
      <c r="D123" s="87">
        <v>90800100</v>
      </c>
      <c r="E123" s="87" t="s">
        <v>1017</v>
      </c>
      <c r="F123" s="87" t="s">
        <v>183</v>
      </c>
      <c r="G123" s="97">
        <v>2.4699999999999998</v>
      </c>
      <c r="H123" s="100" t="s">
        <v>277</v>
      </c>
      <c r="I123" s="101">
        <v>6.2E-2</v>
      </c>
      <c r="J123" s="101">
        <v>0.1399</v>
      </c>
      <c r="K123" s="97">
        <v>33688010.933712311</v>
      </c>
      <c r="L123" s="99">
        <v>84.86</v>
      </c>
      <c r="M123" s="97">
        <v>28587.644737923434</v>
      </c>
      <c r="N123" s="98">
        <v>7.4413939363885181E-3</v>
      </c>
      <c r="O123" s="98">
        <v>5.2300837947141083E-4</v>
      </c>
    </row>
    <row r="124" spans="2:15" s="148" customFormat="1">
      <c r="B124" s="151"/>
      <c r="C124" s="151"/>
      <c r="D124" s="151"/>
    </row>
    <row r="125" spans="2:15" s="148" customFormat="1">
      <c r="B125" s="86"/>
      <c r="C125" s="87"/>
      <c r="D125" s="87"/>
      <c r="E125" s="87"/>
      <c r="F125" s="87"/>
      <c r="G125" s="87"/>
      <c r="H125" s="87"/>
      <c r="I125" s="87"/>
      <c r="J125" s="87"/>
      <c r="K125" s="97"/>
      <c r="L125" s="99"/>
      <c r="M125" s="87"/>
      <c r="N125" s="98"/>
      <c r="O125" s="87"/>
    </row>
    <row r="126" spans="2:15" s="148" customFormat="1">
      <c r="B126" s="104" t="s">
        <v>48</v>
      </c>
      <c r="C126" s="85"/>
      <c r="D126" s="85"/>
      <c r="E126" s="85"/>
      <c r="F126" s="85"/>
      <c r="G126" s="94">
        <v>1.8772735997602996</v>
      </c>
      <c r="H126" s="85"/>
      <c r="I126" s="85"/>
      <c r="J126" s="106">
        <v>3.5371866192043584E-2</v>
      </c>
      <c r="K126" s="94"/>
      <c r="L126" s="96"/>
      <c r="M126" s="94">
        <v>84713.435948946804</v>
      </c>
      <c r="N126" s="95">
        <v>2.205099630907615E-2</v>
      </c>
      <c r="O126" s="95">
        <v>1.5498246624122607E-3</v>
      </c>
    </row>
    <row r="127" spans="2:15" s="148" customFormat="1">
      <c r="B127" s="90" t="s">
        <v>2349</v>
      </c>
      <c r="C127" s="100" t="s">
        <v>2180</v>
      </c>
      <c r="D127" s="87">
        <v>4351</v>
      </c>
      <c r="E127" s="87" t="s">
        <v>543</v>
      </c>
      <c r="F127" s="87" t="s">
        <v>183</v>
      </c>
      <c r="G127" s="97">
        <v>2.34</v>
      </c>
      <c r="H127" s="100" t="s">
        <v>277</v>
      </c>
      <c r="I127" s="101">
        <v>3.61E-2</v>
      </c>
      <c r="J127" s="101">
        <v>2.9700000000000001E-2</v>
      </c>
      <c r="K127" s="97">
        <v>37146999.999402672</v>
      </c>
      <c r="L127" s="99">
        <v>101.63</v>
      </c>
      <c r="M127" s="97">
        <v>37752.497343147334</v>
      </c>
      <c r="N127" s="98">
        <v>9.8270146907256783E-3</v>
      </c>
      <c r="O127" s="98">
        <v>6.9067853044379437E-4</v>
      </c>
    </row>
    <row r="128" spans="2:15" s="148" customFormat="1">
      <c r="B128" s="90" t="s">
        <v>2350</v>
      </c>
      <c r="C128" s="100" t="s">
        <v>2180</v>
      </c>
      <c r="D128" s="87">
        <v>10510</v>
      </c>
      <c r="E128" s="87" t="s">
        <v>594</v>
      </c>
      <c r="F128" s="87" t="s">
        <v>183</v>
      </c>
      <c r="G128" s="97">
        <v>1.2000000000000002</v>
      </c>
      <c r="H128" s="100" t="s">
        <v>277</v>
      </c>
      <c r="I128" s="101">
        <v>4.2500000000000003E-2</v>
      </c>
      <c r="J128" s="101">
        <v>4.7500000000000001E-2</v>
      </c>
      <c r="K128" s="97">
        <v>17158794.640232757</v>
      </c>
      <c r="L128" s="99">
        <v>99.62</v>
      </c>
      <c r="M128" s="97">
        <v>17093.591226593595</v>
      </c>
      <c r="N128" s="98">
        <v>4.4494797410133619E-3</v>
      </c>
      <c r="O128" s="98">
        <v>3.1272570821155507E-4</v>
      </c>
    </row>
    <row r="129" spans="2:15" s="148" customFormat="1">
      <c r="B129" s="90" t="s">
        <v>2350</v>
      </c>
      <c r="C129" s="100" t="s">
        <v>2180</v>
      </c>
      <c r="D129" s="87">
        <v>3880</v>
      </c>
      <c r="E129" s="87" t="s">
        <v>633</v>
      </c>
      <c r="F129" s="87" t="s">
        <v>183</v>
      </c>
      <c r="G129" s="97">
        <v>1.68</v>
      </c>
      <c r="H129" s="100" t="s">
        <v>277</v>
      </c>
      <c r="I129" s="101">
        <v>4.4999999999999998E-2</v>
      </c>
      <c r="J129" s="101">
        <v>3.56E-2</v>
      </c>
      <c r="K129" s="97">
        <v>29324837.880696505</v>
      </c>
      <c r="L129" s="99">
        <v>101.85</v>
      </c>
      <c r="M129" s="97">
        <v>29867.347379205887</v>
      </c>
      <c r="N129" s="98">
        <v>7.7745018773371132E-3</v>
      </c>
      <c r="O129" s="98">
        <v>5.4642042375691133E-4</v>
      </c>
    </row>
    <row r="130" spans="2:15" s="148" customFormat="1">
      <c r="B130" s="151"/>
      <c r="C130" s="151"/>
      <c r="D130" s="151"/>
    </row>
    <row r="131" spans="2:15" s="148" customFormat="1">
      <c r="B131" s="84" t="s">
        <v>2319</v>
      </c>
      <c r="C131" s="85"/>
      <c r="D131" s="85"/>
      <c r="E131" s="85"/>
      <c r="F131" s="85"/>
      <c r="G131" s="94">
        <v>5.1677762616622784</v>
      </c>
      <c r="H131" s="85"/>
      <c r="I131" s="85"/>
      <c r="J131" s="106">
        <v>4.2315371875942441E-2</v>
      </c>
      <c r="K131" s="94"/>
      <c r="L131" s="96"/>
      <c r="M131" s="94">
        <v>127010.78255412664</v>
      </c>
      <c r="N131" s="95">
        <v>3.3061040033859464E-2</v>
      </c>
      <c r="O131" s="95">
        <v>2.3236507997774539E-3</v>
      </c>
    </row>
    <row r="132" spans="2:15" s="148" customFormat="1">
      <c r="B132" s="104" t="s">
        <v>49</v>
      </c>
      <c r="C132" s="151"/>
      <c r="D132" s="151"/>
      <c r="G132" s="94">
        <v>5.1677762616622784</v>
      </c>
      <c r="H132" s="85"/>
      <c r="I132" s="85"/>
      <c r="J132" s="106">
        <v>4.2315371875942441E-2</v>
      </c>
      <c r="K132" s="94"/>
      <c r="L132" s="96"/>
      <c r="M132" s="94">
        <v>127010.78255412664</v>
      </c>
      <c r="N132" s="95">
        <v>3.3061040033859464E-2</v>
      </c>
      <c r="O132" s="95">
        <v>2.3236507997774539E-3</v>
      </c>
    </row>
    <row r="133" spans="2:15" s="148" customFormat="1">
      <c r="B133" s="90" t="s">
        <v>2351</v>
      </c>
      <c r="C133" s="100" t="s">
        <v>2183</v>
      </c>
      <c r="D133" s="87">
        <v>4517</v>
      </c>
      <c r="E133" s="87" t="s">
        <v>543</v>
      </c>
      <c r="F133" s="87" t="s">
        <v>183</v>
      </c>
      <c r="G133" s="97">
        <v>5.24</v>
      </c>
      <c r="H133" s="100" t="s">
        <v>901</v>
      </c>
      <c r="I133" s="101">
        <v>3.6719000000000002E-2</v>
      </c>
      <c r="J133" s="101">
        <v>3.7499999999999999E-2</v>
      </c>
      <c r="K133" s="97">
        <v>2774082.4218941657</v>
      </c>
      <c r="L133" s="99">
        <v>99.89</v>
      </c>
      <c r="M133" s="97">
        <v>10812.562663164388</v>
      </c>
      <c r="N133" s="98">
        <v>2.8145214121734221E-3</v>
      </c>
      <c r="O133" s="98">
        <v>1.9781485772043579E-4</v>
      </c>
    </row>
    <row r="134" spans="2:15" s="148" customFormat="1">
      <c r="B134" s="90" t="s">
        <v>2351</v>
      </c>
      <c r="C134" s="100" t="s">
        <v>2183</v>
      </c>
      <c r="D134" s="87">
        <v>4534</v>
      </c>
      <c r="E134" s="87" t="s">
        <v>543</v>
      </c>
      <c r="F134" s="87" t="s">
        <v>183</v>
      </c>
      <c r="G134" s="97">
        <v>5.24</v>
      </c>
      <c r="H134" s="100" t="s">
        <v>901</v>
      </c>
      <c r="I134" s="101">
        <v>3.6719000000000002E-2</v>
      </c>
      <c r="J134" s="101">
        <v>3.7499999999999999E-2</v>
      </c>
      <c r="K134" s="97">
        <v>66041.32432121395</v>
      </c>
      <c r="L134" s="99">
        <v>99.89</v>
      </c>
      <c r="M134" s="97">
        <v>257.40975463450093</v>
      </c>
      <c r="N134" s="98">
        <v>6.7004029358298572E-5</v>
      </c>
      <c r="O134" s="98">
        <v>4.7092882210380702E-6</v>
      </c>
    </row>
    <row r="135" spans="2:15" s="148" customFormat="1">
      <c r="B135" s="90" t="s">
        <v>2351</v>
      </c>
      <c r="C135" s="100" t="s">
        <v>2183</v>
      </c>
      <c r="D135" s="87">
        <v>4564</v>
      </c>
      <c r="E135" s="87" t="s">
        <v>543</v>
      </c>
      <c r="F135" s="87" t="s">
        <v>183</v>
      </c>
      <c r="G135" s="97">
        <v>5.24</v>
      </c>
      <c r="H135" s="100" t="s">
        <v>901</v>
      </c>
      <c r="I135" s="101">
        <v>3.6719000000000002E-2</v>
      </c>
      <c r="J135" s="101">
        <v>3.7499999999999999E-2</v>
      </c>
      <c r="K135" s="97">
        <v>9425805.6318149474</v>
      </c>
      <c r="L135" s="99">
        <v>99.89</v>
      </c>
      <c r="M135" s="97">
        <v>36739.036029623378</v>
      </c>
      <c r="N135" s="98">
        <v>9.5632096468908807E-3</v>
      </c>
      <c r="O135" s="98">
        <v>6.7213734721228503E-4</v>
      </c>
    </row>
    <row r="136" spans="2:15" s="148" customFormat="1">
      <c r="B136" s="90" t="s">
        <v>2351</v>
      </c>
      <c r="C136" s="100" t="s">
        <v>2183</v>
      </c>
      <c r="D136" s="87">
        <v>4636</v>
      </c>
      <c r="E136" s="87" t="s">
        <v>543</v>
      </c>
      <c r="F136" s="87" t="s">
        <v>183</v>
      </c>
      <c r="G136" s="97">
        <v>5.24</v>
      </c>
      <c r="H136" s="100" t="s">
        <v>901</v>
      </c>
      <c r="I136" s="101">
        <v>3.6719000000000002E-2</v>
      </c>
      <c r="J136" s="101">
        <v>3.7899999999999996E-2</v>
      </c>
      <c r="K136" s="97">
        <v>961636.79546572268</v>
      </c>
      <c r="L136" s="99">
        <v>99.89</v>
      </c>
      <c r="M136" s="97">
        <v>3748.1792353235137</v>
      </c>
      <c r="N136" s="98">
        <v>9.756549897667351E-4</v>
      </c>
      <c r="O136" s="98">
        <v>6.8572600709369881E-5</v>
      </c>
    </row>
    <row r="137" spans="2:15" s="148" customFormat="1">
      <c r="B137" s="90" t="s">
        <v>2342</v>
      </c>
      <c r="C137" s="100" t="s">
        <v>2183</v>
      </c>
      <c r="D137" s="87">
        <v>90352101</v>
      </c>
      <c r="E137" s="87" t="s">
        <v>594</v>
      </c>
      <c r="F137" s="87" t="s">
        <v>183</v>
      </c>
      <c r="G137" s="97">
        <v>2.78</v>
      </c>
      <c r="H137" s="100" t="s">
        <v>901</v>
      </c>
      <c r="I137" s="101">
        <v>4.0346E-2</v>
      </c>
      <c r="J137" s="101">
        <v>3.8800000000000001E-2</v>
      </c>
      <c r="K137" s="97">
        <v>9657462.3581642881</v>
      </c>
      <c r="L137" s="99">
        <v>102.48</v>
      </c>
      <c r="M137" s="97">
        <v>38617.968596153631</v>
      </c>
      <c r="N137" s="98">
        <v>1.0052297766448811E-2</v>
      </c>
      <c r="O137" s="98">
        <v>7.0651224887927804E-4</v>
      </c>
    </row>
    <row r="138" spans="2:15" s="148" customFormat="1">
      <c r="B138" s="90" t="s">
        <v>2356</v>
      </c>
      <c r="C138" s="100" t="s">
        <v>2183</v>
      </c>
      <c r="D138" s="87">
        <v>4623</v>
      </c>
      <c r="E138" s="87" t="s">
        <v>708</v>
      </c>
      <c r="F138" s="87" t="s">
        <v>906</v>
      </c>
      <c r="G138" s="97">
        <v>7.5699999999999985</v>
      </c>
      <c r="H138" s="100" t="s">
        <v>901</v>
      </c>
      <c r="I138" s="101">
        <v>5.0199999999999995E-2</v>
      </c>
      <c r="J138" s="101">
        <v>5.269999999999999E-2</v>
      </c>
      <c r="K138" s="97">
        <v>9497174.613655284</v>
      </c>
      <c r="L138" s="99">
        <v>99.4</v>
      </c>
      <c r="M138" s="97">
        <v>36835.626275227231</v>
      </c>
      <c r="N138" s="98">
        <v>9.5883521892213188E-3</v>
      </c>
      <c r="O138" s="98">
        <v>6.7390445703504709E-4</v>
      </c>
    </row>
    <row r="139" spans="2:15">
      <c r="B139" s="151"/>
      <c r="C139" s="151"/>
      <c r="D139" s="151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</row>
    <row r="140" spans="2:15">
      <c r="B140" s="151"/>
      <c r="C140" s="151"/>
      <c r="D140" s="151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</row>
    <row r="141" spans="2:15">
      <c r="B141" s="175" t="s">
        <v>2357</v>
      </c>
      <c r="C141" s="151"/>
      <c r="D141" s="151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</row>
    <row r="142" spans="2:15">
      <c r="B142" s="175" t="s">
        <v>134</v>
      </c>
      <c r="C142" s="151"/>
      <c r="D142" s="151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</row>
  </sheetData>
  <mergeCells count="1">
    <mergeCell ref="B6:O6"/>
  </mergeCells>
  <phoneticPr fontId="6" type="noConversion"/>
  <conditionalFormatting sqref="B125:B129 B29 B133:B137 B50:B92 B94:B104 B107:B123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125:B129 B29 B133:B137 B50:B92 B94:B104 B107:B123">
    <cfRule type="cellIs" dxfId="22" priority="21" operator="equal">
      <formula>2958465</formula>
    </cfRule>
  </conditionalFormatting>
  <conditionalFormatting sqref="B11:B15 B30:B35 B17:B19 B21:B28">
    <cfRule type="cellIs" dxfId="21" priority="20" operator="equal">
      <formula>"NR3"</formula>
    </cfRule>
  </conditionalFormatting>
  <conditionalFormatting sqref="B16">
    <cfRule type="cellIs" dxfId="20" priority="19" operator="equal">
      <formula>"NR3"</formula>
    </cfRule>
  </conditionalFormatting>
  <conditionalFormatting sqref="B131">
    <cfRule type="cellIs" dxfId="19" priority="18" operator="equal">
      <formula>"NR3"</formula>
    </cfRule>
  </conditionalFormatting>
  <conditionalFormatting sqref="B132">
    <cfRule type="cellIs" dxfId="18" priority="17" operator="equal">
      <formula>"NR3"</formula>
    </cfRule>
  </conditionalFormatting>
  <conditionalFormatting sqref="B20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20">
    <cfRule type="cellIs" dxfId="14" priority="13" operator="equal">
      <formula>2958465</formula>
    </cfRule>
  </conditionalFormatting>
  <conditionalFormatting sqref="B93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93">
    <cfRule type="cellIs" dxfId="10" priority="9" operator="equal">
      <formula>2958465</formula>
    </cfRule>
  </conditionalFormatting>
  <conditionalFormatting sqref="B105:B106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05:B106">
    <cfRule type="cellIs" dxfId="6" priority="5" operator="equal">
      <formula>2958465</formula>
    </cfRule>
  </conditionalFormatting>
  <conditionalFormatting sqref="B138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38">
    <cfRule type="cellIs" dxfId="2" priority="1" operator="equal">
      <formula>2958465</formula>
    </cfRule>
  </conditionalFormatting>
  <dataValidations count="1">
    <dataValidation allowBlank="1" showInputMessage="1" showErrorMessage="1" sqref="B1:B15 C5:C28 A1:A28 B17:B28 D1:O28 A29:O123 A125:A1048576 B125:B140 B143:B1048576 C125:XFD1048576 P1:XFD12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4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4.28515625" style="2" customWidth="1"/>
    <col min="4" max="4" width="13" style="2" customWidth="1"/>
    <col min="5" max="5" width="6.5703125" style="1" customWidth="1"/>
    <col min="6" max="6" width="7.85546875" style="1" bestFit="1" customWidth="1"/>
    <col min="7" max="7" width="6" style="1" customWidth="1"/>
    <col min="8" max="8" width="8" style="1" customWidth="1"/>
    <col min="9" max="9" width="7.28515625" style="1" bestFit="1" customWidth="1"/>
    <col min="10" max="10" width="8.42578125" style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201</v>
      </c>
      <c r="C1" s="81" t="s" vm="1">
        <v>272</v>
      </c>
      <c r="R1"/>
      <c r="S1"/>
      <c r="T1"/>
    </row>
    <row r="2" spans="2:64">
      <c r="B2" s="57" t="s">
        <v>200</v>
      </c>
      <c r="C2" s="81" t="s">
        <v>273</v>
      </c>
      <c r="R2" s="164"/>
      <c r="S2" s="163"/>
      <c r="T2" s="163"/>
    </row>
    <row r="3" spans="2:64">
      <c r="B3" s="57" t="s">
        <v>202</v>
      </c>
      <c r="C3" s="81" t="s">
        <v>2294</v>
      </c>
    </row>
    <row r="4" spans="2:64">
      <c r="B4" s="57" t="s">
        <v>203</v>
      </c>
      <c r="C4" s="81">
        <v>17012</v>
      </c>
    </row>
    <row r="6" spans="2:64" ht="26.25" customHeight="1">
      <c r="B6" s="193" t="s">
        <v>235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4" s="3" customFormat="1" ht="63">
      <c r="B7" s="60" t="s">
        <v>138</v>
      </c>
      <c r="C7" s="61" t="s">
        <v>58</v>
      </c>
      <c r="D7" s="61" t="s">
        <v>139</v>
      </c>
      <c r="E7" s="61" t="s">
        <v>15</v>
      </c>
      <c r="F7" s="61" t="s">
        <v>80</v>
      </c>
      <c r="G7" s="61" t="s">
        <v>18</v>
      </c>
      <c r="H7" s="61" t="s">
        <v>123</v>
      </c>
      <c r="I7" s="61" t="s">
        <v>66</v>
      </c>
      <c r="J7" s="61" t="s">
        <v>19</v>
      </c>
      <c r="K7" s="61" t="s">
        <v>0</v>
      </c>
      <c r="L7" s="61" t="s">
        <v>127</v>
      </c>
      <c r="M7" s="61" t="s">
        <v>132</v>
      </c>
      <c r="N7" s="78" t="s">
        <v>204</v>
      </c>
      <c r="O7" s="63" t="s">
        <v>206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 t="s">
        <v>52</v>
      </c>
      <c r="C10" s="83"/>
      <c r="D10" s="83"/>
      <c r="E10" s="83"/>
      <c r="F10" s="83"/>
      <c r="G10" s="91">
        <v>2.0427650743966805</v>
      </c>
      <c r="H10" s="83"/>
      <c r="I10" s="83"/>
      <c r="J10" s="92">
        <v>1.1121696921276543E-2</v>
      </c>
      <c r="K10" s="91"/>
      <c r="L10" s="93"/>
      <c r="M10" s="91">
        <v>459483.14387140324</v>
      </c>
      <c r="N10" s="92">
        <v>1</v>
      </c>
      <c r="O10" s="92">
        <v>8.4062026331193224E-3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4" t="s">
        <v>262</v>
      </c>
      <c r="C11" s="85"/>
      <c r="D11" s="85"/>
      <c r="E11" s="85"/>
      <c r="F11" s="85"/>
      <c r="G11" s="94">
        <v>2.0427650743966805</v>
      </c>
      <c r="H11" s="85"/>
      <c r="I11" s="85"/>
      <c r="J11" s="95">
        <v>1.1121696921276543E-2</v>
      </c>
      <c r="K11" s="94"/>
      <c r="L11" s="96"/>
      <c r="M11" s="94">
        <v>459483.14387140324</v>
      </c>
      <c r="N11" s="95">
        <v>1</v>
      </c>
      <c r="O11" s="95">
        <v>8.4062026331193224E-3</v>
      </c>
    </row>
    <row r="12" spans="2:64">
      <c r="B12" s="104" t="s">
        <v>257</v>
      </c>
      <c r="C12" s="85"/>
      <c r="D12" s="85"/>
      <c r="E12" s="85"/>
      <c r="F12" s="85"/>
      <c r="G12" s="94">
        <v>2.0924551988354323</v>
      </c>
      <c r="H12" s="85"/>
      <c r="I12" s="85"/>
      <c r="J12" s="95">
        <v>1.0746964211965608E-2</v>
      </c>
      <c r="K12" s="94"/>
      <c r="L12" s="96"/>
      <c r="M12" s="94">
        <v>361263.03646635124</v>
      </c>
      <c r="N12" s="95">
        <v>0.7862378441622635</v>
      </c>
      <c r="O12" s="95">
        <v>6.6092746358548792E-3</v>
      </c>
    </row>
    <row r="13" spans="2:64">
      <c r="B13" s="90" t="s">
        <v>2184</v>
      </c>
      <c r="C13" s="87">
        <v>3249</v>
      </c>
      <c r="D13" s="87" t="s">
        <v>357</v>
      </c>
      <c r="E13" s="87" t="s">
        <v>359</v>
      </c>
      <c r="F13" s="87" t="s">
        <v>184</v>
      </c>
      <c r="G13" s="97">
        <v>0.90999999999999981</v>
      </c>
      <c r="H13" s="100" t="s">
        <v>277</v>
      </c>
      <c r="I13" s="101">
        <v>5.5999999999999994E-2</v>
      </c>
      <c r="J13" s="98">
        <v>1.0799999999999999E-2</v>
      </c>
      <c r="K13" s="97">
        <v>1951715.9276276031</v>
      </c>
      <c r="L13" s="99">
        <v>135.31</v>
      </c>
      <c r="M13" s="97">
        <v>2640.8667923971707</v>
      </c>
      <c r="N13" s="98">
        <v>5.7474726279323042E-3</v>
      </c>
      <c r="O13" s="98">
        <v>4.8314419538705763E-5</v>
      </c>
    </row>
    <row r="14" spans="2:64">
      <c r="B14" s="90" t="s">
        <v>2185</v>
      </c>
      <c r="C14" s="87">
        <v>3223</v>
      </c>
      <c r="D14" s="87" t="s">
        <v>357</v>
      </c>
      <c r="E14" s="87" t="s">
        <v>359</v>
      </c>
      <c r="F14" s="87" t="s">
        <v>184</v>
      </c>
      <c r="G14" s="97">
        <v>0.13999999999999999</v>
      </c>
      <c r="H14" s="100" t="s">
        <v>277</v>
      </c>
      <c r="I14" s="101">
        <v>6.0999999999999999E-2</v>
      </c>
      <c r="J14" s="98">
        <v>1.1199999999999998E-2</v>
      </c>
      <c r="K14" s="97">
        <v>2206152.9066297784</v>
      </c>
      <c r="L14" s="99">
        <v>139.96</v>
      </c>
      <c r="M14" s="97">
        <v>3087.7317492554239</v>
      </c>
      <c r="N14" s="98">
        <v>6.7200109306286013E-3</v>
      </c>
      <c r="O14" s="98">
        <v>5.6489773579640775E-5</v>
      </c>
    </row>
    <row r="15" spans="2:64">
      <c r="B15" s="90" t="s">
        <v>2186</v>
      </c>
      <c r="C15" s="87">
        <v>3282</v>
      </c>
      <c r="D15" s="87" t="s">
        <v>357</v>
      </c>
      <c r="E15" s="87" t="s">
        <v>359</v>
      </c>
      <c r="F15" s="87" t="s">
        <v>184</v>
      </c>
      <c r="G15" s="97">
        <v>0.68</v>
      </c>
      <c r="H15" s="100" t="s">
        <v>277</v>
      </c>
      <c r="I15" s="101">
        <v>6.0999999999999999E-2</v>
      </c>
      <c r="J15" s="98">
        <v>1.1700000000000002E-2</v>
      </c>
      <c r="K15" s="97">
        <v>29275738.914414044</v>
      </c>
      <c r="L15" s="99">
        <v>127.9</v>
      </c>
      <c r="M15" s="97">
        <v>37443.667856337983</v>
      </c>
      <c r="N15" s="98">
        <v>8.1490841080380183E-2</v>
      </c>
      <c r="O15" s="98">
        <v>6.8502852286500006E-4</v>
      </c>
    </row>
    <row r="16" spans="2:64">
      <c r="B16" s="90" t="s">
        <v>2187</v>
      </c>
      <c r="C16" s="87">
        <v>3225</v>
      </c>
      <c r="D16" s="87" t="s">
        <v>371</v>
      </c>
      <c r="E16" s="87" t="s">
        <v>359</v>
      </c>
      <c r="F16" s="87" t="s">
        <v>184</v>
      </c>
      <c r="G16" s="97">
        <v>0.15</v>
      </c>
      <c r="H16" s="100" t="s">
        <v>277</v>
      </c>
      <c r="I16" s="101">
        <v>6.13E-2</v>
      </c>
      <c r="J16" s="98">
        <v>1.1300000000000001E-2</v>
      </c>
      <c r="K16" s="97">
        <v>2209147.8927893601</v>
      </c>
      <c r="L16" s="99">
        <v>139.97999999999999</v>
      </c>
      <c r="M16" s="97">
        <v>3092.3652009362486</v>
      </c>
      <c r="N16" s="98">
        <v>6.730094982116944E-3</v>
      </c>
      <c r="O16" s="98">
        <v>5.6574542159814592E-5</v>
      </c>
    </row>
    <row r="17" spans="2:15">
      <c r="B17" s="90" t="s">
        <v>2188</v>
      </c>
      <c r="C17" s="87">
        <v>3327</v>
      </c>
      <c r="D17" s="87" t="s">
        <v>371</v>
      </c>
      <c r="E17" s="87" t="s">
        <v>359</v>
      </c>
      <c r="F17" s="87" t="s">
        <v>184</v>
      </c>
      <c r="G17" s="97">
        <v>2.44</v>
      </c>
      <c r="H17" s="100" t="s">
        <v>277</v>
      </c>
      <c r="I17" s="101">
        <v>5.2499999999999998E-2</v>
      </c>
      <c r="J17" s="98">
        <v>1.11E-2</v>
      </c>
      <c r="K17" s="97">
        <v>14637869.457207022</v>
      </c>
      <c r="L17" s="99">
        <v>137.74</v>
      </c>
      <c r="M17" s="97">
        <v>20162.201009772347</v>
      </c>
      <c r="N17" s="98">
        <v>4.3880175537876084E-2</v>
      </c>
      <c r="O17" s="98">
        <v>3.6886564714823204E-4</v>
      </c>
    </row>
    <row r="18" spans="2:15">
      <c r="B18" s="90" t="s">
        <v>2189</v>
      </c>
      <c r="C18" s="87">
        <v>3310</v>
      </c>
      <c r="D18" s="87" t="s">
        <v>371</v>
      </c>
      <c r="E18" s="87" t="s">
        <v>359</v>
      </c>
      <c r="F18" s="87" t="s">
        <v>184</v>
      </c>
      <c r="G18" s="97">
        <v>2.0700000000000003</v>
      </c>
      <c r="H18" s="100" t="s">
        <v>277</v>
      </c>
      <c r="I18" s="101">
        <v>5.7000000000000002E-2</v>
      </c>
      <c r="J18" s="98">
        <v>1.1000000000000001E-2</v>
      </c>
      <c r="K18" s="97">
        <v>19517159.27627603</v>
      </c>
      <c r="L18" s="99">
        <v>138.38999999999999</v>
      </c>
      <c r="M18" s="97">
        <v>27009.796624852603</v>
      </c>
      <c r="N18" s="98">
        <v>5.8782997777197907E-2</v>
      </c>
      <c r="O18" s="98">
        <v>4.9414179069732828E-4</v>
      </c>
    </row>
    <row r="19" spans="2:15">
      <c r="B19" s="90" t="s">
        <v>2190</v>
      </c>
      <c r="C19" s="87">
        <v>3350</v>
      </c>
      <c r="D19" s="87" t="s">
        <v>371</v>
      </c>
      <c r="E19" s="87" t="s">
        <v>359</v>
      </c>
      <c r="F19" s="87" t="s">
        <v>184</v>
      </c>
      <c r="G19" s="97">
        <v>1</v>
      </c>
      <c r="H19" s="100" t="s">
        <v>277</v>
      </c>
      <c r="I19" s="101">
        <v>5.7000000000000002E-2</v>
      </c>
      <c r="J19" s="98">
        <v>1.0299999999999998E-2</v>
      </c>
      <c r="K19" s="97">
        <v>12032679.505003585</v>
      </c>
      <c r="L19" s="99">
        <v>132.72</v>
      </c>
      <c r="M19" s="97">
        <v>15969.772195002241</v>
      </c>
      <c r="N19" s="98">
        <v>3.4755947868833556E-2</v>
      </c>
      <c r="O19" s="98">
        <v>2.9216554049154658E-4</v>
      </c>
    </row>
    <row r="20" spans="2:15">
      <c r="B20" s="90" t="s">
        <v>2191</v>
      </c>
      <c r="C20" s="87">
        <v>3440</v>
      </c>
      <c r="D20" s="87" t="s">
        <v>371</v>
      </c>
      <c r="E20" s="87" t="s">
        <v>359</v>
      </c>
      <c r="F20" s="87" t="s">
        <v>184</v>
      </c>
      <c r="G20" s="97">
        <v>2.87</v>
      </c>
      <c r="H20" s="100" t="s">
        <v>277</v>
      </c>
      <c r="I20" s="101">
        <v>5.3499999999999999E-2</v>
      </c>
      <c r="J20" s="98">
        <v>9.6000000000000009E-3</v>
      </c>
      <c r="K20" s="97">
        <v>25718287.634305008</v>
      </c>
      <c r="L20" s="99">
        <v>142.68</v>
      </c>
      <c r="M20" s="97">
        <v>36694.851074186336</v>
      </c>
      <c r="N20" s="98">
        <v>7.9861147386194903E-2</v>
      </c>
      <c r="O20" s="98">
        <v>6.7132898744176194E-4</v>
      </c>
    </row>
    <row r="21" spans="2:15">
      <c r="B21" s="90" t="s">
        <v>2192</v>
      </c>
      <c r="C21" s="87">
        <v>3123</v>
      </c>
      <c r="D21" s="87" t="s">
        <v>357</v>
      </c>
      <c r="E21" s="87" t="s">
        <v>359</v>
      </c>
      <c r="F21" s="87" t="s">
        <v>184</v>
      </c>
      <c r="G21" s="97">
        <v>4.4000000000000004</v>
      </c>
      <c r="H21" s="100" t="s">
        <v>277</v>
      </c>
      <c r="I21" s="101">
        <v>5.5999999999999994E-2</v>
      </c>
      <c r="J21" s="98">
        <v>1.0500000000000001E-2</v>
      </c>
      <c r="K21" s="97">
        <v>15595417.944526246</v>
      </c>
      <c r="L21" s="99">
        <v>163.28</v>
      </c>
      <c r="M21" s="97">
        <v>25464.198421805399</v>
      </c>
      <c r="N21" s="98">
        <v>5.541922214437562E-2</v>
      </c>
      <c r="O21" s="98">
        <v>4.6586521111547497E-4</v>
      </c>
    </row>
    <row r="22" spans="2:15">
      <c r="B22" s="90" t="s">
        <v>2193</v>
      </c>
      <c r="C22" s="87">
        <v>3274</v>
      </c>
      <c r="D22" s="87" t="s">
        <v>371</v>
      </c>
      <c r="E22" s="87" t="s">
        <v>359</v>
      </c>
      <c r="F22" s="87" t="s">
        <v>184</v>
      </c>
      <c r="G22" s="97">
        <v>1.0599999999999998</v>
      </c>
      <c r="H22" s="100" t="s">
        <v>277</v>
      </c>
      <c r="I22" s="101">
        <v>5.9000000000000004E-2</v>
      </c>
      <c r="J22" s="98">
        <v>9.8999999999999991E-3</v>
      </c>
      <c r="K22" s="97">
        <v>2199226.7059387122</v>
      </c>
      <c r="L22" s="99">
        <v>131.35</v>
      </c>
      <c r="M22" s="97">
        <v>2888.6842340734088</v>
      </c>
      <c r="N22" s="98">
        <v>6.286812198886391E-3</v>
      </c>
      <c r="O22" s="98">
        <v>5.2848217260205458E-5</v>
      </c>
    </row>
    <row r="23" spans="2:15">
      <c r="B23" s="90" t="s">
        <v>2194</v>
      </c>
      <c r="C23" s="87">
        <v>3276</v>
      </c>
      <c r="D23" s="87" t="s">
        <v>371</v>
      </c>
      <c r="E23" s="87" t="s">
        <v>359</v>
      </c>
      <c r="F23" s="87" t="s">
        <v>184</v>
      </c>
      <c r="G23" s="97">
        <v>1.1000000000000001</v>
      </c>
      <c r="H23" s="100" t="s">
        <v>277</v>
      </c>
      <c r="I23" s="101">
        <v>5.9000000000000004E-2</v>
      </c>
      <c r="J23" s="98">
        <v>1.09E-2</v>
      </c>
      <c r="K23" s="97">
        <v>1832688.9216155934</v>
      </c>
      <c r="L23" s="99">
        <v>131.15</v>
      </c>
      <c r="M23" s="97">
        <v>2403.5715977672335</v>
      </c>
      <c r="N23" s="98">
        <v>5.2310332377283626E-3</v>
      </c>
      <c r="O23" s="98">
        <v>4.3973125376926852E-5</v>
      </c>
    </row>
    <row r="24" spans="2:15">
      <c r="B24" s="90" t="s">
        <v>2195</v>
      </c>
      <c r="C24" s="87">
        <v>3114</v>
      </c>
      <c r="D24" s="87" t="s">
        <v>357</v>
      </c>
      <c r="E24" s="87" t="s">
        <v>359</v>
      </c>
      <c r="F24" s="87" t="s">
        <v>184</v>
      </c>
      <c r="G24" s="97">
        <v>1.32</v>
      </c>
      <c r="H24" s="100" t="s">
        <v>277</v>
      </c>
      <c r="I24" s="101">
        <v>5.5999999999999994E-2</v>
      </c>
      <c r="J24" s="98">
        <v>1.03E-2</v>
      </c>
      <c r="K24" s="97">
        <v>2642066.6390394187</v>
      </c>
      <c r="L24" s="99">
        <v>151.66999999999999</v>
      </c>
      <c r="M24" s="97">
        <v>4007.2222639148904</v>
      </c>
      <c r="N24" s="98">
        <v>8.7211518362823835E-3</v>
      </c>
      <c r="O24" s="98">
        <v>7.3311769529990379E-5</v>
      </c>
    </row>
    <row r="25" spans="2:15">
      <c r="B25" s="90" t="s">
        <v>2196</v>
      </c>
      <c r="C25" s="87">
        <v>3115</v>
      </c>
      <c r="D25" s="87" t="s">
        <v>357</v>
      </c>
      <c r="E25" s="87" t="s">
        <v>359</v>
      </c>
      <c r="F25" s="87" t="s">
        <v>184</v>
      </c>
      <c r="G25" s="97">
        <v>1.4900000000000002</v>
      </c>
      <c r="H25" s="100" t="s">
        <v>277</v>
      </c>
      <c r="I25" s="101">
        <v>6.2E-2</v>
      </c>
      <c r="J25" s="98">
        <v>9.8999999999999991E-3</v>
      </c>
      <c r="K25" s="97">
        <v>6908185.3284037821</v>
      </c>
      <c r="L25" s="99">
        <v>157.61000000000001</v>
      </c>
      <c r="M25" s="97">
        <v>10887.991126306973</v>
      </c>
      <c r="N25" s="98">
        <v>2.3696170951059359E-2</v>
      </c>
      <c r="O25" s="98">
        <v>1.9919481464364077E-4</v>
      </c>
    </row>
    <row r="26" spans="2:15">
      <c r="B26" s="90" t="s">
        <v>2197</v>
      </c>
      <c r="C26" s="87">
        <v>3116</v>
      </c>
      <c r="D26" s="87" t="s">
        <v>357</v>
      </c>
      <c r="E26" s="87" t="s">
        <v>359</v>
      </c>
      <c r="F26" s="87" t="s">
        <v>184</v>
      </c>
      <c r="G26" s="97">
        <v>1.55</v>
      </c>
      <c r="H26" s="100" t="s">
        <v>277</v>
      </c>
      <c r="I26" s="101">
        <v>5.5999999999999994E-2</v>
      </c>
      <c r="J26" s="98">
        <v>9.7000000000000003E-3</v>
      </c>
      <c r="K26" s="97">
        <v>11086470.067604953</v>
      </c>
      <c r="L26" s="99">
        <v>155.22999999999999</v>
      </c>
      <c r="M26" s="97">
        <v>17209.527456228294</v>
      </c>
      <c r="N26" s="98">
        <v>3.7454099646024815E-2</v>
      </c>
      <c r="O26" s="98">
        <v>3.1484675106552729E-4</v>
      </c>
    </row>
    <row r="27" spans="2:15">
      <c r="B27" s="90" t="s">
        <v>2198</v>
      </c>
      <c r="C27" s="87">
        <v>3306</v>
      </c>
      <c r="D27" s="87" t="s">
        <v>362</v>
      </c>
      <c r="E27" s="87" t="s">
        <v>379</v>
      </c>
      <c r="F27" s="87" t="s">
        <v>184</v>
      </c>
      <c r="G27" s="97">
        <v>2.0499999999999998</v>
      </c>
      <c r="H27" s="100" t="s">
        <v>277</v>
      </c>
      <c r="I27" s="101">
        <v>5.7599999999999998E-2</v>
      </c>
      <c r="J27" s="98">
        <v>1.1199999999999998E-2</v>
      </c>
      <c r="K27" s="97">
        <v>48792898.190690078</v>
      </c>
      <c r="L27" s="99">
        <v>139.16</v>
      </c>
      <c r="M27" s="97">
        <v>67900.195638860212</v>
      </c>
      <c r="N27" s="98">
        <v>0.14777516116644232</v>
      </c>
      <c r="O27" s="98">
        <v>1.2422279489069795E-3</v>
      </c>
    </row>
    <row r="28" spans="2:15">
      <c r="B28" s="90" t="s">
        <v>2199</v>
      </c>
      <c r="C28" s="87">
        <v>3296</v>
      </c>
      <c r="D28" s="87" t="s">
        <v>362</v>
      </c>
      <c r="E28" s="87" t="s">
        <v>379</v>
      </c>
      <c r="F28" s="87" t="s">
        <v>184</v>
      </c>
      <c r="G28" s="97">
        <v>1.8699999999999999</v>
      </c>
      <c r="H28" s="100" t="s">
        <v>277</v>
      </c>
      <c r="I28" s="101">
        <v>6.2199999999999998E-2</v>
      </c>
      <c r="J28" s="98">
        <v>1.0999999999999999E-2</v>
      </c>
      <c r="K28" s="97">
        <v>31227454.842041649</v>
      </c>
      <c r="L28" s="99">
        <v>141</v>
      </c>
      <c r="M28" s="97">
        <v>44030.71051731662</v>
      </c>
      <c r="N28" s="98">
        <v>9.5826606709297713E-2</v>
      </c>
      <c r="O28" s="98">
        <v>8.0553787364258823E-4</v>
      </c>
    </row>
    <row r="29" spans="2:15">
      <c r="B29" s="90" t="s">
        <v>2200</v>
      </c>
      <c r="C29" s="87">
        <v>3326</v>
      </c>
      <c r="D29" s="87" t="s">
        <v>378</v>
      </c>
      <c r="E29" s="87" t="s">
        <v>379</v>
      </c>
      <c r="F29" s="87" t="s">
        <v>184</v>
      </c>
      <c r="G29" s="97">
        <v>1.5699999999999998</v>
      </c>
      <c r="H29" s="100" t="s">
        <v>277</v>
      </c>
      <c r="I29" s="101">
        <v>5.2999999999999999E-2</v>
      </c>
      <c r="J29" s="98">
        <v>1.0500000000000001E-2</v>
      </c>
      <c r="K29" s="97">
        <v>2597862.0005472493</v>
      </c>
      <c r="L29" s="99">
        <v>133.22</v>
      </c>
      <c r="M29" s="97">
        <v>3460.871642081247</v>
      </c>
      <c r="N29" s="98">
        <v>7.5320970708989713E-3</v>
      </c>
      <c r="O29" s="98">
        <v>6.3316334230301274E-5</v>
      </c>
    </row>
    <row r="30" spans="2:15">
      <c r="B30" s="90" t="s">
        <v>2201</v>
      </c>
      <c r="C30" s="87">
        <v>3126</v>
      </c>
      <c r="D30" s="87" t="s">
        <v>362</v>
      </c>
      <c r="E30" s="87" t="s">
        <v>379</v>
      </c>
      <c r="F30" s="87" t="s">
        <v>184</v>
      </c>
      <c r="G30" s="97">
        <v>0.36</v>
      </c>
      <c r="H30" s="100" t="s">
        <v>277</v>
      </c>
      <c r="I30" s="101">
        <v>6.0499999999999998E-2</v>
      </c>
      <c r="J30" s="98">
        <v>0.01</v>
      </c>
      <c r="K30" s="97">
        <v>428674.87658554711</v>
      </c>
      <c r="L30" s="99">
        <v>136.53</v>
      </c>
      <c r="M30" s="97">
        <v>585.26976962930621</v>
      </c>
      <c r="N30" s="98">
        <v>1.2737567796243408E-3</v>
      </c>
      <c r="O30" s="98">
        <v>1.0707457594831721E-5</v>
      </c>
    </row>
    <row r="31" spans="2:15">
      <c r="B31" s="90" t="s">
        <v>2202</v>
      </c>
      <c r="C31" s="87">
        <v>3129</v>
      </c>
      <c r="D31" s="87" t="s">
        <v>362</v>
      </c>
      <c r="E31" s="87" t="s">
        <v>379</v>
      </c>
      <c r="F31" s="87" t="s">
        <v>184</v>
      </c>
      <c r="G31" s="97">
        <v>4.2</v>
      </c>
      <c r="H31" s="100" t="s">
        <v>277</v>
      </c>
      <c r="I31" s="101">
        <v>5.7500000000000002E-2</v>
      </c>
      <c r="J31" s="98">
        <v>1.0299999999999998E-2</v>
      </c>
      <c r="K31" s="97">
        <v>12621103.725742338</v>
      </c>
      <c r="L31" s="99">
        <v>164.13</v>
      </c>
      <c r="M31" s="97">
        <v>20715.016153894379</v>
      </c>
      <c r="N31" s="98">
        <v>4.508329942064631E-2</v>
      </c>
      <c r="O31" s="98">
        <v>3.7897935029954387E-4</v>
      </c>
    </row>
    <row r="32" spans="2:15">
      <c r="B32" s="90" t="s">
        <v>2203</v>
      </c>
      <c r="C32" s="87">
        <v>3266</v>
      </c>
      <c r="D32" s="87" t="s">
        <v>362</v>
      </c>
      <c r="E32" s="87" t="s">
        <v>379</v>
      </c>
      <c r="F32" s="87" t="s">
        <v>184</v>
      </c>
      <c r="G32" s="97">
        <v>1.03</v>
      </c>
      <c r="H32" s="100" t="s">
        <v>277</v>
      </c>
      <c r="I32" s="101">
        <v>5.8799999999999998E-2</v>
      </c>
      <c r="J32" s="98">
        <v>0.01</v>
      </c>
      <c r="K32" s="97">
        <v>2196960.3343692324</v>
      </c>
      <c r="L32" s="99">
        <v>133.05000000000001</v>
      </c>
      <c r="M32" s="97">
        <v>2923.0557081032653</v>
      </c>
      <c r="N32" s="98">
        <v>6.3616168451248968E-3</v>
      </c>
      <c r="O32" s="98">
        <v>5.3477040274385142E-5</v>
      </c>
    </row>
    <row r="33" spans="2:15">
      <c r="B33" s="90" t="s">
        <v>2204</v>
      </c>
      <c r="C33" s="87">
        <v>3264</v>
      </c>
      <c r="D33" s="87" t="s">
        <v>362</v>
      </c>
      <c r="E33" s="87" t="s">
        <v>379</v>
      </c>
      <c r="F33" s="87" t="s">
        <v>184</v>
      </c>
      <c r="G33" s="97">
        <v>1.02</v>
      </c>
      <c r="H33" s="100" t="s">
        <v>277</v>
      </c>
      <c r="I33" s="101">
        <v>5.9500000000000004E-2</v>
      </c>
      <c r="J33" s="98">
        <v>1.03E-2</v>
      </c>
      <c r="K33" s="97">
        <v>1837412.4157107396</v>
      </c>
      <c r="L33" s="99">
        <v>133.16999999999999</v>
      </c>
      <c r="M33" s="97">
        <v>2446.8820380900006</v>
      </c>
      <c r="N33" s="98">
        <v>5.3252922783492054E-3</v>
      </c>
      <c r="O33" s="98">
        <v>4.4765485972389083E-5</v>
      </c>
    </row>
    <row r="34" spans="2:15">
      <c r="B34" s="90" t="s">
        <v>2205</v>
      </c>
      <c r="C34" s="87">
        <v>3321</v>
      </c>
      <c r="D34" s="87" t="s">
        <v>492</v>
      </c>
      <c r="E34" s="87" t="s">
        <v>453</v>
      </c>
      <c r="F34" s="87" t="s">
        <v>184</v>
      </c>
      <c r="G34" s="97">
        <v>1.48</v>
      </c>
      <c r="H34" s="100" t="s">
        <v>277</v>
      </c>
      <c r="I34" s="101">
        <v>5.8499999999999996E-2</v>
      </c>
      <c r="J34" s="98">
        <v>1.1299999999999999E-2</v>
      </c>
      <c r="K34" s="97">
        <v>7806863.7007518327</v>
      </c>
      <c r="L34" s="99">
        <v>132.33000000000001</v>
      </c>
      <c r="M34" s="97">
        <v>10238.587395539627</v>
      </c>
      <c r="N34" s="98">
        <v>2.2282835686362256E-2</v>
      </c>
      <c r="O34" s="98">
        <v>1.8731403202006361E-4</v>
      </c>
    </row>
    <row r="35" spans="2:15">
      <c r="B35" s="86"/>
      <c r="C35" s="87"/>
      <c r="D35" s="87"/>
      <c r="E35" s="87"/>
      <c r="F35" s="87"/>
      <c r="G35" s="87"/>
      <c r="H35" s="87"/>
      <c r="I35" s="87"/>
      <c r="J35" s="127"/>
      <c r="K35" s="97"/>
      <c r="L35" s="99"/>
      <c r="M35" s="87"/>
      <c r="N35" s="98"/>
      <c r="O35" s="87"/>
    </row>
    <row r="36" spans="2:15">
      <c r="B36" s="104" t="s">
        <v>74</v>
      </c>
      <c r="C36" s="85"/>
      <c r="D36" s="85"/>
      <c r="E36" s="85"/>
      <c r="F36" s="85"/>
      <c r="G36" s="94">
        <v>1.8599999999999999</v>
      </c>
      <c r="H36" s="85"/>
      <c r="I36" s="85"/>
      <c r="J36" s="95">
        <v>1.2499999999999997E-2</v>
      </c>
      <c r="K36" s="94"/>
      <c r="L36" s="96"/>
      <c r="M36" s="94">
        <v>98220.107405051953</v>
      </c>
      <c r="N36" s="95">
        <v>0.21376215583773639</v>
      </c>
      <c r="O36" s="95">
        <v>1.7969279972644427E-3</v>
      </c>
    </row>
    <row r="37" spans="2:15">
      <c r="B37" s="90" t="s">
        <v>2206</v>
      </c>
      <c r="C37" s="87" t="s">
        <v>2207</v>
      </c>
      <c r="D37" s="87" t="s">
        <v>362</v>
      </c>
      <c r="E37" s="87" t="s">
        <v>379</v>
      </c>
      <c r="F37" s="87" t="s">
        <v>184</v>
      </c>
      <c r="G37" s="97">
        <v>1.8599999999999999</v>
      </c>
      <c r="H37" s="100" t="s">
        <v>277</v>
      </c>
      <c r="I37" s="101">
        <v>1.2E-2</v>
      </c>
      <c r="J37" s="98">
        <v>1.2499999999999997E-2</v>
      </c>
      <c r="K37" s="97">
        <v>97585796.381380156</v>
      </c>
      <c r="L37" s="99">
        <v>100.65</v>
      </c>
      <c r="M37" s="97">
        <v>98220.107405051953</v>
      </c>
      <c r="N37" s="98">
        <v>0.21376215583773639</v>
      </c>
      <c r="O37" s="98">
        <v>1.7969279972644427E-3</v>
      </c>
    </row>
    <row r="38" spans="2:15">
      <c r="B38" s="151"/>
      <c r="C38" s="151"/>
      <c r="D38" s="151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2:15">
      <c r="B39" s="151"/>
      <c r="C39" s="151"/>
      <c r="D39" s="151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</row>
    <row r="40" spans="2:15">
      <c r="B40" s="175" t="s">
        <v>2357</v>
      </c>
      <c r="C40" s="151"/>
      <c r="D40" s="151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</row>
    <row r="41" spans="2:15">
      <c r="B41" s="175" t="s">
        <v>134</v>
      </c>
      <c r="C41" s="151"/>
      <c r="D41" s="151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</row>
    <row r="42" spans="2:15">
      <c r="B42" s="102"/>
    </row>
  </sheetData>
  <mergeCells count="1">
    <mergeCell ref="B6:O6"/>
  </mergeCells>
  <phoneticPr fontId="6" type="noConversion"/>
  <dataValidations count="1">
    <dataValidation allowBlank="1" showInputMessage="1" showErrorMessage="1" sqref="C5:C1048576 R1 D3:XFD1048576 AH1:XFD2 D1:Q2 S1:AF2 A1:A1048576 B1:B39 B4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7" style="2" customWidth="1"/>
    <col min="4" max="4" width="7.140625" style="1" bestFit="1" customWidth="1"/>
    <col min="5" max="5" width="9.7109375" style="1" customWidth="1"/>
    <col min="6" max="6" width="8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201</v>
      </c>
      <c r="C1" s="81" t="s" vm="1">
        <v>272</v>
      </c>
      <c r="R1"/>
      <c r="S1"/>
      <c r="T1"/>
    </row>
    <row r="2" spans="2:55">
      <c r="B2" s="57" t="s">
        <v>200</v>
      </c>
      <c r="C2" s="81" t="s">
        <v>273</v>
      </c>
      <c r="R2" s="164"/>
      <c r="S2" s="163"/>
      <c r="T2" s="163"/>
    </row>
    <row r="3" spans="2:55">
      <c r="B3" s="57" t="s">
        <v>202</v>
      </c>
      <c r="C3" s="81" t="s">
        <v>2294</v>
      </c>
    </row>
    <row r="4" spans="2:55">
      <c r="B4" s="57" t="s">
        <v>203</v>
      </c>
      <c r="C4" s="81">
        <v>17012</v>
      </c>
    </row>
    <row r="6" spans="2:55" ht="26.25" customHeight="1">
      <c r="B6" s="193" t="s">
        <v>236</v>
      </c>
      <c r="C6" s="194"/>
      <c r="D6" s="194"/>
      <c r="E6" s="194"/>
      <c r="F6" s="194"/>
      <c r="G6" s="194"/>
      <c r="H6" s="194"/>
      <c r="I6" s="195"/>
    </row>
    <row r="7" spans="2:55" s="3" customFormat="1" ht="63">
      <c r="B7" s="60" t="s">
        <v>138</v>
      </c>
      <c r="C7" s="62" t="s">
        <v>68</v>
      </c>
      <c r="D7" s="62" t="s">
        <v>105</v>
      </c>
      <c r="E7" s="62" t="s">
        <v>69</v>
      </c>
      <c r="F7" s="62" t="s">
        <v>123</v>
      </c>
      <c r="G7" s="62" t="s">
        <v>250</v>
      </c>
      <c r="H7" s="79" t="s">
        <v>204</v>
      </c>
      <c r="I7" s="64" t="s">
        <v>205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244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149" customFormat="1" ht="18" customHeight="1">
      <c r="B10" s="82" t="s">
        <v>54</v>
      </c>
      <c r="C10" s="82"/>
      <c r="D10" s="82"/>
      <c r="E10" s="92">
        <v>6.3789612025936512E-2</v>
      </c>
      <c r="F10" s="83"/>
      <c r="G10" s="91">
        <v>4710524.2317871787</v>
      </c>
      <c r="H10" s="92">
        <v>1</v>
      </c>
      <c r="I10" s="92">
        <v>8.6178615535250289E-2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</row>
    <row r="11" spans="2:55" s="148" customFormat="1" ht="22.5" customHeight="1">
      <c r="B11" s="84" t="s">
        <v>270</v>
      </c>
      <c r="C11" s="121"/>
      <c r="D11" s="121"/>
      <c r="E11" s="95">
        <v>6.3789612025936512E-2</v>
      </c>
      <c r="F11" s="128"/>
      <c r="G11" s="94">
        <v>4710524.2317871787</v>
      </c>
      <c r="H11" s="95">
        <v>1</v>
      </c>
      <c r="I11" s="95">
        <v>8.6178615535250289E-2</v>
      </c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</row>
    <row r="12" spans="2:55" s="148" customFormat="1">
      <c r="B12" s="104" t="s">
        <v>106</v>
      </c>
      <c r="C12" s="121"/>
      <c r="D12" s="121"/>
      <c r="E12" s="95">
        <v>6.7051104404902723E-2</v>
      </c>
      <c r="F12" s="128"/>
      <c r="G12" s="94">
        <v>4481395.4348901939</v>
      </c>
      <c r="H12" s="95">
        <v>0.95135811098246836</v>
      </c>
      <c r="I12" s="95">
        <v>8.1986724882700132E-2</v>
      </c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</row>
    <row r="13" spans="2:55" s="148" customFormat="1">
      <c r="B13" s="90" t="s">
        <v>2208</v>
      </c>
      <c r="C13" s="122">
        <v>42369</v>
      </c>
      <c r="D13" s="103" t="s">
        <v>2209</v>
      </c>
      <c r="E13" s="179">
        <v>0.12659999999999999</v>
      </c>
      <c r="F13" s="100" t="s">
        <v>277</v>
      </c>
      <c r="G13" s="97">
        <v>17175.137587275822</v>
      </c>
      <c r="H13" s="98">
        <v>3.6461202070410649E-3</v>
      </c>
      <c r="I13" s="98">
        <v>3.1421759151789911E-4</v>
      </c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</row>
    <row r="14" spans="2:55" s="148" customFormat="1">
      <c r="B14" s="90" t="s">
        <v>2210</v>
      </c>
      <c r="C14" s="122">
        <v>42369</v>
      </c>
      <c r="D14" s="103" t="s">
        <v>2209</v>
      </c>
      <c r="E14" s="179">
        <v>7.0099999999999996E-2</v>
      </c>
      <c r="F14" s="100" t="s">
        <v>277</v>
      </c>
      <c r="G14" s="97">
        <v>169701.70026828753</v>
      </c>
      <c r="H14" s="98">
        <v>3.6026075213268241E-2</v>
      </c>
      <c r="I14" s="98">
        <v>3.1046772850482542E-3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</row>
    <row r="15" spans="2:55" s="148" customFormat="1">
      <c r="B15" s="90" t="s">
        <v>2211</v>
      </c>
      <c r="C15" s="122">
        <v>42369</v>
      </c>
      <c r="D15" s="103" t="s">
        <v>2209</v>
      </c>
      <c r="E15" s="179">
        <v>6.5500000000000003E-2</v>
      </c>
      <c r="F15" s="100" t="s">
        <v>277</v>
      </c>
      <c r="G15" s="97">
        <v>24981.962897775356</v>
      </c>
      <c r="H15" s="98">
        <v>5.303435810645892E-3</v>
      </c>
      <c r="I15" s="98">
        <v>4.5704275574153083E-4</v>
      </c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</row>
    <row r="16" spans="2:55" s="148" customFormat="1">
      <c r="B16" s="90" t="s">
        <v>2212</v>
      </c>
      <c r="C16" s="122">
        <v>42369</v>
      </c>
      <c r="D16" s="103" t="s">
        <v>2209</v>
      </c>
      <c r="E16" s="179">
        <v>6.3799999999999996E-2</v>
      </c>
      <c r="F16" s="100" t="s">
        <v>277</v>
      </c>
      <c r="G16" s="97">
        <v>232507.91918041121</v>
      </c>
      <c r="H16" s="98">
        <v>4.9359244903448334E-2</v>
      </c>
      <c r="I16" s="98">
        <v>4.2537113896445366E-3</v>
      </c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</row>
    <row r="17" spans="2:55" s="148" customFormat="1">
      <c r="B17" s="90" t="s">
        <v>2213</v>
      </c>
      <c r="C17" s="122">
        <v>42369</v>
      </c>
      <c r="D17" s="103" t="s">
        <v>2209</v>
      </c>
      <c r="E17" s="179">
        <v>6.5199999999999994E-2</v>
      </c>
      <c r="F17" s="100" t="s">
        <v>277</v>
      </c>
      <c r="G17" s="97">
        <v>689931.58127511258</v>
      </c>
      <c r="H17" s="98">
        <v>0.1464659870804553</v>
      </c>
      <c r="I17" s="98">
        <v>1.2622235989597493E-2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</row>
    <row r="18" spans="2:55" s="148" customFormat="1">
      <c r="B18" s="90" t="s">
        <v>2214</v>
      </c>
      <c r="C18" s="122">
        <v>42369</v>
      </c>
      <c r="D18" s="103" t="s">
        <v>2209</v>
      </c>
      <c r="E18" s="179">
        <v>7.4999999999999997E-2</v>
      </c>
      <c r="F18" s="100" t="s">
        <v>277</v>
      </c>
      <c r="G18" s="97">
        <v>417282.72064046015</v>
      </c>
      <c r="H18" s="98">
        <v>8.8585197763040177E-2</v>
      </c>
      <c r="I18" s="98">
        <v>7.6341497001351536E-3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</row>
    <row r="19" spans="2:55" s="148" customFormat="1">
      <c r="B19" s="90" t="s">
        <v>2215</v>
      </c>
      <c r="C19" s="122">
        <v>42369</v>
      </c>
      <c r="D19" s="103" t="s">
        <v>2209</v>
      </c>
      <c r="E19" s="179">
        <v>7.7499999999999999E-2</v>
      </c>
      <c r="F19" s="100" t="s">
        <v>277</v>
      </c>
      <c r="G19" s="97">
        <v>54921.286115613533</v>
      </c>
      <c r="H19" s="98">
        <v>1.1659272601762272E-2</v>
      </c>
      <c r="I19" s="98">
        <v>1.0047799709679483E-3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</row>
    <row r="20" spans="2:55" s="148" customFormat="1">
      <c r="B20" s="90" t="s">
        <v>2216</v>
      </c>
      <c r="C20" s="122">
        <v>42369</v>
      </c>
      <c r="D20" s="103" t="s">
        <v>2209</v>
      </c>
      <c r="E20" s="179">
        <v>6.1100000000000002E-2</v>
      </c>
      <c r="F20" s="100" t="s">
        <v>277</v>
      </c>
      <c r="G20" s="97">
        <v>250021.0551759981</v>
      </c>
      <c r="H20" s="98">
        <v>5.3077118994278007E-2</v>
      </c>
      <c r="I20" s="98">
        <v>4.5741126315266157E-3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</row>
    <row r="21" spans="2:55" s="148" customFormat="1">
      <c r="B21" s="90" t="s">
        <v>2217</v>
      </c>
      <c r="C21" s="122">
        <v>42369</v>
      </c>
      <c r="D21" s="103" t="s">
        <v>2209</v>
      </c>
      <c r="E21" s="179">
        <v>7.5499999999999998E-2</v>
      </c>
      <c r="F21" s="100" t="s">
        <v>277</v>
      </c>
      <c r="G21" s="97">
        <v>101137.1388003943</v>
      </c>
      <c r="H21" s="98">
        <v>2.1470463545842484E-2</v>
      </c>
      <c r="I21" s="98">
        <v>1.8502948232807662E-3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</row>
    <row r="22" spans="2:55" s="148" customFormat="1">
      <c r="B22" s="90" t="s">
        <v>2218</v>
      </c>
      <c r="C22" s="122">
        <v>42369</v>
      </c>
      <c r="D22" s="103" t="s">
        <v>2209</v>
      </c>
      <c r="E22" s="179">
        <v>6.5000000000000002E-2</v>
      </c>
      <c r="F22" s="100" t="s">
        <v>277</v>
      </c>
      <c r="G22" s="97">
        <v>93658.943486098753</v>
      </c>
      <c r="H22" s="98">
        <v>1.988291300022979E-2</v>
      </c>
      <c r="I22" s="98">
        <v>1.7134819151676331E-3</v>
      </c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</row>
    <row r="23" spans="2:55" s="148" customFormat="1">
      <c r="B23" s="90" t="s">
        <v>2219</v>
      </c>
      <c r="C23" s="122">
        <v>42369</v>
      </c>
      <c r="D23" s="103" t="s">
        <v>2209</v>
      </c>
      <c r="E23" s="179">
        <v>7.5499999999999998E-2</v>
      </c>
      <c r="F23" s="100" t="s">
        <v>277</v>
      </c>
      <c r="G23" s="97">
        <v>799693.15766616934</v>
      </c>
      <c r="H23" s="98">
        <v>0.16976733762873877</v>
      </c>
      <c r="I23" s="98">
        <v>1.4630314119950109E-2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</row>
    <row r="24" spans="2:55" s="148" customFormat="1">
      <c r="B24" s="90" t="s">
        <v>2220</v>
      </c>
      <c r="C24" s="122">
        <v>42369</v>
      </c>
      <c r="D24" s="103" t="s">
        <v>2209</v>
      </c>
      <c r="E24" s="179">
        <v>6.9000000000000006E-2</v>
      </c>
      <c r="F24" s="100" t="s">
        <v>277</v>
      </c>
      <c r="G24" s="97">
        <v>284238.1494323205</v>
      </c>
      <c r="H24" s="98">
        <v>6.0341086351758388E-2</v>
      </c>
      <c r="I24" s="98">
        <v>5.2001112816875243E-3</v>
      </c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</row>
    <row r="25" spans="2:55" s="148" customFormat="1">
      <c r="B25" s="90" t="s">
        <v>2221</v>
      </c>
      <c r="C25" s="122">
        <v>42369</v>
      </c>
      <c r="D25" s="103" t="s">
        <v>2209</v>
      </c>
      <c r="E25" s="179">
        <v>7.1999999999999995E-2</v>
      </c>
      <c r="F25" s="100" t="s">
        <v>277</v>
      </c>
      <c r="G25" s="97">
        <v>110662.29289155493</v>
      </c>
      <c r="H25" s="98">
        <v>2.3492564191644017E-2</v>
      </c>
      <c r="I25" s="98">
        <v>2.024556657408878E-3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</row>
    <row r="26" spans="2:55" s="148" customFormat="1">
      <c r="B26" s="90" t="s">
        <v>2222</v>
      </c>
      <c r="C26" s="122">
        <v>42369</v>
      </c>
      <c r="D26" s="103" t="s">
        <v>2209</v>
      </c>
      <c r="E26" s="179">
        <v>5.9900000000000002E-2</v>
      </c>
      <c r="F26" s="100" t="s">
        <v>277</v>
      </c>
      <c r="G26" s="97">
        <v>209594.38216840199</v>
      </c>
      <c r="H26" s="98">
        <v>4.4494916458349604E-2</v>
      </c>
      <c r="I26" s="98">
        <v>3.8345102987371914E-3</v>
      </c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</row>
    <row r="27" spans="2:55" s="148" customFormat="1">
      <c r="B27" s="90" t="s">
        <v>2223</v>
      </c>
      <c r="C27" s="122">
        <v>42369</v>
      </c>
      <c r="D27" s="103" t="s">
        <v>2209</v>
      </c>
      <c r="E27" s="179">
        <v>6.5500000000000003E-2</v>
      </c>
      <c r="F27" s="100" t="s">
        <v>277</v>
      </c>
      <c r="G27" s="97">
        <v>53781.87424972016</v>
      </c>
      <c r="H27" s="98">
        <v>1.1417386176849205E-2</v>
      </c>
      <c r="I27" s="98">
        <v>9.8393453375216888E-4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</row>
    <row r="28" spans="2:55" s="148" customFormat="1">
      <c r="B28" s="90" t="s">
        <v>2224</v>
      </c>
      <c r="C28" s="122">
        <v>42369</v>
      </c>
      <c r="D28" s="103" t="s">
        <v>2209</v>
      </c>
      <c r="E28" s="179">
        <v>1.4200000000000001E-2</v>
      </c>
      <c r="F28" s="100" t="s">
        <v>277</v>
      </c>
      <c r="G28" s="97">
        <v>25009.678005599719</v>
      </c>
      <c r="H28" s="98">
        <v>5.3093194674239085E-3</v>
      </c>
      <c r="I28" s="98">
        <v>4.5754980113694484E-4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</row>
    <row r="29" spans="2:55" s="148" customFormat="1">
      <c r="B29" s="90" t="s">
        <v>2225</v>
      </c>
      <c r="C29" s="122">
        <v>42369</v>
      </c>
      <c r="D29" s="103" t="s">
        <v>2209</v>
      </c>
      <c r="E29" s="179">
        <v>3.9300000000000002E-2</v>
      </c>
      <c r="F29" s="100" t="s">
        <v>277</v>
      </c>
      <c r="G29" s="97">
        <v>51273.528646775776</v>
      </c>
      <c r="H29" s="98">
        <v>1.0884887992036192E-2</v>
      </c>
      <c r="I29" s="98">
        <v>9.3804457740994957E-4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</row>
    <row r="30" spans="2:55" s="148" customFormat="1">
      <c r="B30" s="90" t="s">
        <v>2226</v>
      </c>
      <c r="C30" s="122">
        <v>42369</v>
      </c>
      <c r="D30" s="103" t="s">
        <v>2209</v>
      </c>
      <c r="E30" s="179">
        <v>3.6600000000000001E-2</v>
      </c>
      <c r="F30" s="100" t="s">
        <v>277</v>
      </c>
      <c r="G30" s="97">
        <v>65807.17730292675</v>
      </c>
      <c r="H30" s="98">
        <v>1.3970244937676379E-2</v>
      </c>
      <c r="I30" s="98">
        <v>1.2039363674172894E-3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</row>
    <row r="31" spans="2:55" s="148" customFormat="1">
      <c r="B31" s="90" t="s">
        <v>2227</v>
      </c>
      <c r="C31" s="122">
        <v>42369</v>
      </c>
      <c r="D31" s="103" t="s">
        <v>2209</v>
      </c>
      <c r="E31" s="179">
        <v>7.9000000000000001E-2</v>
      </c>
      <c r="F31" s="100" t="s">
        <v>277</v>
      </c>
      <c r="G31" s="97">
        <v>94892.428557391337</v>
      </c>
      <c r="H31" s="98">
        <v>2.0144770282051819E-2</v>
      </c>
      <c r="I31" s="98">
        <v>1.7360484131828794E-3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</row>
    <row r="32" spans="2:55" s="148" customFormat="1">
      <c r="B32" s="90" t="s">
        <v>2228</v>
      </c>
      <c r="C32" s="122">
        <v>42369</v>
      </c>
      <c r="D32" s="103" t="s">
        <v>2209</v>
      </c>
      <c r="E32" s="179">
        <v>7.1599999999999997E-2</v>
      </c>
      <c r="F32" s="100" t="s">
        <v>277</v>
      </c>
      <c r="G32" s="97">
        <v>162557.19964326959</v>
      </c>
      <c r="H32" s="98">
        <v>3.4509364912362457E-2</v>
      </c>
      <c r="I32" s="98">
        <v>2.9739692911481407E-3</v>
      </c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</row>
    <row r="33" spans="2:55" s="148" customFormat="1">
      <c r="B33" s="90" t="s">
        <v>2229</v>
      </c>
      <c r="C33" s="122">
        <v>42369</v>
      </c>
      <c r="D33" s="103" t="s">
        <v>2209</v>
      </c>
      <c r="E33" s="179">
        <v>5.1799999999999999E-2</v>
      </c>
      <c r="F33" s="100" t="s">
        <v>277</v>
      </c>
      <c r="G33" s="97">
        <v>166227.64547797435</v>
      </c>
      <c r="H33" s="98">
        <v>3.5288566048816895E-2</v>
      </c>
      <c r="I33" s="98">
        <v>3.041119766311278E-3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</row>
    <row r="34" spans="2:55" s="148" customFormat="1">
      <c r="B34" s="90" t="s">
        <v>2230</v>
      </c>
      <c r="C34" s="122">
        <v>42369</v>
      </c>
      <c r="D34" s="103" t="s">
        <v>2209</v>
      </c>
      <c r="E34" s="179">
        <v>3.5799999999999998E-2</v>
      </c>
      <c r="F34" s="100" t="s">
        <v>277</v>
      </c>
      <c r="G34" s="97">
        <v>73408.915942683729</v>
      </c>
      <c r="H34" s="98">
        <v>1.5584022569571263E-2</v>
      </c>
      <c r="I34" s="98">
        <v>1.3430094895157453E-3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</row>
    <row r="35" spans="2:55" s="148" customFormat="1">
      <c r="B35" s="90" t="s">
        <v>2231</v>
      </c>
      <c r="C35" s="122">
        <v>42369</v>
      </c>
      <c r="D35" s="103" t="s">
        <v>2209</v>
      </c>
      <c r="E35" s="179">
        <v>7.0800000000000002E-2</v>
      </c>
      <c r="F35" s="100" t="s">
        <v>277</v>
      </c>
      <c r="G35" s="97">
        <v>86856.239015829618</v>
      </c>
      <c r="H35" s="98">
        <v>1.8438762808970045E-2</v>
      </c>
      <c r="I35" s="98">
        <v>1.5890270510599011E-3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</row>
    <row r="36" spans="2:55" s="148" customFormat="1">
      <c r="B36" s="90" t="s">
        <v>2232</v>
      </c>
      <c r="C36" s="122">
        <v>42369</v>
      </c>
      <c r="D36" s="103" t="s">
        <v>2209</v>
      </c>
      <c r="E36" s="179">
        <v>7.2099999999999997E-2</v>
      </c>
      <c r="F36" s="100" t="s">
        <v>277</v>
      </c>
      <c r="G36" s="97">
        <v>38902.577376128334</v>
      </c>
      <c r="H36" s="98">
        <v>8.2586513648755071E-3</v>
      </c>
      <c r="I36" s="98">
        <v>7.1171914081327638E-4</v>
      </c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</row>
    <row r="37" spans="2:55" s="148" customFormat="1">
      <c r="B37" s="90" t="s">
        <v>2233</v>
      </c>
      <c r="C37" s="122">
        <v>42369</v>
      </c>
      <c r="D37" s="103" t="s">
        <v>2209</v>
      </c>
      <c r="E37" s="179">
        <v>7.46E-2</v>
      </c>
      <c r="F37" s="100" t="s">
        <v>277</v>
      </c>
      <c r="G37" s="97">
        <v>27549.445825118564</v>
      </c>
      <c r="H37" s="98">
        <v>5.8484882933435775E-3</v>
      </c>
      <c r="I37" s="98">
        <v>5.0401462409446827E-4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</row>
    <row r="38" spans="2:55" s="148" customFormat="1">
      <c r="B38" s="90" t="s">
        <v>2234</v>
      </c>
      <c r="C38" s="122">
        <v>42369</v>
      </c>
      <c r="D38" s="103" t="s">
        <v>2209</v>
      </c>
      <c r="E38" s="179">
        <v>0.08</v>
      </c>
      <c r="F38" s="100" t="s">
        <v>277</v>
      </c>
      <c r="G38" s="97">
        <v>75598.740930483094</v>
      </c>
      <c r="H38" s="98">
        <v>1.6048901822929555E-2</v>
      </c>
      <c r="I38" s="98">
        <v>1.3830721399612235E-3</v>
      </c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</row>
    <row r="39" spans="2:55" s="148" customFormat="1">
      <c r="B39" s="90" t="s">
        <v>2235</v>
      </c>
      <c r="C39" s="122">
        <v>42369</v>
      </c>
      <c r="D39" s="103" t="s">
        <v>2209</v>
      </c>
      <c r="E39" s="179">
        <v>0.04</v>
      </c>
      <c r="F39" s="100" t="s">
        <v>277</v>
      </c>
      <c r="G39" s="97">
        <v>104022.55633041669</v>
      </c>
      <c r="H39" s="98">
        <v>2.2083010555058836E-2</v>
      </c>
      <c r="I39" s="98">
        <v>1.9030832764852896E-3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</row>
    <row r="40" spans="2:55" s="148" customFormat="1">
      <c r="B40" s="113"/>
      <c r="C40" s="103"/>
      <c r="D40" s="103"/>
      <c r="E40" s="87"/>
      <c r="F40" s="87"/>
      <c r="G40" s="87"/>
      <c r="H40" s="98"/>
      <c r="I40" s="87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</row>
    <row r="41" spans="2:55" s="148" customFormat="1">
      <c r="B41" s="104" t="s">
        <v>107</v>
      </c>
      <c r="C41" s="121"/>
      <c r="D41" s="121"/>
      <c r="E41" s="95">
        <v>0</v>
      </c>
      <c r="F41" s="128"/>
      <c r="G41" s="94">
        <v>229128.79689698588</v>
      </c>
      <c r="H41" s="95">
        <v>4.8641889017531734E-2</v>
      </c>
      <c r="I41" s="95">
        <v>4.1918906525501808E-3</v>
      </c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</row>
    <row r="42" spans="2:55" s="148" customFormat="1">
      <c r="B42" s="90" t="s">
        <v>2236</v>
      </c>
      <c r="C42" s="122">
        <v>42369</v>
      </c>
      <c r="D42" s="103" t="s">
        <v>32</v>
      </c>
      <c r="E42" s="179">
        <v>0</v>
      </c>
      <c r="F42" s="100" t="s">
        <v>277</v>
      </c>
      <c r="G42" s="97">
        <v>23312.856373291874</v>
      </c>
      <c r="H42" s="98">
        <v>4.9491001905847213E-3</v>
      </c>
      <c r="I42" s="98">
        <v>4.2650660256983463E-4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</row>
    <row r="43" spans="2:55" s="148" customFormat="1">
      <c r="B43" s="90" t="s">
        <v>2237</v>
      </c>
      <c r="C43" s="122">
        <v>42369</v>
      </c>
      <c r="D43" s="103" t="s">
        <v>32</v>
      </c>
      <c r="E43" s="179">
        <v>0</v>
      </c>
      <c r="F43" s="100" t="s">
        <v>277</v>
      </c>
      <c r="G43" s="97">
        <v>23460.406526798026</v>
      </c>
      <c r="H43" s="98">
        <v>4.9804237007177263E-3</v>
      </c>
      <c r="I43" s="98">
        <v>4.2920601930680139E-4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  <c r="BA43" s="150"/>
      <c r="BB43" s="150"/>
      <c r="BC43" s="150"/>
    </row>
    <row r="44" spans="2:55" s="148" customFormat="1">
      <c r="B44" s="90" t="s">
        <v>2238</v>
      </c>
      <c r="C44" s="122">
        <v>42369</v>
      </c>
      <c r="D44" s="103" t="s">
        <v>32</v>
      </c>
      <c r="E44" s="179">
        <v>0</v>
      </c>
      <c r="F44" s="100" t="s">
        <v>277</v>
      </c>
      <c r="G44" s="97">
        <v>169477.86736606012</v>
      </c>
      <c r="H44" s="98">
        <v>3.5978557592890252E-2</v>
      </c>
      <c r="I44" s="98">
        <v>3.1005822823105492E-3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</row>
    <row r="45" spans="2:55" s="148" customFormat="1">
      <c r="B45" s="90" t="s">
        <v>2239</v>
      </c>
      <c r="C45" s="122">
        <v>42369</v>
      </c>
      <c r="D45" s="103" t="s">
        <v>32</v>
      </c>
      <c r="E45" s="179">
        <v>0</v>
      </c>
      <c r="F45" s="100" t="s">
        <v>277</v>
      </c>
      <c r="G45" s="97">
        <v>12877.666630835842</v>
      </c>
      <c r="H45" s="98">
        <v>2.7338075333390309E-3</v>
      </c>
      <c r="I45" s="98">
        <v>2.3559574836299531E-4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</row>
    <row r="46" spans="2:55" s="148" customFormat="1">
      <c r="B46" s="151"/>
      <c r="C46" s="151"/>
      <c r="F46" s="150"/>
      <c r="G46" s="150"/>
      <c r="H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</row>
    <row r="47" spans="2:55" s="148" customFormat="1">
      <c r="B47" s="151"/>
      <c r="C47" s="151"/>
      <c r="F47" s="150"/>
      <c r="G47" s="150"/>
      <c r="H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</row>
    <row r="48" spans="2:55" s="148" customFormat="1">
      <c r="B48" s="175" t="s">
        <v>2357</v>
      </c>
      <c r="C48" s="151"/>
      <c r="F48" s="150"/>
      <c r="G48" s="150"/>
      <c r="H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</row>
    <row r="49" spans="2:55" s="148" customFormat="1">
      <c r="B49" s="175" t="s">
        <v>134</v>
      </c>
      <c r="C49" s="151"/>
      <c r="F49" s="150"/>
      <c r="G49" s="150"/>
      <c r="H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</row>
    <row r="50" spans="2:55" s="148" customFormat="1">
      <c r="B50" s="152"/>
      <c r="C50" s="151"/>
      <c r="F50" s="150"/>
      <c r="G50" s="150"/>
      <c r="H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</row>
    <row r="51" spans="2:55" s="148" customFormat="1">
      <c r="B51" s="151"/>
      <c r="C51" s="151"/>
      <c r="F51" s="150"/>
      <c r="G51" s="150"/>
      <c r="H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</row>
    <row r="52" spans="2:55" s="148" customFormat="1">
      <c r="B52" s="151"/>
      <c r="C52" s="151"/>
      <c r="F52" s="150"/>
      <c r="G52" s="150"/>
      <c r="H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</row>
    <row r="53" spans="2:55" s="148" customFormat="1">
      <c r="B53" s="151"/>
      <c r="C53" s="151"/>
      <c r="F53" s="150"/>
      <c r="G53" s="150"/>
      <c r="H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</row>
    <row r="54" spans="2:55" s="148" customFormat="1">
      <c r="B54" s="151"/>
      <c r="C54" s="151"/>
      <c r="F54" s="150"/>
      <c r="G54" s="150"/>
      <c r="H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</row>
    <row r="55" spans="2:55" s="148" customFormat="1">
      <c r="B55" s="151"/>
      <c r="C55" s="151"/>
      <c r="F55" s="150"/>
      <c r="G55" s="150"/>
      <c r="H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</row>
    <row r="56" spans="2:55" s="148" customFormat="1">
      <c r="B56" s="151"/>
      <c r="C56" s="151"/>
      <c r="F56" s="150"/>
      <c r="G56" s="150"/>
      <c r="H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</row>
    <row r="57" spans="2:55" s="148" customFormat="1">
      <c r="B57" s="151"/>
      <c r="C57" s="151"/>
      <c r="F57" s="150"/>
      <c r="G57" s="150"/>
      <c r="H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</row>
    <row r="58" spans="2:55" s="148" customFormat="1">
      <c r="B58" s="151"/>
      <c r="C58" s="151"/>
      <c r="F58" s="150"/>
      <c r="G58" s="150"/>
      <c r="H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</row>
    <row r="59" spans="2:55" s="148" customFormat="1">
      <c r="B59" s="151"/>
      <c r="C59" s="151"/>
      <c r="F59" s="150"/>
      <c r="G59" s="150"/>
      <c r="H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</row>
    <row r="60" spans="2:55" s="148" customFormat="1">
      <c r="B60" s="151"/>
      <c r="C60" s="151"/>
      <c r="F60" s="150"/>
      <c r="G60" s="150"/>
      <c r="H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</row>
    <row r="61" spans="2:55" s="148" customFormat="1">
      <c r="B61" s="151"/>
      <c r="C61" s="151"/>
      <c r="F61" s="150"/>
      <c r="G61" s="150"/>
      <c r="H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</row>
    <row r="62" spans="2:55" s="148" customFormat="1">
      <c r="B62" s="151"/>
      <c r="C62" s="151"/>
      <c r="F62" s="150"/>
      <c r="G62" s="150"/>
      <c r="H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</row>
    <row r="63" spans="2:55" s="148" customFormat="1">
      <c r="B63" s="151"/>
      <c r="C63" s="151"/>
      <c r="F63" s="150"/>
      <c r="G63" s="150"/>
      <c r="H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</row>
    <row r="64" spans="2:55" s="148" customFormat="1">
      <c r="B64" s="151"/>
      <c r="C64" s="151"/>
      <c r="F64" s="150"/>
      <c r="G64" s="150"/>
      <c r="H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</row>
    <row r="65" spans="2:55" s="148" customFormat="1">
      <c r="B65" s="151"/>
      <c r="C65" s="151"/>
      <c r="F65" s="150"/>
      <c r="G65" s="150"/>
      <c r="H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</row>
    <row r="66" spans="2:55" s="148" customFormat="1">
      <c r="B66" s="151"/>
      <c r="C66" s="151"/>
      <c r="F66" s="150"/>
      <c r="G66" s="150"/>
      <c r="H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</row>
    <row r="67" spans="2:55" s="148" customFormat="1">
      <c r="B67" s="151"/>
      <c r="C67" s="151"/>
      <c r="F67" s="150"/>
      <c r="G67" s="150"/>
      <c r="H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</row>
    <row r="68" spans="2:55" s="148" customFormat="1">
      <c r="B68" s="151"/>
      <c r="C68" s="151"/>
      <c r="F68" s="150"/>
      <c r="G68" s="150"/>
      <c r="H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</row>
    <row r="69" spans="2:55" s="148" customFormat="1">
      <c r="B69" s="151"/>
      <c r="C69" s="151"/>
      <c r="F69" s="150"/>
      <c r="G69" s="150"/>
      <c r="H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</row>
    <row r="70" spans="2:55" s="148" customFormat="1">
      <c r="B70" s="151"/>
      <c r="C70" s="151"/>
      <c r="F70" s="150"/>
      <c r="G70" s="150"/>
      <c r="H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</row>
    <row r="71" spans="2:55" s="148" customFormat="1">
      <c r="B71" s="151"/>
      <c r="C71" s="151"/>
      <c r="F71" s="150"/>
      <c r="G71" s="150"/>
      <c r="H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</row>
    <row r="72" spans="2:55" s="148" customFormat="1">
      <c r="B72" s="151"/>
      <c r="C72" s="151"/>
      <c r="F72" s="150"/>
      <c r="G72" s="150"/>
      <c r="H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</row>
    <row r="73" spans="2:55" s="148" customFormat="1">
      <c r="B73" s="151"/>
      <c r="C73" s="151"/>
      <c r="F73" s="150"/>
      <c r="G73" s="150"/>
      <c r="H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</row>
    <row r="74" spans="2:55" s="148" customFormat="1">
      <c r="B74" s="151"/>
      <c r="C74" s="151"/>
      <c r="F74" s="150"/>
      <c r="G74" s="150"/>
      <c r="H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</row>
    <row r="75" spans="2:55" s="148" customFormat="1">
      <c r="B75" s="151"/>
      <c r="C75" s="151"/>
      <c r="F75" s="150"/>
      <c r="G75" s="150"/>
      <c r="H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</row>
    <row r="76" spans="2:55" s="148" customFormat="1">
      <c r="B76" s="151"/>
      <c r="C76" s="151"/>
      <c r="F76" s="150"/>
      <c r="G76" s="150"/>
      <c r="H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</row>
    <row r="77" spans="2:55" s="148" customFormat="1">
      <c r="B77" s="151"/>
      <c r="C77" s="151"/>
      <c r="F77" s="150"/>
      <c r="G77" s="150"/>
      <c r="H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</row>
    <row r="78" spans="2:55" s="148" customFormat="1">
      <c r="B78" s="151"/>
      <c r="C78" s="151"/>
      <c r="F78" s="150"/>
      <c r="G78" s="150"/>
      <c r="H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</row>
    <row r="79" spans="2:55" s="148" customFormat="1">
      <c r="B79" s="151"/>
      <c r="C79" s="151"/>
      <c r="F79" s="150"/>
      <c r="G79" s="150"/>
      <c r="H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</row>
    <row r="80" spans="2:55" s="148" customFormat="1">
      <c r="B80" s="151"/>
      <c r="C80" s="151"/>
      <c r="F80" s="150"/>
      <c r="G80" s="150"/>
      <c r="H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</row>
    <row r="81" spans="2:55" s="148" customFormat="1">
      <c r="B81" s="151"/>
      <c r="C81" s="151"/>
      <c r="F81" s="150"/>
      <c r="G81" s="150"/>
      <c r="H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</row>
    <row r="82" spans="2:55" s="148" customFormat="1">
      <c r="B82" s="151"/>
      <c r="C82" s="151"/>
      <c r="F82" s="150"/>
      <c r="G82" s="150"/>
      <c r="H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</row>
    <row r="83" spans="2:55" s="148" customFormat="1">
      <c r="B83" s="151"/>
      <c r="C83" s="151"/>
      <c r="F83" s="150"/>
      <c r="G83" s="150"/>
      <c r="H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</row>
    <row r="84" spans="2:55" s="148" customFormat="1">
      <c r="B84" s="151"/>
      <c r="C84" s="151"/>
      <c r="F84" s="150"/>
      <c r="G84" s="150"/>
      <c r="H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</row>
    <row r="85" spans="2:55" s="148" customFormat="1">
      <c r="B85" s="151"/>
      <c r="C85" s="151"/>
      <c r="F85" s="150"/>
      <c r="G85" s="150"/>
      <c r="H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</row>
    <row r="86" spans="2:55" s="148" customFormat="1">
      <c r="B86" s="151"/>
      <c r="C86" s="151"/>
      <c r="F86" s="150"/>
      <c r="G86" s="150"/>
      <c r="H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</row>
    <row r="87" spans="2:55" s="148" customFormat="1">
      <c r="B87" s="151"/>
      <c r="C87" s="151"/>
      <c r="F87" s="150"/>
      <c r="G87" s="150"/>
      <c r="H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</row>
    <row r="88" spans="2:55" s="148" customFormat="1">
      <c r="B88" s="151"/>
      <c r="C88" s="151"/>
      <c r="F88" s="150"/>
      <c r="G88" s="150"/>
      <c r="H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</row>
    <row r="89" spans="2:55" s="148" customFormat="1">
      <c r="B89" s="151"/>
      <c r="C89" s="151"/>
      <c r="F89" s="150"/>
      <c r="G89" s="150"/>
      <c r="H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</row>
    <row r="90" spans="2:55" s="148" customFormat="1">
      <c r="B90" s="151"/>
      <c r="C90" s="151"/>
      <c r="F90" s="150"/>
      <c r="G90" s="150"/>
      <c r="H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</row>
    <row r="91" spans="2:55" s="148" customFormat="1">
      <c r="B91" s="151"/>
      <c r="C91" s="151"/>
      <c r="F91" s="150"/>
      <c r="G91" s="150"/>
      <c r="H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0"/>
      <c r="AT91" s="150"/>
      <c r="AU91" s="150"/>
      <c r="AV91" s="150"/>
      <c r="AW91" s="150"/>
      <c r="AX91" s="150"/>
      <c r="AY91" s="150"/>
      <c r="AZ91" s="150"/>
      <c r="BA91" s="150"/>
      <c r="BB91" s="150"/>
      <c r="BC91" s="150"/>
    </row>
    <row r="92" spans="2:55" s="148" customFormat="1">
      <c r="B92" s="151"/>
      <c r="C92" s="151"/>
      <c r="F92" s="150"/>
      <c r="G92" s="150"/>
      <c r="H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</row>
    <row r="93" spans="2:55" s="148" customFormat="1">
      <c r="B93" s="151"/>
      <c r="C93" s="151"/>
      <c r="F93" s="150"/>
      <c r="G93" s="150"/>
      <c r="H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</row>
    <row r="94" spans="2:55" s="148" customFormat="1">
      <c r="B94" s="151"/>
      <c r="C94" s="151"/>
      <c r="F94" s="150"/>
      <c r="G94" s="150"/>
      <c r="H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</row>
    <row r="95" spans="2:55" s="148" customFormat="1">
      <c r="B95" s="151"/>
      <c r="C95" s="151"/>
      <c r="F95" s="150"/>
      <c r="G95" s="150"/>
      <c r="H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</row>
    <row r="96" spans="2:55" s="148" customFormat="1">
      <c r="B96" s="151"/>
      <c r="C96" s="151"/>
      <c r="F96" s="150"/>
      <c r="G96" s="150"/>
      <c r="H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</row>
    <row r="97" spans="2:55" s="148" customFormat="1">
      <c r="B97" s="151"/>
      <c r="C97" s="151"/>
      <c r="F97" s="150"/>
      <c r="G97" s="150"/>
      <c r="H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</row>
    <row r="98" spans="2:55" s="148" customFormat="1">
      <c r="B98" s="151"/>
      <c r="C98" s="151"/>
      <c r="F98" s="150"/>
      <c r="G98" s="150"/>
      <c r="H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</row>
    <row r="99" spans="2:55" s="148" customFormat="1">
      <c r="B99" s="151"/>
      <c r="C99" s="151"/>
      <c r="F99" s="150"/>
      <c r="G99" s="150"/>
      <c r="H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</row>
    <row r="100" spans="2:55" s="148" customFormat="1">
      <c r="B100" s="151"/>
      <c r="C100" s="151"/>
      <c r="F100" s="150"/>
      <c r="G100" s="150"/>
      <c r="H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</row>
    <row r="101" spans="2:55" s="148" customFormat="1">
      <c r="B101" s="151"/>
      <c r="C101" s="151"/>
      <c r="F101" s="150"/>
      <c r="G101" s="150"/>
      <c r="H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</row>
    <row r="102" spans="2:55" s="148" customFormat="1">
      <c r="B102" s="151"/>
      <c r="C102" s="151"/>
      <c r="F102" s="150"/>
      <c r="G102" s="150"/>
      <c r="H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</row>
    <row r="103" spans="2:55" s="148" customFormat="1">
      <c r="B103" s="151"/>
      <c r="C103" s="151"/>
      <c r="F103" s="150"/>
      <c r="G103" s="150"/>
      <c r="H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</row>
    <row r="104" spans="2:55" s="148" customFormat="1">
      <c r="B104" s="151"/>
      <c r="C104" s="151"/>
      <c r="F104" s="150"/>
      <c r="G104" s="150"/>
      <c r="H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</row>
    <row r="105" spans="2:55" s="148" customFormat="1">
      <c r="B105" s="151"/>
      <c r="C105" s="151"/>
      <c r="F105" s="150"/>
      <c r="G105" s="150"/>
      <c r="H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0"/>
      <c r="AT105" s="150"/>
      <c r="AU105" s="150"/>
      <c r="AV105" s="150"/>
      <c r="AW105" s="150"/>
      <c r="AX105" s="150"/>
      <c r="AY105" s="150"/>
      <c r="AZ105" s="150"/>
      <c r="BA105" s="150"/>
      <c r="BB105" s="150"/>
      <c r="BC105" s="150"/>
    </row>
    <row r="106" spans="2:55" s="148" customFormat="1">
      <c r="B106" s="151"/>
      <c r="C106" s="151"/>
      <c r="F106" s="150"/>
      <c r="G106" s="150"/>
      <c r="H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0"/>
      <c r="AT106" s="150"/>
      <c r="AU106" s="150"/>
      <c r="AV106" s="150"/>
      <c r="AW106" s="150"/>
      <c r="AX106" s="150"/>
      <c r="AY106" s="150"/>
      <c r="AZ106" s="150"/>
      <c r="BA106" s="150"/>
      <c r="BB106" s="150"/>
      <c r="BC106" s="150"/>
    </row>
    <row r="107" spans="2:55" s="148" customFormat="1">
      <c r="B107" s="151"/>
      <c r="C107" s="151"/>
      <c r="F107" s="150"/>
      <c r="G107" s="150"/>
      <c r="H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</row>
    <row r="108" spans="2:55">
      <c r="F108" s="3"/>
      <c r="G108" s="3"/>
      <c r="H108" s="3"/>
    </row>
    <row r="109" spans="2:55">
      <c r="F109" s="3"/>
      <c r="G109" s="3"/>
      <c r="H109" s="3"/>
    </row>
    <row r="110" spans="2:55">
      <c r="F110" s="3"/>
      <c r="G110" s="3"/>
      <c r="H110" s="3"/>
    </row>
    <row r="111" spans="2:55">
      <c r="F111" s="3"/>
      <c r="G111" s="3"/>
      <c r="H111" s="3"/>
    </row>
    <row r="112" spans="2:55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6" type="noConversion"/>
  <dataValidations count="1">
    <dataValidation allowBlank="1" showInputMessage="1" showErrorMessage="1" sqref="AH1:XFD2 B50:B1048576 C5:C1048576 R1 D1:Q2 S1:AF2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201</v>
      </c>
      <c r="C1" s="81" t="s" vm="1">
        <v>272</v>
      </c>
      <c r="R1"/>
      <c r="S1"/>
      <c r="T1"/>
    </row>
    <row r="2" spans="2:60">
      <c r="B2" s="57" t="s">
        <v>200</v>
      </c>
      <c r="C2" s="81" t="s">
        <v>273</v>
      </c>
      <c r="R2" s="164"/>
      <c r="S2" s="163"/>
      <c r="T2" s="163"/>
    </row>
    <row r="3" spans="2:60">
      <c r="B3" s="57" t="s">
        <v>202</v>
      </c>
      <c r="C3" s="81" t="s">
        <v>2294</v>
      </c>
    </row>
    <row r="4" spans="2:60">
      <c r="B4" s="57" t="s">
        <v>203</v>
      </c>
      <c r="C4" s="81">
        <v>17012</v>
      </c>
    </row>
    <row r="6" spans="2:60" ht="26.25" customHeight="1">
      <c r="B6" s="193" t="s">
        <v>237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6">
      <c r="B7" s="60" t="s">
        <v>138</v>
      </c>
      <c r="C7" s="60" t="s">
        <v>139</v>
      </c>
      <c r="D7" s="60" t="s">
        <v>15</v>
      </c>
      <c r="E7" s="60" t="s">
        <v>16</v>
      </c>
      <c r="F7" s="60" t="s">
        <v>70</v>
      </c>
      <c r="G7" s="60" t="s">
        <v>123</v>
      </c>
      <c r="H7" s="60" t="s">
        <v>67</v>
      </c>
      <c r="I7" s="60" t="s">
        <v>132</v>
      </c>
      <c r="J7" s="80" t="s">
        <v>204</v>
      </c>
      <c r="K7" s="60" t="s">
        <v>205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1.5703125" style="1" customWidth="1"/>
    <col min="4" max="4" width="6.28515625" style="1" customWidth="1"/>
    <col min="5" max="5" width="9" style="1" bestFit="1" customWidth="1"/>
    <col min="6" max="6" width="8.140625" style="1" customWidth="1"/>
    <col min="7" max="7" width="7.42578125" style="1" customWidth="1"/>
    <col min="8" max="8" width="7.5703125" style="1" customWidth="1"/>
    <col min="9" max="9" width="6.85546875" style="1" bestFit="1" customWidth="1"/>
    <col min="10" max="10" width="10" style="1" customWidth="1"/>
    <col min="11" max="11" width="10.710937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201</v>
      </c>
      <c r="C1" s="81" t="s" vm="1">
        <v>272</v>
      </c>
      <c r="R1"/>
      <c r="S1"/>
      <c r="T1"/>
    </row>
    <row r="2" spans="2:60">
      <c r="B2" s="57" t="s">
        <v>200</v>
      </c>
      <c r="C2" s="81" t="s">
        <v>273</v>
      </c>
      <c r="R2" s="164"/>
      <c r="S2" s="163"/>
      <c r="T2" s="163"/>
    </row>
    <row r="3" spans="2:60">
      <c r="B3" s="57" t="s">
        <v>202</v>
      </c>
      <c r="C3" s="81" t="s">
        <v>2294</v>
      </c>
    </row>
    <row r="4" spans="2:60">
      <c r="B4" s="57" t="s">
        <v>203</v>
      </c>
      <c r="C4" s="81">
        <v>17012</v>
      </c>
    </row>
    <row r="6" spans="2:60" ht="26.25" customHeight="1">
      <c r="B6" s="193" t="s">
        <v>238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3">
      <c r="B7" s="60" t="s">
        <v>138</v>
      </c>
      <c r="C7" s="79" t="s">
        <v>271</v>
      </c>
      <c r="D7" s="62" t="s">
        <v>15</v>
      </c>
      <c r="E7" s="62" t="s">
        <v>16</v>
      </c>
      <c r="F7" s="62" t="s">
        <v>70</v>
      </c>
      <c r="G7" s="62" t="s">
        <v>123</v>
      </c>
      <c r="H7" s="62" t="s">
        <v>67</v>
      </c>
      <c r="I7" s="62" t="s">
        <v>132</v>
      </c>
      <c r="J7" s="79" t="s">
        <v>204</v>
      </c>
      <c r="K7" s="64" t="s">
        <v>205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2358</v>
      </c>
      <c r="C10" s="103"/>
      <c r="D10" s="103"/>
      <c r="E10" s="103"/>
      <c r="F10" s="103"/>
      <c r="G10" s="103"/>
      <c r="H10" s="134">
        <v>0</v>
      </c>
      <c r="I10" s="133">
        <v>0</v>
      </c>
      <c r="J10" s="134">
        <v>1</v>
      </c>
      <c r="K10" s="168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4" t="s">
        <v>262</v>
      </c>
      <c r="C11" s="103"/>
      <c r="D11" s="103"/>
      <c r="E11" s="103"/>
      <c r="F11" s="103"/>
      <c r="G11" s="103"/>
      <c r="H11" s="134">
        <v>0</v>
      </c>
      <c r="I11" s="133">
        <v>0</v>
      </c>
      <c r="J11" s="134">
        <v>1</v>
      </c>
      <c r="K11" s="168">
        <v>0</v>
      </c>
    </row>
    <row r="12" spans="2:60">
      <c r="B12" s="90" t="s">
        <v>1754</v>
      </c>
      <c r="C12" s="87" t="s">
        <v>1755</v>
      </c>
      <c r="D12" s="87" t="s">
        <v>726</v>
      </c>
      <c r="E12" s="103"/>
      <c r="F12" s="101">
        <v>0</v>
      </c>
      <c r="G12" s="103" t="s">
        <v>277</v>
      </c>
      <c r="H12" s="98">
        <v>0</v>
      </c>
      <c r="I12" s="99">
        <v>0</v>
      </c>
      <c r="J12" s="98">
        <v>1</v>
      </c>
      <c r="K12" s="101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6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R1 AH1:XFD2 D1:Q2 S1:AF2 D3:XFD1048576 A1:B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J126"/>
  <sheetViews>
    <sheetView rightToLeft="1" workbookViewId="0"/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18.28515625" style="1" customWidth="1"/>
    <col min="4" max="4" width="11.85546875" style="1" customWidth="1"/>
    <col min="5" max="5" width="7.140625" style="3" customWidth="1"/>
    <col min="6" max="6" width="6.85546875" style="3" customWidth="1"/>
    <col min="7" max="7" width="6.42578125" style="1" customWidth="1"/>
    <col min="8" max="8" width="6.7109375" style="1" customWidth="1"/>
    <col min="9" max="9" width="7.28515625" style="1" customWidth="1"/>
    <col min="10" max="21" width="5.7109375" style="1" customWidth="1"/>
    <col min="22" max="16384" width="9.140625" style="1"/>
  </cols>
  <sheetData>
    <row r="1" spans="2:36">
      <c r="B1" s="57" t="s">
        <v>201</v>
      </c>
      <c r="C1" s="81" t="s" vm="1">
        <v>272</v>
      </c>
      <c r="G1"/>
      <c r="H1"/>
      <c r="I1"/>
    </row>
    <row r="2" spans="2:36">
      <c r="B2" s="57" t="s">
        <v>200</v>
      </c>
      <c r="C2" s="81" t="s">
        <v>273</v>
      </c>
      <c r="G2" s="164"/>
      <c r="H2" s="163"/>
      <c r="I2" s="163"/>
    </row>
    <row r="3" spans="2:36">
      <c r="B3" s="57" t="s">
        <v>202</v>
      </c>
      <c r="C3" s="81" t="s">
        <v>2294</v>
      </c>
    </row>
    <row r="4" spans="2:36">
      <c r="B4" s="57" t="s">
        <v>203</v>
      </c>
      <c r="C4" s="81">
        <v>17012</v>
      </c>
    </row>
    <row r="6" spans="2:36" ht="26.25" customHeight="1">
      <c r="B6" s="193" t="s">
        <v>239</v>
      </c>
      <c r="C6" s="194"/>
      <c r="D6" s="194"/>
    </row>
    <row r="7" spans="2:36" s="3" customFormat="1" ht="47.25">
      <c r="B7" s="60" t="s">
        <v>138</v>
      </c>
      <c r="C7" s="66" t="s">
        <v>129</v>
      </c>
      <c r="D7" s="67" t="s">
        <v>128</v>
      </c>
    </row>
    <row r="8" spans="2:36" s="3" customFormat="1">
      <c r="B8" s="16"/>
      <c r="C8" s="33" t="s">
        <v>23</v>
      </c>
      <c r="D8" s="18" t="s">
        <v>24</v>
      </c>
    </row>
    <row r="9" spans="2:36" s="4" customFormat="1" ht="18" customHeight="1">
      <c r="B9" s="137"/>
      <c r="C9" s="138" t="s">
        <v>1</v>
      </c>
      <c r="D9" s="136" t="s">
        <v>2</v>
      </c>
      <c r="E9" s="3"/>
      <c r="F9" s="3"/>
    </row>
    <row r="10" spans="2:36" s="4" customFormat="1" ht="18" customHeight="1">
      <c r="B10" s="140" t="s">
        <v>2293</v>
      </c>
      <c r="C10" s="169">
        <v>1813303.5429390781</v>
      </c>
      <c r="D10" s="141"/>
      <c r="E10" s="139"/>
      <c r="F10" s="3"/>
    </row>
    <row r="11" spans="2:36" s="4" customFormat="1" ht="18" customHeight="1">
      <c r="B11" s="146" t="s">
        <v>30</v>
      </c>
      <c r="C11" s="170">
        <v>1147895.0521035241</v>
      </c>
      <c r="D11" s="147"/>
      <c r="E11" s="3"/>
      <c r="F11" s="3"/>
    </row>
    <row r="12" spans="2:36" s="4" customFormat="1" ht="18" customHeight="1">
      <c r="B12" s="142" t="s">
        <v>2248</v>
      </c>
      <c r="C12" s="171">
        <v>5636.5555989885179</v>
      </c>
      <c r="D12" s="143">
        <v>43344</v>
      </c>
      <c r="E12" s="3"/>
      <c r="F12" s="3"/>
    </row>
    <row r="13" spans="2:36">
      <c r="B13" s="142" t="s">
        <v>2301</v>
      </c>
      <c r="C13" s="171">
        <v>86744.424425746052</v>
      </c>
      <c r="D13" s="143">
        <v>45640</v>
      </c>
    </row>
    <row r="14" spans="2:36">
      <c r="B14" s="142" t="s">
        <v>2261</v>
      </c>
      <c r="C14" s="171">
        <v>2358.6486985379584</v>
      </c>
      <c r="D14" s="143">
        <v>43109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2:36">
      <c r="B15" s="142" t="s">
        <v>2264</v>
      </c>
      <c r="C15" s="171">
        <v>8411.8956480749694</v>
      </c>
      <c r="D15" s="143">
        <v>44516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>
      <c r="B16" s="142" t="s">
        <v>1839</v>
      </c>
      <c r="C16" s="171">
        <v>4302.5577624550506</v>
      </c>
      <c r="D16" s="143">
        <v>43009</v>
      </c>
    </row>
    <row r="17" spans="2:36">
      <c r="B17" s="142" t="s">
        <v>2254</v>
      </c>
      <c r="C17" s="171">
        <v>5521.4043592584894</v>
      </c>
      <c r="D17" s="143">
        <v>43191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>
      <c r="B18" s="142" t="s">
        <v>2256</v>
      </c>
      <c r="C18" s="171">
        <v>4112.2654595113599</v>
      </c>
      <c r="D18" s="143">
        <v>43100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>
      <c r="B19" s="142" t="s">
        <v>2257</v>
      </c>
      <c r="C19" s="171">
        <v>556.23903937386683</v>
      </c>
      <c r="D19" s="143">
        <v>42643</v>
      </c>
    </row>
    <row r="20" spans="2:36">
      <c r="B20" s="142" t="s">
        <v>2263</v>
      </c>
      <c r="C20" s="171">
        <v>59296.057455218019</v>
      </c>
      <c r="D20" s="143">
        <v>45534</v>
      </c>
    </row>
    <row r="21" spans="2:36">
      <c r="B21" s="142" t="s">
        <v>2260</v>
      </c>
      <c r="C21" s="171">
        <v>5166.192060430265</v>
      </c>
      <c r="D21" s="143">
        <v>44290</v>
      </c>
    </row>
    <row r="22" spans="2:36">
      <c r="B22" s="142" t="s">
        <v>1837</v>
      </c>
      <c r="C22" s="171">
        <v>5616.0625817484279</v>
      </c>
      <c r="D22" s="143">
        <v>43098</v>
      </c>
    </row>
    <row r="23" spans="2:36">
      <c r="B23" s="142" t="s">
        <v>1838</v>
      </c>
      <c r="C23" s="171">
        <v>1905.8506033283543</v>
      </c>
      <c r="D23" s="143">
        <v>42400</v>
      </c>
    </row>
    <row r="24" spans="2:36">
      <c r="B24" s="142" t="s">
        <v>2258</v>
      </c>
      <c r="C24" s="171">
        <v>7437.9894001887951</v>
      </c>
      <c r="D24" s="143">
        <v>42705</v>
      </c>
    </row>
    <row r="25" spans="2:36">
      <c r="B25" s="142" t="s">
        <v>1844</v>
      </c>
      <c r="C25" s="171">
        <v>42799.178576945706</v>
      </c>
      <c r="D25" s="143">
        <v>44727</v>
      </c>
    </row>
    <row r="26" spans="2:36">
      <c r="B26" s="142" t="s">
        <v>2255</v>
      </c>
      <c r="C26" s="171">
        <v>2536.2548479520701</v>
      </c>
      <c r="D26" s="143">
        <v>42948</v>
      </c>
    </row>
    <row r="27" spans="2:36">
      <c r="B27" s="142" t="s">
        <v>2259</v>
      </c>
      <c r="C27" s="171">
        <v>22346.171513372243</v>
      </c>
      <c r="D27" s="143">
        <v>44012</v>
      </c>
    </row>
    <row r="28" spans="2:36">
      <c r="B28" s="142" t="s">
        <v>2262</v>
      </c>
      <c r="C28" s="171">
        <v>35716.401475585139</v>
      </c>
      <c r="D28" s="143">
        <v>45255</v>
      </c>
    </row>
    <row r="29" spans="2:36">
      <c r="B29" s="142" t="s">
        <v>2265</v>
      </c>
      <c r="C29" s="171">
        <v>52.696330045945281</v>
      </c>
      <c r="D29" s="143">
        <v>44927</v>
      </c>
    </row>
    <row r="30" spans="2:36">
      <c r="B30" s="142" t="s">
        <v>1775</v>
      </c>
      <c r="C30" s="171">
        <v>25985.328192707169</v>
      </c>
      <c r="D30" s="143">
        <v>42735</v>
      </c>
    </row>
    <row r="31" spans="2:36">
      <c r="B31" s="142" t="s">
        <v>1806</v>
      </c>
      <c r="C31" s="171">
        <v>42521.407610397844</v>
      </c>
      <c r="D31" s="143">
        <v>42521</v>
      </c>
    </row>
    <row r="32" spans="2:36">
      <c r="B32" s="142" t="s">
        <v>1778</v>
      </c>
      <c r="C32" s="171">
        <v>31770.149509599647</v>
      </c>
      <c r="D32" s="143">
        <v>43100</v>
      </c>
    </row>
    <row r="33" spans="2:4">
      <c r="B33" s="142" t="s">
        <v>1790</v>
      </c>
      <c r="C33" s="171">
        <v>46592.656221642981</v>
      </c>
      <c r="D33" s="143">
        <v>43404</v>
      </c>
    </row>
    <row r="34" spans="2:4">
      <c r="B34" s="142" t="s">
        <v>1792</v>
      </c>
      <c r="C34" s="171">
        <v>1579.9800290145806</v>
      </c>
      <c r="D34" s="143">
        <v>43404</v>
      </c>
    </row>
    <row r="35" spans="2:4">
      <c r="B35" s="142" t="s">
        <v>2305</v>
      </c>
      <c r="C35" s="171">
        <v>4185.4157393462665</v>
      </c>
      <c r="D35" s="143">
        <v>43404</v>
      </c>
    </row>
    <row r="36" spans="2:4">
      <c r="B36" s="142" t="s">
        <v>2306</v>
      </c>
      <c r="C36" s="171">
        <v>2249.0844563532532</v>
      </c>
      <c r="D36" s="143">
        <v>45143</v>
      </c>
    </row>
    <row r="37" spans="2:4">
      <c r="B37" s="142" t="s">
        <v>2307</v>
      </c>
      <c r="C37" s="171">
        <v>15288.399357340351</v>
      </c>
      <c r="D37" s="143">
        <v>43011</v>
      </c>
    </row>
    <row r="38" spans="2:4">
      <c r="B38" s="142" t="s">
        <v>2308</v>
      </c>
      <c r="C38" s="171">
        <v>2635.0092342451176</v>
      </c>
      <c r="D38" s="143">
        <v>43948</v>
      </c>
    </row>
    <row r="39" spans="2:4">
      <c r="B39" s="142" t="s">
        <v>2304</v>
      </c>
      <c r="C39" s="171">
        <v>23082.779246759696</v>
      </c>
      <c r="D39" s="143">
        <v>42551</v>
      </c>
    </row>
    <row r="40" spans="2:4">
      <c r="B40" s="142" t="s">
        <v>2309</v>
      </c>
      <c r="C40" s="171">
        <v>55337.773111745824</v>
      </c>
      <c r="D40" s="143">
        <v>43908</v>
      </c>
    </row>
    <row r="41" spans="2:4">
      <c r="B41" s="142" t="s">
        <v>2310</v>
      </c>
      <c r="C41" s="171">
        <v>201058.1522739995</v>
      </c>
      <c r="D41" s="143">
        <v>42719</v>
      </c>
    </row>
    <row r="42" spans="2:4">
      <c r="B42" s="142" t="s">
        <v>2311</v>
      </c>
      <c r="C42" s="171">
        <v>31737.533522895643</v>
      </c>
      <c r="D42" s="143">
        <v>42460</v>
      </c>
    </row>
    <row r="43" spans="2:4">
      <c r="B43" s="142" t="s">
        <v>2312</v>
      </c>
      <c r="C43" s="171">
        <v>79143.118202314829</v>
      </c>
      <c r="D43" s="143">
        <v>42901</v>
      </c>
    </row>
    <row r="44" spans="2:4">
      <c r="B44" s="142" t="s">
        <v>2313</v>
      </c>
      <c r="C44" s="171">
        <v>47752.740290801368</v>
      </c>
      <c r="D44" s="143">
        <v>42628</v>
      </c>
    </row>
    <row r="45" spans="2:4">
      <c r="B45" s="142" t="s">
        <v>2314</v>
      </c>
      <c r="C45" s="171">
        <v>54076.39359530068</v>
      </c>
      <c r="D45" s="143">
        <v>43297</v>
      </c>
    </row>
    <row r="46" spans="2:4">
      <c r="B46" s="142" t="s">
        <v>2315</v>
      </c>
      <c r="C46" s="171">
        <v>24295.191124383655</v>
      </c>
      <c r="D46" s="143">
        <v>43297</v>
      </c>
    </row>
    <row r="47" spans="2:4">
      <c r="B47" s="142" t="s">
        <v>2317</v>
      </c>
      <c r="C47" s="171">
        <v>80463.995154768956</v>
      </c>
      <c r="D47" s="143">
        <v>42735</v>
      </c>
    </row>
    <row r="48" spans="2:4">
      <c r="B48" s="144" t="s">
        <v>2318</v>
      </c>
      <c r="C48" s="172">
        <v>77623.099393145298</v>
      </c>
      <c r="D48" s="145">
        <v>42551</v>
      </c>
    </row>
    <row r="49" spans="2:6">
      <c r="B49" s="146" t="s">
        <v>53</v>
      </c>
      <c r="C49" s="170">
        <v>665408.49083555397</v>
      </c>
      <c r="D49" s="147"/>
    </row>
    <row r="50" spans="2:6" s="4" customFormat="1" ht="18" customHeight="1">
      <c r="B50" s="142" t="s">
        <v>2267</v>
      </c>
      <c r="C50" s="171">
        <v>570.81744492604992</v>
      </c>
      <c r="D50" s="143">
        <v>43009</v>
      </c>
      <c r="E50" s="3"/>
      <c r="F50" s="3"/>
    </row>
    <row r="51" spans="2:6">
      <c r="B51" s="142" t="s">
        <v>1895</v>
      </c>
      <c r="C51" s="171">
        <v>16.87434657118337</v>
      </c>
      <c r="D51" s="143">
        <v>43100</v>
      </c>
    </row>
    <row r="52" spans="2:6">
      <c r="B52" s="142" t="s">
        <v>1896</v>
      </c>
      <c r="C52" s="171">
        <v>1234.9915023218211</v>
      </c>
      <c r="D52" s="143">
        <v>42856</v>
      </c>
    </row>
    <row r="53" spans="2:6">
      <c r="B53" s="142" t="s">
        <v>2284</v>
      </c>
      <c r="C53" s="171">
        <v>41297.153005884858</v>
      </c>
      <c r="D53" s="143">
        <v>44621</v>
      </c>
    </row>
    <row r="54" spans="2:6">
      <c r="B54" s="142" t="s">
        <v>1898</v>
      </c>
      <c r="C54" s="171">
        <v>15.150635429528451</v>
      </c>
      <c r="D54" s="143">
        <v>43100</v>
      </c>
    </row>
    <row r="55" spans="2:6">
      <c r="B55" s="142" t="s">
        <v>1899</v>
      </c>
      <c r="C55" s="171">
        <v>127.35712749511936</v>
      </c>
      <c r="D55" s="143">
        <v>43946</v>
      </c>
    </row>
    <row r="56" spans="2:6">
      <c r="B56" s="142" t="s">
        <v>2285</v>
      </c>
      <c r="C56" s="171">
        <v>96061.610757364368</v>
      </c>
      <c r="D56" s="143">
        <v>45748</v>
      </c>
    </row>
    <row r="57" spans="2:6">
      <c r="B57" s="142" t="s">
        <v>2291</v>
      </c>
      <c r="C57" s="171">
        <v>5415.3935955725747</v>
      </c>
      <c r="D57" s="143">
        <v>54788</v>
      </c>
    </row>
    <row r="58" spans="2:6">
      <c r="B58" s="142" t="s">
        <v>2286</v>
      </c>
      <c r="C58" s="171">
        <v>67480.318318824648</v>
      </c>
      <c r="D58" s="143">
        <v>44727</v>
      </c>
    </row>
    <row r="59" spans="2:6">
      <c r="B59" s="142" t="s">
        <v>2275</v>
      </c>
      <c r="C59" s="171">
        <v>1433.9734882180455</v>
      </c>
      <c r="D59" s="143">
        <v>44196</v>
      </c>
    </row>
    <row r="60" spans="2:6">
      <c r="B60" s="142" t="s">
        <v>1904</v>
      </c>
      <c r="C60" s="171">
        <v>90.539530810564059</v>
      </c>
      <c r="D60" s="143">
        <v>42480</v>
      </c>
    </row>
    <row r="61" spans="2:6">
      <c r="B61" s="142" t="s">
        <v>2247</v>
      </c>
      <c r="C61" s="171">
        <v>7467.9810285054637</v>
      </c>
      <c r="D61" s="143">
        <v>42795</v>
      </c>
    </row>
    <row r="62" spans="2:6">
      <c r="B62" s="142" t="s">
        <v>2272</v>
      </c>
      <c r="C62" s="171">
        <v>1559.2945436050454</v>
      </c>
      <c r="D62" s="143">
        <v>42648</v>
      </c>
    </row>
    <row r="63" spans="2:6">
      <c r="B63" s="142" t="s">
        <v>2279</v>
      </c>
      <c r="C63" s="171">
        <v>12794.200523332885</v>
      </c>
      <c r="D63" s="143">
        <v>44738</v>
      </c>
    </row>
    <row r="64" spans="2:6">
      <c r="B64" s="142" t="s">
        <v>2271</v>
      </c>
      <c r="C64" s="171">
        <v>708.25038611307036</v>
      </c>
      <c r="D64" s="143">
        <v>43282</v>
      </c>
    </row>
    <row r="65" spans="2:4">
      <c r="B65" s="142" t="s">
        <v>2276</v>
      </c>
      <c r="C65" s="171">
        <v>3198.4701670799482</v>
      </c>
      <c r="D65" s="143">
        <v>44378</v>
      </c>
    </row>
    <row r="66" spans="2:4">
      <c r="B66" s="142" t="s">
        <v>2290</v>
      </c>
      <c r="C66" s="171">
        <v>405.35937866233292</v>
      </c>
      <c r="D66" s="143">
        <v>44727</v>
      </c>
    </row>
    <row r="67" spans="2:4">
      <c r="B67" s="142" t="s">
        <v>2280</v>
      </c>
      <c r="C67" s="171">
        <v>2427.4710814359269</v>
      </c>
      <c r="D67" s="143">
        <v>44008</v>
      </c>
    </row>
    <row r="68" spans="2:4">
      <c r="B68" s="142" t="s">
        <v>2270</v>
      </c>
      <c r="C68" s="171">
        <v>212.47511583392097</v>
      </c>
      <c r="D68" s="143">
        <v>43160</v>
      </c>
    </row>
    <row r="69" spans="2:4">
      <c r="B69" s="142" t="s">
        <v>2274</v>
      </c>
      <c r="C69" s="171">
        <v>3617.4078860613809</v>
      </c>
      <c r="D69" s="143">
        <v>44305</v>
      </c>
    </row>
    <row r="70" spans="2:4">
      <c r="B70" s="142" t="s">
        <v>2283</v>
      </c>
      <c r="C70" s="171">
        <v>56556.684263505296</v>
      </c>
      <c r="D70" s="143">
        <v>44836</v>
      </c>
    </row>
    <row r="71" spans="2:4">
      <c r="B71" s="142" t="s">
        <v>2273</v>
      </c>
      <c r="C71" s="171">
        <v>34775.768503848063</v>
      </c>
      <c r="D71" s="143">
        <v>42401</v>
      </c>
    </row>
    <row r="72" spans="2:4">
      <c r="B72" s="142" t="s">
        <v>2281</v>
      </c>
      <c r="C72" s="171">
        <v>15229.043501260829</v>
      </c>
      <c r="D72" s="143">
        <v>44992</v>
      </c>
    </row>
    <row r="73" spans="2:4">
      <c r="B73" s="142" t="s">
        <v>2268</v>
      </c>
      <c r="C73" s="171">
        <v>11047.896866336749</v>
      </c>
      <c r="D73" s="143">
        <v>42948</v>
      </c>
    </row>
    <row r="74" spans="2:4">
      <c r="B74" s="142" t="s">
        <v>1917</v>
      </c>
      <c r="C74" s="171">
        <v>1460.6582779496871</v>
      </c>
      <c r="D74" s="143">
        <v>54788</v>
      </c>
    </row>
    <row r="75" spans="2:4">
      <c r="B75" s="142" t="s">
        <v>2292</v>
      </c>
      <c r="C75" s="171">
        <v>100.07923432917465</v>
      </c>
      <c r="D75" s="143">
        <v>42808</v>
      </c>
    </row>
    <row r="76" spans="2:4">
      <c r="B76" s="142" t="s">
        <v>2288</v>
      </c>
      <c r="C76" s="171">
        <v>78138.567156662466</v>
      </c>
      <c r="D76" s="143">
        <v>45838</v>
      </c>
    </row>
    <row r="77" spans="2:4">
      <c r="B77" s="142" t="s">
        <v>1919</v>
      </c>
      <c r="C77" s="171">
        <v>3941.5618451007008</v>
      </c>
      <c r="D77" s="143">
        <v>42551</v>
      </c>
    </row>
    <row r="78" spans="2:4">
      <c r="B78" s="142" t="s">
        <v>1893</v>
      </c>
      <c r="C78" s="171">
        <v>7459.692481304015</v>
      </c>
      <c r="D78" s="143">
        <v>42718</v>
      </c>
    </row>
    <row r="79" spans="2:4">
      <c r="B79" s="142" t="s">
        <v>2277</v>
      </c>
      <c r="C79" s="171">
        <v>2845.544239932593</v>
      </c>
      <c r="D79" s="143">
        <v>43076</v>
      </c>
    </row>
    <row r="80" spans="2:4">
      <c r="B80" s="142" t="s">
        <v>2287</v>
      </c>
      <c r="C80" s="171">
        <v>73353.642732822802</v>
      </c>
      <c r="D80" s="143">
        <v>45806</v>
      </c>
    </row>
    <row r="81" spans="2:4">
      <c r="B81" s="142" t="s">
        <v>2266</v>
      </c>
      <c r="C81" s="171">
        <v>540.10184417561265</v>
      </c>
      <c r="D81" s="143">
        <v>42583</v>
      </c>
    </row>
    <row r="82" spans="2:4">
      <c r="B82" s="142" t="s">
        <v>2269</v>
      </c>
      <c r="C82" s="171">
        <v>434.08754965763018</v>
      </c>
      <c r="D82" s="143">
        <v>42614</v>
      </c>
    </row>
    <row r="83" spans="2:4">
      <c r="B83" s="142" t="s">
        <v>1922</v>
      </c>
      <c r="C83" s="171">
        <v>3853.5618835928199</v>
      </c>
      <c r="D83" s="143">
        <v>42863</v>
      </c>
    </row>
    <row r="84" spans="2:4">
      <c r="B84" s="142" t="s">
        <v>2289</v>
      </c>
      <c r="C84" s="171">
        <v>56397.610581160567</v>
      </c>
      <c r="D84" s="143">
        <v>45383</v>
      </c>
    </row>
    <row r="85" spans="2:4">
      <c r="B85" s="142" t="s">
        <v>2278</v>
      </c>
      <c r="C85" s="171">
        <v>9360.5197556991643</v>
      </c>
      <c r="D85" s="143">
        <v>44924</v>
      </c>
    </row>
    <row r="86" spans="2:4">
      <c r="B86" s="142" t="s">
        <v>2282</v>
      </c>
      <c r="C86" s="171">
        <v>36946.905689189734</v>
      </c>
      <c r="D86" s="143">
        <v>45536</v>
      </c>
    </row>
    <row r="87" spans="2:4">
      <c r="B87" s="144" t="s">
        <v>2316</v>
      </c>
      <c r="C87" s="172">
        <v>26831.474564977212</v>
      </c>
      <c r="D87" s="145">
        <v>43100</v>
      </c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  <row r="110" spans="2:4">
      <c r="B110" s="103"/>
      <c r="C110" s="103"/>
      <c r="D110" s="103"/>
    </row>
    <row r="111" spans="2:4">
      <c r="B111" s="103"/>
      <c r="C111" s="103"/>
      <c r="D111" s="103"/>
    </row>
    <row r="112" spans="2:4">
      <c r="B112" s="103"/>
      <c r="C112" s="103"/>
      <c r="D112" s="103"/>
    </row>
    <row r="113" spans="2:4">
      <c r="B113" s="103"/>
      <c r="C113" s="103"/>
      <c r="D113" s="103"/>
    </row>
    <row r="114" spans="2:4">
      <c r="B114" s="103"/>
      <c r="C114" s="103"/>
      <c r="D114" s="103"/>
    </row>
    <row r="115" spans="2:4">
      <c r="B115" s="103"/>
      <c r="C115" s="103"/>
      <c r="D115" s="103"/>
    </row>
    <row r="116" spans="2:4">
      <c r="B116" s="103"/>
      <c r="C116" s="103"/>
      <c r="D116" s="103"/>
    </row>
    <row r="117" spans="2:4">
      <c r="B117" s="103"/>
      <c r="C117" s="103"/>
      <c r="D117" s="103"/>
    </row>
    <row r="118" spans="2:4">
      <c r="B118" s="103"/>
      <c r="C118" s="103"/>
      <c r="D118" s="103"/>
    </row>
    <row r="119" spans="2:4">
      <c r="B119" s="103"/>
      <c r="C119" s="103"/>
      <c r="D119" s="103"/>
    </row>
    <row r="120" spans="2:4">
      <c r="B120" s="103"/>
      <c r="C120" s="103"/>
      <c r="D120" s="103"/>
    </row>
    <row r="121" spans="2:4">
      <c r="B121" s="103"/>
      <c r="C121" s="103"/>
      <c r="D121" s="103"/>
    </row>
    <row r="122" spans="2:4">
      <c r="B122" s="103"/>
      <c r="C122" s="103"/>
      <c r="D122" s="103"/>
    </row>
    <row r="123" spans="2:4">
      <c r="B123" s="103"/>
      <c r="C123" s="103"/>
      <c r="D123" s="103"/>
    </row>
    <row r="124" spans="2:4">
      <c r="B124" s="103"/>
      <c r="C124" s="103"/>
      <c r="D124" s="103"/>
    </row>
    <row r="125" spans="2:4">
      <c r="B125" s="103"/>
      <c r="C125" s="103"/>
      <c r="D125" s="103"/>
    </row>
    <row r="126" spans="2:4">
      <c r="B126" s="103"/>
      <c r="C126" s="103"/>
      <c r="D126" s="103"/>
    </row>
  </sheetData>
  <sortState ref="B50:D87">
    <sortCondition ref="B50"/>
  </sortState>
  <mergeCells count="1">
    <mergeCell ref="B6:D6"/>
  </mergeCells>
  <phoneticPr fontId="6" type="noConversion"/>
  <dataValidations count="1">
    <dataValidation allowBlank="1" showInputMessage="1" showErrorMessage="1" sqref="W1:XFD2 C5:C29 D3:D29 B1:B29 G1 A1:A1048576 H1:U2 B49:D49 B51:D1048576 E3:XFD1048576 D1:F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T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7" t="s">
        <v>201</v>
      </c>
      <c r="C1" s="81" t="s" vm="1">
        <v>272</v>
      </c>
      <c r="R1"/>
      <c r="S1"/>
      <c r="T1"/>
    </row>
    <row r="2" spans="2:20">
      <c r="B2" s="57" t="s">
        <v>200</v>
      </c>
      <c r="C2" s="81" t="s">
        <v>273</v>
      </c>
      <c r="R2" s="164"/>
      <c r="S2" s="163"/>
      <c r="T2" s="163"/>
    </row>
    <row r="3" spans="2:20">
      <c r="B3" s="57" t="s">
        <v>202</v>
      </c>
      <c r="C3" s="81" t="s">
        <v>2294</v>
      </c>
    </row>
    <row r="4" spans="2:20">
      <c r="B4" s="57" t="s">
        <v>203</v>
      </c>
      <c r="C4" s="81">
        <v>17012</v>
      </c>
    </row>
    <row r="6" spans="2:20" ht="26.25" customHeight="1">
      <c r="B6" s="193" t="s">
        <v>242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20" s="3" customFormat="1" ht="78.75">
      <c r="B7" s="23" t="s">
        <v>138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124</v>
      </c>
      <c r="H7" s="31" t="s">
        <v>18</v>
      </c>
      <c r="I7" s="31" t="s">
        <v>123</v>
      </c>
      <c r="J7" s="31" t="s">
        <v>17</v>
      </c>
      <c r="K7" s="31" t="s">
        <v>240</v>
      </c>
      <c r="L7" s="31" t="s">
        <v>0</v>
      </c>
      <c r="M7" s="31" t="s">
        <v>241</v>
      </c>
      <c r="N7" s="31" t="s">
        <v>72</v>
      </c>
      <c r="O7" s="73" t="s">
        <v>204</v>
      </c>
      <c r="P7" s="32" t="s">
        <v>206</v>
      </c>
      <c r="R7" s="1"/>
    </row>
    <row r="8" spans="2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2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20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2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2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2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2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2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AH1:XFD2 D1:Q2 S1:AF2 R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T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.140625" style="2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4.7109375" style="1" bestFit="1" customWidth="1"/>
    <col min="11" max="11" width="9.7109375" style="1" customWidth="1"/>
    <col min="12" max="12" width="10.7109375" style="1" customWidth="1"/>
    <col min="13" max="13" width="6.7109375" style="1" customWidth="1"/>
    <col min="14" max="14" width="7.5703125" style="1" bestFit="1" customWidth="1"/>
    <col min="15" max="18" width="5.7109375" style="1" customWidth="1"/>
    <col min="19" max="19" width="3.42578125" style="1" customWidth="1"/>
    <col min="20" max="20" width="5.7109375" style="1" hidden="1" customWidth="1"/>
    <col min="21" max="21" width="10.140625" style="1" customWidth="1"/>
    <col min="22" max="22" width="13.85546875" style="1" customWidth="1"/>
    <col min="23" max="23" width="5.7109375" style="1" customWidth="1"/>
    <col min="24" max="16384" width="9.140625" style="1"/>
  </cols>
  <sheetData>
    <row r="1" spans="2:13">
      <c r="B1" s="57" t="s">
        <v>201</v>
      </c>
      <c r="C1" s="81" t="s" vm="1">
        <v>272</v>
      </c>
    </row>
    <row r="2" spans="2:13">
      <c r="B2" s="57" t="s">
        <v>200</v>
      </c>
      <c r="C2" s="81" t="s">
        <v>273</v>
      </c>
    </row>
    <row r="3" spans="2:13">
      <c r="B3" s="57" t="s">
        <v>202</v>
      </c>
      <c r="C3" s="81" t="s">
        <v>2294</v>
      </c>
      <c r="L3" s="173"/>
    </row>
    <row r="4" spans="2:13">
      <c r="B4" s="57" t="s">
        <v>203</v>
      </c>
      <c r="C4" s="81">
        <v>17012</v>
      </c>
    </row>
    <row r="6" spans="2:13" ht="26.25" customHeight="1">
      <c r="B6" s="183" t="s">
        <v>231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</row>
    <row r="7" spans="2:13" s="3" customFormat="1" ht="63">
      <c r="B7" s="13" t="s">
        <v>137</v>
      </c>
      <c r="C7" s="14" t="s">
        <v>58</v>
      </c>
      <c r="D7" s="14" t="s">
        <v>139</v>
      </c>
      <c r="E7" s="14" t="s">
        <v>15</v>
      </c>
      <c r="F7" s="14" t="s">
        <v>80</v>
      </c>
      <c r="G7" s="14" t="s">
        <v>123</v>
      </c>
      <c r="H7" s="14" t="s">
        <v>17</v>
      </c>
      <c r="I7" s="14" t="s">
        <v>19</v>
      </c>
      <c r="J7" s="14" t="s">
        <v>75</v>
      </c>
      <c r="K7" s="14" t="s">
        <v>204</v>
      </c>
      <c r="L7" s="14" t="s">
        <v>205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9" customFormat="1" ht="18" customHeight="1">
      <c r="B10" s="82" t="s">
        <v>57</v>
      </c>
      <c r="C10" s="83"/>
      <c r="D10" s="83"/>
      <c r="E10" s="83"/>
      <c r="F10" s="83"/>
      <c r="G10" s="83"/>
      <c r="H10" s="83"/>
      <c r="I10" s="83"/>
      <c r="J10" s="91">
        <v>5213650.9164809417</v>
      </c>
      <c r="K10" s="92">
        <v>1</v>
      </c>
      <c r="L10" s="92">
        <v>9.5383272807398223E-2</v>
      </c>
    </row>
    <row r="11" spans="2:13" s="148" customFormat="1">
      <c r="B11" s="84" t="s">
        <v>260</v>
      </c>
      <c r="C11" s="85"/>
      <c r="D11" s="85"/>
      <c r="E11" s="85"/>
      <c r="F11" s="85"/>
      <c r="G11" s="85"/>
      <c r="H11" s="85"/>
      <c r="I11" s="85"/>
      <c r="J11" s="94">
        <v>3981790.0607839841</v>
      </c>
      <c r="K11" s="95">
        <v>0.74785963430566305</v>
      </c>
      <c r="L11" s="95">
        <v>7.2846489669833231E-2</v>
      </c>
    </row>
    <row r="12" spans="2:13" s="148" customFormat="1">
      <c r="B12" s="104" t="s">
        <v>55</v>
      </c>
      <c r="C12" s="85"/>
      <c r="D12" s="85"/>
      <c r="E12" s="85"/>
      <c r="F12" s="85"/>
      <c r="G12" s="85"/>
      <c r="H12" s="85"/>
      <c r="I12" s="85"/>
      <c r="J12" s="94">
        <v>3359767.0844361037</v>
      </c>
      <c r="K12" s="95">
        <v>0.63234130793297427</v>
      </c>
      <c r="L12" s="95">
        <v>6.1466635476314258E-2</v>
      </c>
    </row>
    <row r="13" spans="2:13" s="148" customFormat="1">
      <c r="B13" s="90" t="s">
        <v>2112</v>
      </c>
      <c r="C13" s="87" t="s">
        <v>2113</v>
      </c>
      <c r="D13" s="87">
        <v>23</v>
      </c>
      <c r="E13" s="87" t="s">
        <v>2114</v>
      </c>
      <c r="F13" s="87" t="s">
        <v>2115</v>
      </c>
      <c r="G13" s="100" t="s">
        <v>277</v>
      </c>
      <c r="H13" s="101">
        <v>0</v>
      </c>
      <c r="I13" s="101">
        <v>0</v>
      </c>
      <c r="J13" s="97">
        <v>44.467056457218433</v>
      </c>
      <c r="K13" s="98">
        <v>8.3691386734346321E-6</v>
      </c>
      <c r="L13" s="98">
        <v>8.1352078321800482E-7</v>
      </c>
    </row>
    <row r="14" spans="2:13" s="148" customFormat="1">
      <c r="B14" s="90" t="s">
        <v>2116</v>
      </c>
      <c r="C14" s="87" t="s">
        <v>2117</v>
      </c>
      <c r="D14" s="87">
        <v>13</v>
      </c>
      <c r="E14" s="87" t="s">
        <v>2118</v>
      </c>
      <c r="F14" s="87" t="s">
        <v>182</v>
      </c>
      <c r="G14" s="100" t="s">
        <v>277</v>
      </c>
      <c r="H14" s="101">
        <v>0</v>
      </c>
      <c r="I14" s="101">
        <v>0</v>
      </c>
      <c r="J14" s="97">
        <v>60.195583809102303</v>
      </c>
      <c r="K14" s="98">
        <v>1.1329402676145728E-5</v>
      </c>
      <c r="L14" s="98">
        <v>1.1012727710852669E-6</v>
      </c>
    </row>
    <row r="15" spans="2:13" s="148" customFormat="1">
      <c r="B15" s="90" t="s">
        <v>2119</v>
      </c>
      <c r="C15" s="87" t="s">
        <v>2120</v>
      </c>
      <c r="D15" s="87">
        <v>26</v>
      </c>
      <c r="E15" s="87" t="s">
        <v>2118</v>
      </c>
      <c r="F15" s="87" t="s">
        <v>182</v>
      </c>
      <c r="G15" s="100" t="s">
        <v>277</v>
      </c>
      <c r="H15" s="101">
        <v>0</v>
      </c>
      <c r="I15" s="101">
        <v>0</v>
      </c>
      <c r="J15" s="97">
        <v>91995.624628819947</v>
      </c>
      <c r="K15" s="98">
        <v>1.7314484051998657E-2</v>
      </c>
      <c r="L15" s="98">
        <v>1.6830516468449123E-3</v>
      </c>
    </row>
    <row r="16" spans="2:13" s="148" customFormat="1">
      <c r="B16" s="90" t="s">
        <v>2121</v>
      </c>
      <c r="C16" s="87" t="s">
        <v>2122</v>
      </c>
      <c r="D16" s="87">
        <v>22</v>
      </c>
      <c r="E16" s="87" t="s">
        <v>2123</v>
      </c>
      <c r="F16" s="87" t="s">
        <v>2115</v>
      </c>
      <c r="G16" s="100" t="s">
        <v>277</v>
      </c>
      <c r="H16" s="101">
        <v>0</v>
      </c>
      <c r="I16" s="101">
        <v>0</v>
      </c>
      <c r="J16" s="97">
        <v>31.823928505263559</v>
      </c>
      <c r="K16" s="98">
        <v>5.9895772739143079E-6</v>
      </c>
      <c r="L16" s="98">
        <v>5.822158988100305E-7</v>
      </c>
    </row>
    <row r="17" spans="2:12" s="148" customFormat="1">
      <c r="B17" s="90" t="s">
        <v>2124</v>
      </c>
      <c r="C17" s="87" t="s">
        <v>2125</v>
      </c>
      <c r="D17" s="87">
        <v>12</v>
      </c>
      <c r="E17" s="87" t="s">
        <v>359</v>
      </c>
      <c r="F17" s="87" t="s">
        <v>184</v>
      </c>
      <c r="G17" s="100" t="s">
        <v>277</v>
      </c>
      <c r="H17" s="101">
        <v>0</v>
      </c>
      <c r="I17" s="101">
        <v>0</v>
      </c>
      <c r="J17" s="97">
        <v>1614760.3276359092</v>
      </c>
      <c r="K17" s="98">
        <v>0.30391382256991928</v>
      </c>
      <c r="L17" s="98">
        <v>2.9541894406965648E-2</v>
      </c>
    </row>
    <row r="18" spans="2:12" s="148" customFormat="1">
      <c r="B18" s="90" t="s">
        <v>2126</v>
      </c>
      <c r="C18" s="87" t="s">
        <v>2127</v>
      </c>
      <c r="D18" s="87">
        <v>10</v>
      </c>
      <c r="E18" s="87" t="s">
        <v>359</v>
      </c>
      <c r="F18" s="87" t="s">
        <v>184</v>
      </c>
      <c r="G18" s="100" t="s">
        <v>277</v>
      </c>
      <c r="H18" s="101">
        <v>0</v>
      </c>
      <c r="I18" s="101">
        <v>0</v>
      </c>
      <c r="J18" s="97">
        <v>1652599.7658044943</v>
      </c>
      <c r="K18" s="98">
        <v>0.31103557810285909</v>
      </c>
      <c r="L18" s="98">
        <v>3.0234163511961454E-2</v>
      </c>
    </row>
    <row r="19" spans="2:12" s="148" customFormat="1">
      <c r="B19" s="90" t="s">
        <v>2128</v>
      </c>
      <c r="C19" s="87" t="s">
        <v>2129</v>
      </c>
      <c r="D19" s="87">
        <v>20</v>
      </c>
      <c r="E19" s="87" t="s">
        <v>359</v>
      </c>
      <c r="F19" s="87" t="s">
        <v>184</v>
      </c>
      <c r="G19" s="100" t="s">
        <v>277</v>
      </c>
      <c r="H19" s="101">
        <v>0</v>
      </c>
      <c r="I19" s="101">
        <v>0</v>
      </c>
      <c r="J19" s="97">
        <v>216.19690148779199</v>
      </c>
      <c r="K19" s="98">
        <v>4.0690389548474293E-5</v>
      </c>
      <c r="L19" s="98">
        <v>3.9553027935831198E-6</v>
      </c>
    </row>
    <row r="20" spans="2:12" s="148" customFormat="1">
      <c r="B20" s="90" t="s">
        <v>2130</v>
      </c>
      <c r="C20" s="87" t="s">
        <v>2131</v>
      </c>
      <c r="D20" s="87">
        <v>31</v>
      </c>
      <c r="E20" s="87" t="s">
        <v>379</v>
      </c>
      <c r="F20" s="87" t="s">
        <v>184</v>
      </c>
      <c r="G20" s="100" t="s">
        <v>277</v>
      </c>
      <c r="H20" s="101">
        <v>0</v>
      </c>
      <c r="I20" s="101">
        <v>0</v>
      </c>
      <c r="J20" s="97">
        <v>12.620000118212483</v>
      </c>
      <c r="K20" s="98">
        <v>2.3752085130639768E-6</v>
      </c>
      <c r="L20" s="98">
        <v>2.3088176277773223E-7</v>
      </c>
    </row>
    <row r="21" spans="2:12" s="148" customFormat="1">
      <c r="B21" s="90" t="s">
        <v>2132</v>
      </c>
      <c r="C21" s="87" t="s">
        <v>2133</v>
      </c>
      <c r="D21" s="87">
        <v>11</v>
      </c>
      <c r="E21" s="87" t="s">
        <v>411</v>
      </c>
      <c r="F21" s="87" t="s">
        <v>184</v>
      </c>
      <c r="G21" s="100" t="s">
        <v>277</v>
      </c>
      <c r="H21" s="101">
        <v>0</v>
      </c>
      <c r="I21" s="101">
        <v>0</v>
      </c>
      <c r="J21" s="97">
        <v>46.062896502602413</v>
      </c>
      <c r="K21" s="98">
        <v>8.6694915122443769E-6</v>
      </c>
      <c r="L21" s="98">
        <v>8.427165327693715E-7</v>
      </c>
    </row>
    <row r="22" spans="2:12" s="148" customFormat="1">
      <c r="B22" s="86"/>
      <c r="C22" s="87"/>
      <c r="D22" s="87"/>
      <c r="E22" s="87"/>
      <c r="F22" s="87"/>
      <c r="G22" s="87"/>
      <c r="H22" s="87"/>
      <c r="I22" s="87"/>
      <c r="J22" s="87"/>
      <c r="K22" s="98"/>
      <c r="L22" s="87"/>
    </row>
    <row r="23" spans="2:12" s="148" customFormat="1">
      <c r="B23" s="104" t="s">
        <v>56</v>
      </c>
      <c r="C23" s="85"/>
      <c r="D23" s="85"/>
      <c r="E23" s="85"/>
      <c r="F23" s="85"/>
      <c r="G23" s="85"/>
      <c r="H23" s="85"/>
      <c r="I23" s="85"/>
      <c r="J23" s="94">
        <v>622022.97634788055</v>
      </c>
      <c r="K23" s="95">
        <v>0.11551832637268876</v>
      </c>
      <c r="L23" s="95">
        <v>1.1379854193518977E-2</v>
      </c>
    </row>
    <row r="24" spans="2:12" s="148" customFormat="1">
      <c r="B24" s="90" t="s">
        <v>2116</v>
      </c>
      <c r="C24" s="87" t="s">
        <v>2135</v>
      </c>
      <c r="D24" s="87">
        <v>13</v>
      </c>
      <c r="E24" s="87" t="s">
        <v>2118</v>
      </c>
      <c r="F24" s="87" t="s">
        <v>182</v>
      </c>
      <c r="G24" s="100" t="s">
        <v>901</v>
      </c>
      <c r="H24" s="101">
        <v>0</v>
      </c>
      <c r="I24" s="101">
        <v>0</v>
      </c>
      <c r="J24" s="97">
        <v>7.4224244656659648</v>
      </c>
      <c r="K24" s="98">
        <v>1.3969735034298284E-6</v>
      </c>
      <c r="L24" s="98">
        <v>1.3579258547267406E-7</v>
      </c>
    </row>
    <row r="25" spans="2:12" s="148" customFormat="1">
      <c r="B25" s="90" t="s">
        <v>2119</v>
      </c>
      <c r="C25" s="87" t="s">
        <v>2136</v>
      </c>
      <c r="D25" s="87">
        <v>26</v>
      </c>
      <c r="E25" s="87" t="s">
        <v>2118</v>
      </c>
      <c r="F25" s="87" t="s">
        <v>182</v>
      </c>
      <c r="G25" s="100" t="s">
        <v>973</v>
      </c>
      <c r="H25" s="101">
        <v>0</v>
      </c>
      <c r="I25" s="101">
        <v>0</v>
      </c>
      <c r="J25" s="97">
        <v>58.064739393637048</v>
      </c>
      <c r="K25" s="98">
        <v>1.0928356737301094E-5</v>
      </c>
      <c r="L25" s="98">
        <v>1.062289164885635E-6</v>
      </c>
    </row>
    <row r="26" spans="2:12" s="148" customFormat="1">
      <c r="B26" s="90" t="s">
        <v>2119</v>
      </c>
      <c r="C26" s="87" t="s">
        <v>2137</v>
      </c>
      <c r="D26" s="87">
        <v>26</v>
      </c>
      <c r="E26" s="87" t="s">
        <v>2118</v>
      </c>
      <c r="F26" s="87" t="s">
        <v>182</v>
      </c>
      <c r="G26" s="100" t="s">
        <v>901</v>
      </c>
      <c r="H26" s="101">
        <v>0</v>
      </c>
      <c r="I26" s="101">
        <v>0</v>
      </c>
      <c r="J26" s="97">
        <v>7193.4003991207801</v>
      </c>
      <c r="K26" s="98">
        <v>-3.6960269271775454E-4</v>
      </c>
      <c r="L26" s="98">
        <v>1.3160261085245459E-4</v>
      </c>
    </row>
    <row r="27" spans="2:12" s="148" customFormat="1">
      <c r="B27" s="90" t="s">
        <v>2119</v>
      </c>
      <c r="C27" s="87" t="s">
        <v>2138</v>
      </c>
      <c r="D27" s="87">
        <v>26</v>
      </c>
      <c r="E27" s="87" t="s">
        <v>2118</v>
      </c>
      <c r="F27" s="87" t="s">
        <v>182</v>
      </c>
      <c r="G27" s="100" t="s">
        <v>944</v>
      </c>
      <c r="H27" s="101">
        <v>0</v>
      </c>
      <c r="I27" s="101">
        <v>0</v>
      </c>
      <c r="J27" s="97">
        <v>1.6646673075717733</v>
      </c>
      <c r="K27" s="98">
        <v>3.1330680850451586E-7</v>
      </c>
      <c r="L27" s="98">
        <v>3.045493809908705E-8</v>
      </c>
    </row>
    <row r="28" spans="2:12" s="148" customFormat="1">
      <c r="B28" s="90" t="s">
        <v>2119</v>
      </c>
      <c r="C28" s="87" t="s">
        <v>2139</v>
      </c>
      <c r="D28" s="87">
        <v>26</v>
      </c>
      <c r="E28" s="87" t="s">
        <v>2118</v>
      </c>
      <c r="F28" s="87" t="s">
        <v>182</v>
      </c>
      <c r="G28" s="100" t="s">
        <v>194</v>
      </c>
      <c r="H28" s="101">
        <v>0</v>
      </c>
      <c r="I28" s="101">
        <v>0</v>
      </c>
      <c r="J28" s="97">
        <v>5.4018617586912985</v>
      </c>
      <c r="K28" s="98">
        <v>1.0166836700042487E-6</v>
      </c>
      <c r="L28" s="98">
        <v>9.8826573173195978E-8</v>
      </c>
    </row>
    <row r="29" spans="2:12" s="148" customFormat="1">
      <c r="B29" s="90" t="s">
        <v>2119</v>
      </c>
      <c r="C29" s="87" t="s">
        <v>2140</v>
      </c>
      <c r="D29" s="87">
        <v>26</v>
      </c>
      <c r="E29" s="87" t="s">
        <v>2118</v>
      </c>
      <c r="F29" s="87" t="s">
        <v>182</v>
      </c>
      <c r="G29" s="100" t="s">
        <v>1646</v>
      </c>
      <c r="H29" s="101">
        <v>0</v>
      </c>
      <c r="I29" s="101">
        <v>0</v>
      </c>
      <c r="J29" s="97">
        <v>40.71026677818552</v>
      </c>
      <c r="K29" s="98">
        <v>7.6620737967431936E-6</v>
      </c>
      <c r="L29" s="98">
        <v>7.447906552183574E-7</v>
      </c>
    </row>
    <row r="30" spans="2:12" s="148" customFormat="1">
      <c r="B30" s="90" t="s">
        <v>2119</v>
      </c>
      <c r="C30" s="87" t="s">
        <v>2141</v>
      </c>
      <c r="D30" s="87">
        <v>26</v>
      </c>
      <c r="E30" s="87" t="s">
        <v>2118</v>
      </c>
      <c r="F30" s="87" t="s">
        <v>182</v>
      </c>
      <c r="G30" s="100" t="s">
        <v>190</v>
      </c>
      <c r="H30" s="101">
        <v>0</v>
      </c>
      <c r="I30" s="101">
        <v>0</v>
      </c>
      <c r="J30" s="97">
        <v>0.41481770325797068</v>
      </c>
      <c r="K30" s="98">
        <v>7.807278374950881E-8</v>
      </c>
      <c r="L30" s="98">
        <v>7.5890524296743099E-9</v>
      </c>
    </row>
    <row r="31" spans="2:12" s="148" customFormat="1">
      <c r="B31" s="90" t="s">
        <v>2121</v>
      </c>
      <c r="C31" s="87" t="s">
        <v>2142</v>
      </c>
      <c r="D31" s="87">
        <v>22</v>
      </c>
      <c r="E31" s="87" t="s">
        <v>2123</v>
      </c>
      <c r="F31" s="87" t="s">
        <v>2115</v>
      </c>
      <c r="G31" s="100" t="s">
        <v>973</v>
      </c>
      <c r="H31" s="101">
        <v>0</v>
      </c>
      <c r="I31" s="101">
        <v>0</v>
      </c>
      <c r="J31" s="97">
        <v>2.8850557599580369</v>
      </c>
      <c r="K31" s="98">
        <v>5.4299595384530041E-7</v>
      </c>
      <c r="L31" s="98">
        <v>5.2781834653858139E-8</v>
      </c>
    </row>
    <row r="32" spans="2:12" s="148" customFormat="1">
      <c r="B32" s="90" t="s">
        <v>2121</v>
      </c>
      <c r="C32" s="87" t="s">
        <v>2143</v>
      </c>
      <c r="D32" s="87">
        <v>22</v>
      </c>
      <c r="E32" s="87" t="s">
        <v>2123</v>
      </c>
      <c r="F32" s="87" t="s">
        <v>2115</v>
      </c>
      <c r="G32" s="100" t="s">
        <v>901</v>
      </c>
      <c r="H32" s="101">
        <v>0</v>
      </c>
      <c r="I32" s="101">
        <v>0</v>
      </c>
      <c r="J32" s="97">
        <v>8.0370393284351742</v>
      </c>
      <c r="K32" s="98">
        <v>1.512650083511497E-6</v>
      </c>
      <c r="L32" s="98">
        <v>1.4703690889710589E-7</v>
      </c>
    </row>
    <row r="33" spans="2:12" s="148" customFormat="1">
      <c r="B33" s="90" t="s">
        <v>2121</v>
      </c>
      <c r="C33" s="87" t="s">
        <v>2144</v>
      </c>
      <c r="D33" s="87">
        <v>22</v>
      </c>
      <c r="E33" s="87" t="s">
        <v>2123</v>
      </c>
      <c r="F33" s="87" t="s">
        <v>2115</v>
      </c>
      <c r="G33" s="100" t="s">
        <v>1646</v>
      </c>
      <c r="H33" s="101">
        <v>0</v>
      </c>
      <c r="I33" s="101">
        <v>0</v>
      </c>
      <c r="J33" s="97">
        <v>2.2132458619297017E-2</v>
      </c>
      <c r="K33" s="98">
        <v>4.16554703923699E-9</v>
      </c>
      <c r="L33" s="98">
        <v>4.0491133223161132E-10</v>
      </c>
    </row>
    <row r="34" spans="2:12" s="148" customFormat="1">
      <c r="B34" s="90" t="s">
        <v>2121</v>
      </c>
      <c r="C34" s="87" t="s">
        <v>2145</v>
      </c>
      <c r="D34" s="87">
        <v>22</v>
      </c>
      <c r="E34" s="87" t="s">
        <v>2123</v>
      </c>
      <c r="F34" s="87" t="s">
        <v>2115</v>
      </c>
      <c r="G34" s="100" t="s">
        <v>944</v>
      </c>
      <c r="H34" s="101">
        <v>0</v>
      </c>
      <c r="I34" s="101">
        <v>0</v>
      </c>
      <c r="J34" s="97">
        <v>13.503532160069859</v>
      </c>
      <c r="K34" s="98">
        <v>2.5414979590011368E-6</v>
      </c>
      <c r="L34" s="98">
        <v>2.4704590171464486E-7</v>
      </c>
    </row>
    <row r="35" spans="2:12" s="148" customFormat="1">
      <c r="B35" s="90" t="s">
        <v>2121</v>
      </c>
      <c r="C35" s="87" t="s">
        <v>2146</v>
      </c>
      <c r="D35" s="87">
        <v>22</v>
      </c>
      <c r="E35" s="87" t="s">
        <v>2123</v>
      </c>
      <c r="F35" s="87" t="s">
        <v>2115</v>
      </c>
      <c r="G35" s="100" t="s">
        <v>194</v>
      </c>
      <c r="H35" s="101">
        <v>0</v>
      </c>
      <c r="I35" s="101">
        <v>0</v>
      </c>
      <c r="J35" s="97">
        <v>4.2254649833137602E-3</v>
      </c>
      <c r="K35" s="98">
        <v>7.9527419223528069E-10</v>
      </c>
      <c r="L35" s="98">
        <v>7.7304500377551902E-11</v>
      </c>
    </row>
    <row r="36" spans="2:12" s="148" customFormat="1">
      <c r="B36" s="90" t="s">
        <v>2121</v>
      </c>
      <c r="C36" s="87" t="s">
        <v>2147</v>
      </c>
      <c r="D36" s="87">
        <v>22</v>
      </c>
      <c r="E36" s="87" t="s">
        <v>2123</v>
      </c>
      <c r="F36" s="87" t="s">
        <v>2115</v>
      </c>
      <c r="G36" s="100" t="s">
        <v>189</v>
      </c>
      <c r="H36" s="101">
        <v>0</v>
      </c>
      <c r="I36" s="101">
        <v>0</v>
      </c>
      <c r="J36" s="97">
        <v>2.2249561574954673E-3</v>
      </c>
      <c r="K36" s="98">
        <v>4.1875869706615245E-10</v>
      </c>
      <c r="L36" s="98">
        <v>4.0705372023283678E-11</v>
      </c>
    </row>
    <row r="37" spans="2:12" s="148" customFormat="1">
      <c r="B37" s="90" t="s">
        <v>2124</v>
      </c>
      <c r="C37" s="87" t="s">
        <v>2148</v>
      </c>
      <c r="D37" s="87">
        <v>12</v>
      </c>
      <c r="E37" s="87" t="s">
        <v>359</v>
      </c>
      <c r="F37" s="87" t="s">
        <v>184</v>
      </c>
      <c r="G37" s="100" t="s">
        <v>973</v>
      </c>
      <c r="H37" s="101">
        <v>0</v>
      </c>
      <c r="I37" s="101">
        <v>0</v>
      </c>
      <c r="J37" s="97">
        <v>0.36654200978810197</v>
      </c>
      <c r="K37" s="98">
        <v>6.8986822019744534E-8</v>
      </c>
      <c r="L37" s="98">
        <v>6.7058529761691152E-9</v>
      </c>
    </row>
    <row r="38" spans="2:12" s="148" customFormat="1">
      <c r="B38" s="90" t="s">
        <v>2124</v>
      </c>
      <c r="C38" s="87" t="s">
        <v>2149</v>
      </c>
      <c r="D38" s="87">
        <v>12</v>
      </c>
      <c r="E38" s="87" t="s">
        <v>359</v>
      </c>
      <c r="F38" s="87" t="s">
        <v>184</v>
      </c>
      <c r="G38" s="100" t="s">
        <v>901</v>
      </c>
      <c r="H38" s="101">
        <v>0</v>
      </c>
      <c r="I38" s="101">
        <v>0</v>
      </c>
      <c r="J38" s="97">
        <v>308167.32288849103</v>
      </c>
      <c r="K38" s="98">
        <v>5.8171067949616004E-2</v>
      </c>
      <c r="L38" s="98">
        <v>5.6378933496450106E-3</v>
      </c>
    </row>
    <row r="39" spans="2:12" s="148" customFormat="1">
      <c r="B39" s="90" t="s">
        <v>2124</v>
      </c>
      <c r="C39" s="87" t="s">
        <v>2150</v>
      </c>
      <c r="D39" s="87">
        <v>12</v>
      </c>
      <c r="E39" s="87" t="s">
        <v>359</v>
      </c>
      <c r="F39" s="87" t="s">
        <v>184</v>
      </c>
      <c r="G39" s="100" t="s">
        <v>944</v>
      </c>
      <c r="H39" s="101">
        <v>0</v>
      </c>
      <c r="I39" s="101">
        <v>0</v>
      </c>
      <c r="J39" s="97">
        <v>4651.7583370900975</v>
      </c>
      <c r="K39" s="98">
        <v>8.7550680661465112E-4</v>
      </c>
      <c r="L39" s="98">
        <v>8.5103498797391291E-5</v>
      </c>
    </row>
    <row r="40" spans="2:12" s="148" customFormat="1">
      <c r="B40" s="90" t="s">
        <v>2124</v>
      </c>
      <c r="C40" s="87" t="s">
        <v>2151</v>
      </c>
      <c r="D40" s="87">
        <v>12</v>
      </c>
      <c r="E40" s="87" t="s">
        <v>359</v>
      </c>
      <c r="F40" s="87" t="s">
        <v>184</v>
      </c>
      <c r="G40" s="100" t="s">
        <v>1646</v>
      </c>
      <c r="H40" s="101">
        <v>0</v>
      </c>
      <c r="I40" s="101">
        <v>0</v>
      </c>
      <c r="J40" s="97">
        <v>5.5721489733768066E-2</v>
      </c>
      <c r="K40" s="98">
        <v>1.0487334036174256E-8</v>
      </c>
      <c r="L40" s="98">
        <v>1.0194196239164466E-9</v>
      </c>
    </row>
    <row r="41" spans="2:12" s="148" customFormat="1">
      <c r="B41" s="90" t="s">
        <v>2126</v>
      </c>
      <c r="C41" s="87" t="s">
        <v>2152</v>
      </c>
      <c r="D41" s="87">
        <v>10</v>
      </c>
      <c r="E41" s="87" t="s">
        <v>359</v>
      </c>
      <c r="F41" s="87" t="s">
        <v>184</v>
      </c>
      <c r="G41" s="100" t="s">
        <v>973</v>
      </c>
      <c r="H41" s="101">
        <v>0</v>
      </c>
      <c r="I41" s="101">
        <v>0</v>
      </c>
      <c r="J41" s="97">
        <v>22.299183952414605</v>
      </c>
      <c r="K41" s="98">
        <v>4.1969263916026708E-6</v>
      </c>
      <c r="L41" s="98">
        <v>4.0796155714835607E-7</v>
      </c>
    </row>
    <row r="42" spans="2:12" s="148" customFormat="1">
      <c r="B42" s="90" t="s">
        <v>2126</v>
      </c>
      <c r="C42" s="87" t="s">
        <v>2153</v>
      </c>
      <c r="D42" s="87">
        <v>10</v>
      </c>
      <c r="E42" s="87" t="s">
        <v>359</v>
      </c>
      <c r="F42" s="87" t="s">
        <v>184</v>
      </c>
      <c r="G42" s="100" t="s">
        <v>901</v>
      </c>
      <c r="H42" s="101">
        <v>0</v>
      </c>
      <c r="I42" s="101">
        <v>0</v>
      </c>
      <c r="J42" s="97">
        <v>301614.54352589953</v>
      </c>
      <c r="K42" s="98">
        <v>5.6766832387961472E-2</v>
      </c>
      <c r="L42" s="98">
        <v>5.5180108428179849E-3</v>
      </c>
    </row>
    <row r="43" spans="2:12" s="148" customFormat="1">
      <c r="B43" s="90" t="s">
        <v>2126</v>
      </c>
      <c r="C43" s="87" t="s">
        <v>2154</v>
      </c>
      <c r="D43" s="87">
        <v>10</v>
      </c>
      <c r="E43" s="87" t="s">
        <v>359</v>
      </c>
      <c r="F43" s="87" t="s">
        <v>184</v>
      </c>
      <c r="G43" s="100" t="s">
        <v>944</v>
      </c>
      <c r="H43" s="101">
        <v>0</v>
      </c>
      <c r="I43" s="101">
        <v>0</v>
      </c>
      <c r="J43" s="97">
        <v>1.2779835894105545</v>
      </c>
      <c r="K43" s="98">
        <v>2.405291182797514E-7</v>
      </c>
      <c r="L43" s="98">
        <v>2.3380594386707154E-8</v>
      </c>
    </row>
    <row r="44" spans="2:12" s="148" customFormat="1">
      <c r="B44" s="90" t="s">
        <v>2126</v>
      </c>
      <c r="C44" s="87" t="s">
        <v>2155</v>
      </c>
      <c r="D44" s="87">
        <v>10</v>
      </c>
      <c r="E44" s="87" t="s">
        <v>359</v>
      </c>
      <c r="F44" s="87" t="s">
        <v>184</v>
      </c>
      <c r="G44" s="100" t="s">
        <v>194</v>
      </c>
      <c r="H44" s="101">
        <v>0</v>
      </c>
      <c r="I44" s="101">
        <v>0</v>
      </c>
      <c r="J44" s="97">
        <v>2.3017269035086994</v>
      </c>
      <c r="K44" s="98">
        <v>4.3320770877588678E-7</v>
      </c>
      <c r="L44" s="98">
        <v>4.2109885890420408E-8</v>
      </c>
    </row>
    <row r="45" spans="2:12" s="148" customFormat="1">
      <c r="B45" s="90" t="s">
        <v>2126</v>
      </c>
      <c r="C45" s="87" t="s">
        <v>2156</v>
      </c>
      <c r="D45" s="87">
        <v>10</v>
      </c>
      <c r="E45" s="87" t="s">
        <v>359</v>
      </c>
      <c r="F45" s="87" t="s">
        <v>184</v>
      </c>
      <c r="G45" s="100" t="s">
        <v>1646</v>
      </c>
      <c r="H45" s="101">
        <v>0</v>
      </c>
      <c r="I45" s="101">
        <v>0</v>
      </c>
      <c r="J45" s="97">
        <v>2.1693322535580806E-2</v>
      </c>
      <c r="K45" s="98">
        <v>4.0828972963949868E-9</v>
      </c>
      <c r="L45" s="98">
        <v>3.9687737722701585E-10</v>
      </c>
    </row>
    <row r="46" spans="2:12" s="148" customFormat="1">
      <c r="B46" s="90" t="s">
        <v>2126</v>
      </c>
      <c r="C46" s="87" t="s">
        <v>2157</v>
      </c>
      <c r="D46" s="87">
        <v>10</v>
      </c>
      <c r="E46" s="87" t="s">
        <v>359</v>
      </c>
      <c r="F46" s="87" t="s">
        <v>184</v>
      </c>
      <c r="G46" s="100" t="s">
        <v>1796</v>
      </c>
      <c r="H46" s="101">
        <v>0</v>
      </c>
      <c r="I46" s="101">
        <v>0</v>
      </c>
      <c r="J46" s="97">
        <v>6.1869394905795022E-3</v>
      </c>
      <c r="K46" s="98">
        <v>1.1644430435962311E-9</v>
      </c>
      <c r="L46" s="98">
        <v>1.1318949939807832E-10</v>
      </c>
    </row>
    <row r="47" spans="2:12" s="148" customFormat="1">
      <c r="B47" s="90" t="s">
        <v>2128</v>
      </c>
      <c r="C47" s="87" t="s">
        <v>2158</v>
      </c>
      <c r="D47" s="87">
        <v>20</v>
      </c>
      <c r="E47" s="87" t="s">
        <v>359</v>
      </c>
      <c r="F47" s="87" t="s">
        <v>184</v>
      </c>
      <c r="G47" s="100" t="s">
        <v>901</v>
      </c>
      <c r="H47" s="101">
        <v>0</v>
      </c>
      <c r="I47" s="101">
        <v>0</v>
      </c>
      <c r="J47" s="97">
        <v>183.72544243063982</v>
      </c>
      <c r="K47" s="98">
        <v>3.4578940637087074E-5</v>
      </c>
      <c r="L47" s="98">
        <v>3.3612403817879803E-6</v>
      </c>
    </row>
    <row r="48" spans="2:12" s="148" customFormat="1">
      <c r="B48" s="90" t="s">
        <v>2128</v>
      </c>
      <c r="C48" s="87" t="s">
        <v>2159</v>
      </c>
      <c r="D48" s="87">
        <v>20</v>
      </c>
      <c r="E48" s="87" t="s">
        <v>359</v>
      </c>
      <c r="F48" s="87" t="s">
        <v>184</v>
      </c>
      <c r="G48" s="100" t="s">
        <v>973</v>
      </c>
      <c r="H48" s="101">
        <v>0</v>
      </c>
      <c r="I48" s="101">
        <v>0</v>
      </c>
      <c r="J48" s="97">
        <v>18.061959880636891</v>
      </c>
      <c r="K48" s="98">
        <v>3.3994390229201767E-6</v>
      </c>
      <c r="L48" s="98">
        <v>3.3044192530901449E-7</v>
      </c>
    </row>
    <row r="49" spans="2:12" s="148" customFormat="1">
      <c r="B49" s="90" t="s">
        <v>2128</v>
      </c>
      <c r="C49" s="87" t="s">
        <v>2160</v>
      </c>
      <c r="D49" s="87">
        <v>20</v>
      </c>
      <c r="E49" s="87" t="s">
        <v>359</v>
      </c>
      <c r="F49" s="87" t="s">
        <v>184</v>
      </c>
      <c r="G49" s="100" t="s">
        <v>944</v>
      </c>
      <c r="H49" s="101">
        <v>0</v>
      </c>
      <c r="I49" s="101">
        <v>0</v>
      </c>
      <c r="J49" s="97">
        <v>4.3913608371621065E-3</v>
      </c>
      <c r="K49" s="98">
        <v>8.2649742842003769E-10</v>
      </c>
      <c r="L49" s="98">
        <v>8.0339550045954629E-11</v>
      </c>
    </row>
    <row r="50" spans="2:12" s="148" customFormat="1">
      <c r="B50" s="90" t="s">
        <v>2132</v>
      </c>
      <c r="C50" s="87" t="s">
        <v>2161</v>
      </c>
      <c r="D50" s="87">
        <v>11</v>
      </c>
      <c r="E50" s="87" t="s">
        <v>411</v>
      </c>
      <c r="F50" s="87" t="s">
        <v>184</v>
      </c>
      <c r="G50" s="100" t="s">
        <v>973</v>
      </c>
      <c r="H50" s="101">
        <v>0</v>
      </c>
      <c r="I50" s="101">
        <v>0</v>
      </c>
      <c r="J50" s="97">
        <v>8.2362412145884842E-3</v>
      </c>
      <c r="K50" s="98">
        <v>1.5501418435255818E-9</v>
      </c>
      <c r="L50" s="98">
        <v>1.5068128941952381E-10</v>
      </c>
    </row>
    <row r="51" spans="2:12" s="148" customFormat="1">
      <c r="B51" s="90" t="s">
        <v>2132</v>
      </c>
      <c r="C51" s="87" t="s">
        <v>2162</v>
      </c>
      <c r="D51" s="87">
        <v>11</v>
      </c>
      <c r="E51" s="87" t="s">
        <v>411</v>
      </c>
      <c r="F51" s="87" t="s">
        <v>184</v>
      </c>
      <c r="G51" s="100" t="s">
        <v>901</v>
      </c>
      <c r="H51" s="101">
        <v>0</v>
      </c>
      <c r="I51" s="101">
        <v>0</v>
      </c>
      <c r="J51" s="97">
        <v>29.745907281379534</v>
      </c>
      <c r="K51" s="98">
        <v>5.5984731808030901E-6</v>
      </c>
      <c r="L51" s="98">
        <v>5.4419868813128441E-7</v>
      </c>
    </row>
    <row r="52" spans="2:12" s="148" customFormat="1">
      <c r="B52" s="90" t="s">
        <v>2132</v>
      </c>
      <c r="C52" s="87" t="s">
        <v>2163</v>
      </c>
      <c r="D52" s="87">
        <v>11</v>
      </c>
      <c r="E52" s="87" t="s">
        <v>411</v>
      </c>
      <c r="F52" s="87" t="s">
        <v>184</v>
      </c>
      <c r="G52" s="100" t="s">
        <v>944</v>
      </c>
      <c r="H52" s="101">
        <v>0</v>
      </c>
      <c r="I52" s="101">
        <v>0</v>
      </c>
      <c r="J52" s="97">
        <v>1.2686153529579421E-4</v>
      </c>
      <c r="K52" s="98">
        <v>2.3876592376578872E-11</v>
      </c>
      <c r="L52" s="98">
        <v>2.3209203346609121E-12</v>
      </c>
    </row>
    <row r="53" spans="2:12" s="148" customFormat="1">
      <c r="B53" s="90" t="s">
        <v>2132</v>
      </c>
      <c r="C53" s="87" t="s">
        <v>2164</v>
      </c>
      <c r="D53" s="87">
        <v>11</v>
      </c>
      <c r="E53" s="87" t="s">
        <v>411</v>
      </c>
      <c r="F53" s="87" t="s">
        <v>184</v>
      </c>
      <c r="G53" s="100" t="s">
        <v>2165</v>
      </c>
      <c r="H53" s="101">
        <v>0</v>
      </c>
      <c r="I53" s="101">
        <v>0</v>
      </c>
      <c r="J53" s="97">
        <v>-5.6892519290344626E-2</v>
      </c>
      <c r="K53" s="98">
        <v>-1.07077333504196E-8</v>
      </c>
      <c r="L53" s="98">
        <v>-1.0408435039287011E-9</v>
      </c>
    </row>
    <row r="54" spans="2:12" s="148" customFormat="1">
      <c r="B54" s="86"/>
      <c r="C54" s="87"/>
      <c r="D54" s="87"/>
      <c r="E54" s="87"/>
      <c r="F54" s="87"/>
      <c r="G54" s="87"/>
      <c r="H54" s="87"/>
      <c r="I54" s="87"/>
      <c r="J54" s="87"/>
      <c r="K54" s="98"/>
      <c r="L54" s="87"/>
    </row>
    <row r="55" spans="2:12" s="148" customFormat="1">
      <c r="B55" s="84" t="s">
        <v>261</v>
      </c>
      <c r="C55" s="85"/>
      <c r="D55" s="85"/>
      <c r="E55" s="85"/>
      <c r="F55" s="85"/>
      <c r="G55" s="85"/>
      <c r="H55" s="85"/>
      <c r="I55" s="85"/>
      <c r="J55" s="94">
        <v>1231860.8556969576</v>
      </c>
      <c r="K55" s="95">
        <v>0.25214036569433673</v>
      </c>
      <c r="L55" s="95">
        <v>2.2536783137564985E-2</v>
      </c>
    </row>
    <row r="56" spans="2:12" s="148" customFormat="1">
      <c r="B56" s="104" t="s">
        <v>56</v>
      </c>
      <c r="C56" s="85"/>
      <c r="D56" s="85"/>
      <c r="E56" s="85"/>
      <c r="F56" s="85"/>
      <c r="G56" s="85"/>
      <c r="H56" s="85"/>
      <c r="I56" s="85"/>
      <c r="J56" s="94">
        <v>1231860.8556969576</v>
      </c>
      <c r="K56" s="95">
        <v>0.25214036569433673</v>
      </c>
      <c r="L56" s="95">
        <v>2.2536783137564985E-2</v>
      </c>
    </row>
    <row r="57" spans="2:12" s="148" customFormat="1">
      <c r="B57" s="90" t="s">
        <v>2249</v>
      </c>
      <c r="C57" s="87" t="s">
        <v>2166</v>
      </c>
      <c r="D57" s="87">
        <v>91</v>
      </c>
      <c r="E57" s="87" t="s">
        <v>2114</v>
      </c>
      <c r="F57" s="87" t="s">
        <v>2115</v>
      </c>
      <c r="G57" s="100" t="s">
        <v>973</v>
      </c>
      <c r="H57" s="101">
        <v>0</v>
      </c>
      <c r="I57" s="101">
        <v>0</v>
      </c>
      <c r="J57" s="97">
        <v>48652.774052806897</v>
      </c>
      <c r="K57" s="98">
        <v>9.1569320152093056E-3</v>
      </c>
      <c r="L57" s="98">
        <v>8.9009810872567839E-4</v>
      </c>
    </row>
    <row r="58" spans="2:12" s="148" customFormat="1">
      <c r="B58" s="90" t="s">
        <v>2249</v>
      </c>
      <c r="C58" s="87" t="s">
        <v>2167</v>
      </c>
      <c r="D58" s="87">
        <v>91</v>
      </c>
      <c r="E58" s="87" t="s">
        <v>2114</v>
      </c>
      <c r="F58" s="87" t="s">
        <v>2115</v>
      </c>
      <c r="G58" s="100" t="s">
        <v>901</v>
      </c>
      <c r="H58" s="101">
        <v>0</v>
      </c>
      <c r="I58" s="101">
        <v>0</v>
      </c>
      <c r="J58" s="97">
        <v>1002321.54782139</v>
      </c>
      <c r="K58" s="98">
        <v>0.20893880364664272</v>
      </c>
      <c r="L58" s="98">
        <v>1.8337382223724254E-2</v>
      </c>
    </row>
    <row r="59" spans="2:12" s="148" customFormat="1">
      <c r="B59" s="90" t="s">
        <v>2249</v>
      </c>
      <c r="C59" s="87" t="s">
        <v>2168</v>
      </c>
      <c r="D59" s="87">
        <v>91</v>
      </c>
      <c r="E59" s="87" t="s">
        <v>2114</v>
      </c>
      <c r="F59" s="87" t="s">
        <v>2115</v>
      </c>
      <c r="G59" s="100" t="s">
        <v>197</v>
      </c>
      <c r="H59" s="101">
        <v>0</v>
      </c>
      <c r="I59" s="101">
        <v>0</v>
      </c>
      <c r="J59" s="97">
        <v>54.828813902789754</v>
      </c>
      <c r="K59" s="98">
        <v>1.0319323638925032E-5</v>
      </c>
      <c r="L59" s="98">
        <v>1.003088200183105E-6</v>
      </c>
    </row>
    <row r="60" spans="2:12" s="148" customFormat="1">
      <c r="B60" s="90" t="s">
        <v>2249</v>
      </c>
      <c r="C60" s="87" t="s">
        <v>2169</v>
      </c>
      <c r="D60" s="87">
        <v>91</v>
      </c>
      <c r="E60" s="87" t="s">
        <v>2114</v>
      </c>
      <c r="F60" s="87" t="s">
        <v>2115</v>
      </c>
      <c r="G60" s="100" t="s">
        <v>2170</v>
      </c>
      <c r="H60" s="101">
        <v>0</v>
      </c>
      <c r="I60" s="101">
        <v>0</v>
      </c>
      <c r="J60" s="97">
        <v>8.3967698496358558</v>
      </c>
      <c r="K60" s="98">
        <v>1.5803549161867143E-6</v>
      </c>
      <c r="L60" s="98">
        <v>1.5361814630453706E-7</v>
      </c>
    </row>
    <row r="61" spans="2:12" s="148" customFormat="1">
      <c r="B61" s="90" t="s">
        <v>2249</v>
      </c>
      <c r="C61" s="87" t="s">
        <v>2171</v>
      </c>
      <c r="D61" s="87">
        <v>91</v>
      </c>
      <c r="E61" s="87" t="s">
        <v>2114</v>
      </c>
      <c r="F61" s="87" t="s">
        <v>2115</v>
      </c>
      <c r="G61" s="100" t="s">
        <v>1796</v>
      </c>
      <c r="H61" s="101">
        <v>0</v>
      </c>
      <c r="I61" s="101">
        <v>0</v>
      </c>
      <c r="J61" s="97">
        <v>1.4191316852965827</v>
      </c>
      <c r="K61" s="98">
        <v>2.6709458229012349E-7</v>
      </c>
      <c r="L61" s="98">
        <v>2.5962886057517573E-8</v>
      </c>
    </row>
    <row r="62" spans="2:12" s="148" customFormat="1">
      <c r="B62" s="90" t="s">
        <v>2249</v>
      </c>
      <c r="C62" s="87" t="s">
        <v>2172</v>
      </c>
      <c r="D62" s="87">
        <v>91</v>
      </c>
      <c r="E62" s="87" t="s">
        <v>2114</v>
      </c>
      <c r="F62" s="87" t="s">
        <v>2115</v>
      </c>
      <c r="G62" s="100" t="s">
        <v>194</v>
      </c>
      <c r="H62" s="101">
        <v>0</v>
      </c>
      <c r="I62" s="101">
        <v>0</v>
      </c>
      <c r="J62" s="97">
        <v>2029.3219787821206</v>
      </c>
      <c r="K62" s="98">
        <v>3.8193841478615216E-4</v>
      </c>
      <c r="L62" s="98">
        <v>3.7126262386372751E-5</v>
      </c>
    </row>
    <row r="63" spans="2:12" s="148" customFormat="1">
      <c r="B63" s="90" t="s">
        <v>2249</v>
      </c>
      <c r="C63" s="87" t="s">
        <v>2173</v>
      </c>
      <c r="D63" s="87">
        <v>91</v>
      </c>
      <c r="E63" s="87" t="s">
        <v>2114</v>
      </c>
      <c r="F63" s="87" t="s">
        <v>2115</v>
      </c>
      <c r="G63" s="100" t="s">
        <v>189</v>
      </c>
      <c r="H63" s="101">
        <v>0</v>
      </c>
      <c r="I63" s="101">
        <v>0</v>
      </c>
      <c r="J63" s="97">
        <v>-7.7873465512341353E-2</v>
      </c>
      <c r="K63" s="98">
        <v>-1.4656554397315336E-8</v>
      </c>
      <c r="L63" s="98">
        <v>-1.4246880208149287E-9</v>
      </c>
    </row>
    <row r="64" spans="2:12" s="148" customFormat="1">
      <c r="B64" s="90" t="s">
        <v>2249</v>
      </c>
      <c r="C64" s="87" t="s">
        <v>2174</v>
      </c>
      <c r="D64" s="87">
        <v>91</v>
      </c>
      <c r="E64" s="87" t="s">
        <v>2114</v>
      </c>
      <c r="F64" s="87" t="s">
        <v>2115</v>
      </c>
      <c r="G64" s="100" t="s">
        <v>1646</v>
      </c>
      <c r="H64" s="101">
        <v>0</v>
      </c>
      <c r="I64" s="101">
        <v>0</v>
      </c>
      <c r="J64" s="97">
        <v>117464.52090893179</v>
      </c>
      <c r="K64" s="98">
        <v>2.2107981571508475E-2</v>
      </c>
      <c r="L64" s="98">
        <v>2.1490028048539622E-3</v>
      </c>
    </row>
    <row r="65" spans="2:12" s="148" customFormat="1">
      <c r="B65" s="90" t="s">
        <v>2249</v>
      </c>
      <c r="C65" s="87" t="s">
        <v>2175</v>
      </c>
      <c r="D65" s="87">
        <v>91</v>
      </c>
      <c r="E65" s="87" t="s">
        <v>2114</v>
      </c>
      <c r="F65" s="87" t="s">
        <v>2115</v>
      </c>
      <c r="G65" s="100" t="s">
        <v>944</v>
      </c>
      <c r="H65" s="101">
        <v>0</v>
      </c>
      <c r="I65" s="101">
        <v>0</v>
      </c>
      <c r="J65" s="97">
        <v>61248.439415664507</v>
      </c>
      <c r="K65" s="98">
        <v>1.1527560487263711E-2</v>
      </c>
      <c r="L65" s="98">
        <v>1.120534669351234E-3</v>
      </c>
    </row>
    <row r="66" spans="2:12" s="148" customFormat="1">
      <c r="B66" s="90" t="s">
        <v>2249</v>
      </c>
      <c r="C66" s="87" t="s">
        <v>2176</v>
      </c>
      <c r="D66" s="87">
        <v>91</v>
      </c>
      <c r="E66" s="87" t="s">
        <v>2114</v>
      </c>
      <c r="F66" s="87" t="s">
        <v>2115</v>
      </c>
      <c r="G66" s="100" t="s">
        <v>2111</v>
      </c>
      <c r="H66" s="101">
        <v>0</v>
      </c>
      <c r="I66" s="101">
        <v>0</v>
      </c>
      <c r="J66" s="97">
        <v>72.03330690778273</v>
      </c>
      <c r="K66" s="98">
        <v>1.355737893731096E-5</v>
      </c>
      <c r="L66" s="98">
        <v>1.3178428464178129E-6</v>
      </c>
    </row>
    <row r="67" spans="2:12" s="148" customFormat="1">
      <c r="B67" s="90" t="s">
        <v>2249</v>
      </c>
      <c r="C67" s="87" t="s">
        <v>2177</v>
      </c>
      <c r="D67" s="87">
        <v>91</v>
      </c>
      <c r="E67" s="87" t="s">
        <v>2114</v>
      </c>
      <c r="F67" s="87" t="s">
        <v>2115</v>
      </c>
      <c r="G67" s="100" t="s">
        <v>190</v>
      </c>
      <c r="H67" s="101">
        <v>0</v>
      </c>
      <c r="I67" s="101">
        <v>0</v>
      </c>
      <c r="J67" s="97">
        <v>1.2692886949529736</v>
      </c>
      <c r="K67" s="98">
        <v>2.3889265337147978E-7</v>
      </c>
      <c r="L67" s="98">
        <v>2.3221522077616164E-8</v>
      </c>
    </row>
    <row r="68" spans="2:12" s="148" customFormat="1">
      <c r="B68" s="90" t="s">
        <v>2249</v>
      </c>
      <c r="C68" s="87" t="s">
        <v>2178</v>
      </c>
      <c r="D68" s="87">
        <v>91</v>
      </c>
      <c r="E68" s="87" t="s">
        <v>2114</v>
      </c>
      <c r="F68" s="87" t="s">
        <v>2115</v>
      </c>
      <c r="G68" s="100" t="s">
        <v>2165</v>
      </c>
      <c r="H68" s="101">
        <v>0</v>
      </c>
      <c r="I68" s="101">
        <v>0</v>
      </c>
      <c r="J68" s="97">
        <v>6.3820818076033481</v>
      </c>
      <c r="K68" s="98">
        <v>1.2011707526542654E-6</v>
      </c>
      <c r="L68" s="98">
        <v>1.1675961046978711E-7</v>
      </c>
    </row>
    <row r="69" spans="2:12" s="148" customFormat="1">
      <c r="B69" s="151"/>
      <c r="C69" s="151"/>
    </row>
    <row r="70" spans="2:12">
      <c r="B70" s="151"/>
      <c r="C70" s="151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2:12">
      <c r="B71" s="175" t="s">
        <v>2357</v>
      </c>
      <c r="C71" s="151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2:12">
      <c r="B72" s="175" t="s">
        <v>134</v>
      </c>
      <c r="C72" s="151"/>
      <c r="D72" s="148"/>
      <c r="E72" s="148"/>
      <c r="F72" s="148"/>
      <c r="G72" s="148"/>
      <c r="H72" s="148"/>
      <c r="I72" s="148"/>
      <c r="J72" s="161"/>
      <c r="K72" s="148"/>
      <c r="L72" s="148"/>
    </row>
    <row r="73" spans="2:12">
      <c r="B73" s="102"/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6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T402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17.140625" style="2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6.7109375" style="1" customWidth="1"/>
    <col min="9" max="9" width="6.5703125" style="1" customWidth="1"/>
    <col min="10" max="10" width="6.85546875" style="1" bestFit="1" customWidth="1"/>
    <col min="11" max="11" width="10.7109375" style="1" customWidth="1"/>
    <col min="12" max="12" width="15.42578125" style="1" bestFit="1" customWidth="1"/>
    <col min="13" max="13" width="11.28515625" style="1" bestFit="1" customWidth="1"/>
    <col min="14" max="14" width="10.85546875" style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7" t="s">
        <v>201</v>
      </c>
      <c r="C1" s="81" t="s" vm="1">
        <v>272</v>
      </c>
      <c r="R1"/>
      <c r="S1"/>
      <c r="T1"/>
    </row>
    <row r="2" spans="2:20">
      <c r="B2" s="57" t="s">
        <v>200</v>
      </c>
      <c r="C2" s="81" t="s">
        <v>273</v>
      </c>
      <c r="R2" s="164"/>
      <c r="S2" s="163"/>
      <c r="T2" s="163"/>
    </row>
    <row r="3" spans="2:20">
      <c r="B3" s="57" t="s">
        <v>202</v>
      </c>
      <c r="C3" s="81" t="s">
        <v>2294</v>
      </c>
    </row>
    <row r="4" spans="2:20">
      <c r="B4" s="57" t="s">
        <v>203</v>
      </c>
      <c r="C4" s="81">
        <v>17012</v>
      </c>
    </row>
    <row r="6" spans="2:20" ht="26.25" customHeight="1">
      <c r="B6" s="193" t="s">
        <v>243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20" s="3" customFormat="1" ht="78.75">
      <c r="B7" s="23" t="s">
        <v>138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124</v>
      </c>
      <c r="H7" s="31" t="s">
        <v>18</v>
      </c>
      <c r="I7" s="31" t="s">
        <v>123</v>
      </c>
      <c r="J7" s="31" t="s">
        <v>17</v>
      </c>
      <c r="K7" s="31" t="s">
        <v>240</v>
      </c>
      <c r="L7" s="31" t="s">
        <v>0</v>
      </c>
      <c r="M7" s="31" t="s">
        <v>241</v>
      </c>
      <c r="N7" s="31" t="s">
        <v>72</v>
      </c>
      <c r="O7" s="73" t="s">
        <v>204</v>
      </c>
      <c r="P7" s="32" t="s">
        <v>206</v>
      </c>
      <c r="R7" s="1"/>
    </row>
    <row r="8" spans="2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20" s="4" customFormat="1" ht="18" customHeight="1">
      <c r="B10" s="121" t="s">
        <v>246</v>
      </c>
      <c r="C10" s="85"/>
      <c r="D10" s="85"/>
      <c r="E10" s="85"/>
      <c r="F10" s="85"/>
      <c r="G10" s="85"/>
      <c r="H10" s="94">
        <v>3.5961339405754442</v>
      </c>
      <c r="I10" s="85"/>
      <c r="J10" s="85"/>
      <c r="K10" s="106">
        <v>7.0948195292095784E-2</v>
      </c>
      <c r="L10" s="94"/>
      <c r="M10" s="94">
        <v>750766.10110863764</v>
      </c>
      <c r="N10" s="85"/>
      <c r="O10" s="95">
        <v>1</v>
      </c>
      <c r="P10" s="95">
        <v>1.371015952045007E-2</v>
      </c>
      <c r="Q10" s="5"/>
    </row>
    <row r="11" spans="2:20" ht="20.25" customHeight="1">
      <c r="B11" s="113" t="s">
        <v>262</v>
      </c>
      <c r="C11" s="87"/>
      <c r="D11" s="87"/>
      <c r="E11" s="87"/>
      <c r="F11" s="87"/>
      <c r="G11" s="87"/>
      <c r="H11" s="97">
        <v>3.5961339405754442</v>
      </c>
      <c r="I11" s="87"/>
      <c r="J11" s="87"/>
      <c r="K11" s="101">
        <v>7.0948195292095784E-2</v>
      </c>
      <c r="L11" s="97"/>
      <c r="M11" s="97">
        <v>750766.10110863764</v>
      </c>
      <c r="N11" s="87"/>
      <c r="O11" s="98">
        <v>1</v>
      </c>
      <c r="P11" s="98">
        <v>1.371015952045007E-2</v>
      </c>
    </row>
    <row r="12" spans="2:20">
      <c r="B12" s="104" t="s">
        <v>40</v>
      </c>
      <c r="C12" s="85"/>
      <c r="D12" s="85"/>
      <c r="E12" s="85"/>
      <c r="F12" s="85"/>
      <c r="G12" s="85"/>
      <c r="H12" s="94">
        <v>3.5961339405754442</v>
      </c>
      <c r="I12" s="85"/>
      <c r="J12" s="85"/>
      <c r="K12" s="106">
        <v>7.0948195292095784E-2</v>
      </c>
      <c r="L12" s="94"/>
      <c r="M12" s="94">
        <v>750766.10110863764</v>
      </c>
      <c r="N12" s="85"/>
      <c r="O12" s="95">
        <v>1</v>
      </c>
      <c r="P12" s="95">
        <v>1.371015952045007E-2</v>
      </c>
    </row>
    <row r="13" spans="2:20">
      <c r="B13" s="90" t="s">
        <v>2240</v>
      </c>
      <c r="C13" s="87">
        <v>3987</v>
      </c>
      <c r="D13" s="100" t="s">
        <v>358</v>
      </c>
      <c r="E13" s="87" t="s">
        <v>411</v>
      </c>
      <c r="F13" s="87" t="s">
        <v>183</v>
      </c>
      <c r="G13" s="122">
        <v>39930</v>
      </c>
      <c r="H13" s="97">
        <v>2.9899999999999998</v>
      </c>
      <c r="I13" s="100" t="s">
        <v>277</v>
      </c>
      <c r="J13" s="101">
        <v>6.2E-2</v>
      </c>
      <c r="K13" s="101">
        <v>6.1899999999999997E-2</v>
      </c>
      <c r="L13" s="97">
        <v>281790252.35556948</v>
      </c>
      <c r="M13" s="97">
        <v>327892.55372951046</v>
      </c>
      <c r="N13" s="87"/>
      <c r="O13" s="98">
        <v>0.43674395160532647</v>
      </c>
      <c r="P13" s="98">
        <v>5.987829246100751E-3</v>
      </c>
    </row>
    <row r="14" spans="2:20">
      <c r="B14" s="90" t="s">
        <v>2241</v>
      </c>
      <c r="C14" s="87" t="s">
        <v>2242</v>
      </c>
      <c r="D14" s="100" t="s">
        <v>358</v>
      </c>
      <c r="E14" s="87" t="s">
        <v>453</v>
      </c>
      <c r="F14" s="87" t="s">
        <v>183</v>
      </c>
      <c r="G14" s="122">
        <v>40065</v>
      </c>
      <c r="H14" s="97">
        <v>3.35</v>
      </c>
      <c r="I14" s="100" t="s">
        <v>277</v>
      </c>
      <c r="J14" s="101">
        <v>6.25E-2</v>
      </c>
      <c r="K14" s="101">
        <v>6.2299999999999994E-2</v>
      </c>
      <c r="L14" s="97">
        <v>164939513.04380873</v>
      </c>
      <c r="M14" s="97">
        <v>181697.2218246728</v>
      </c>
      <c r="N14" s="87"/>
      <c r="O14" s="98">
        <v>0.24201575105264481</v>
      </c>
      <c r="P14" s="98">
        <v>3.318074553393292E-3</v>
      </c>
    </row>
    <row r="15" spans="2:20">
      <c r="B15" s="90" t="s">
        <v>2243</v>
      </c>
      <c r="C15" s="87" t="s">
        <v>2244</v>
      </c>
      <c r="D15" s="100" t="s">
        <v>610</v>
      </c>
      <c r="E15" s="87" t="s">
        <v>594</v>
      </c>
      <c r="F15" s="87" t="s">
        <v>182</v>
      </c>
      <c r="G15" s="122">
        <v>40174</v>
      </c>
      <c r="H15" s="97">
        <v>2.77</v>
      </c>
      <c r="I15" s="100" t="s">
        <v>277</v>
      </c>
      <c r="J15" s="101">
        <v>7.0900000000000005E-2</v>
      </c>
      <c r="K15" s="101">
        <v>8.7900000000000006E-2</v>
      </c>
      <c r="L15" s="97">
        <v>3755817.5976394126</v>
      </c>
      <c r="M15" s="97">
        <v>4431.6158857173323</v>
      </c>
      <c r="N15" s="154">
        <v>3.3186766624001392E-2</v>
      </c>
      <c r="O15" s="98">
        <v>5.9027916673026065E-3</v>
      </c>
      <c r="P15" s="98">
        <v>8.0928215374702171E-5</v>
      </c>
    </row>
    <row r="16" spans="2:20">
      <c r="B16" s="90" t="s">
        <v>2245</v>
      </c>
      <c r="C16" s="87">
        <v>8745</v>
      </c>
      <c r="D16" s="100" t="s">
        <v>358</v>
      </c>
      <c r="E16" s="87" t="s">
        <v>633</v>
      </c>
      <c r="F16" s="87" t="s">
        <v>183</v>
      </c>
      <c r="G16" s="122">
        <v>39902</v>
      </c>
      <c r="H16" s="97">
        <v>4.6400000000000006</v>
      </c>
      <c r="I16" s="100" t="s">
        <v>277</v>
      </c>
      <c r="J16" s="101">
        <v>8.6999999999999994E-2</v>
      </c>
      <c r="K16" s="101">
        <v>8.9799999999999991E-2</v>
      </c>
      <c r="L16" s="97">
        <v>206393959.34661901</v>
      </c>
      <c r="M16" s="97">
        <v>236744.70966873708</v>
      </c>
      <c r="N16" s="87"/>
      <c r="O16" s="98">
        <v>0.31533750567472618</v>
      </c>
      <c r="P16" s="98">
        <v>4.3233275055813251E-3</v>
      </c>
    </row>
    <row r="17" spans="2:16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97"/>
      <c r="M17" s="87"/>
      <c r="N17" s="87"/>
      <c r="O17" s="98"/>
      <c r="P17" s="87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75" t="s">
        <v>2357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75" t="s">
        <v>134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2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D3:XFD1048576 AH1:XFD2 R1 D1:Q2 S1:AF2 A1:A1048576 B1:B18 B21:B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18.140625" style="2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6.85546875" style="1" customWidth="1"/>
    <col min="10" max="10" width="6.85546875" style="1" bestFit="1" customWidth="1"/>
    <col min="11" max="11" width="10.855468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7" t="s">
        <v>201</v>
      </c>
      <c r="C1" s="81" t="s" vm="1">
        <v>272</v>
      </c>
      <c r="R1"/>
      <c r="S1"/>
      <c r="T1"/>
    </row>
    <row r="2" spans="2:20">
      <c r="B2" s="57" t="s">
        <v>200</v>
      </c>
      <c r="C2" s="81" t="s">
        <v>273</v>
      </c>
      <c r="R2" s="164"/>
      <c r="S2" s="163"/>
      <c r="T2" s="163"/>
    </row>
    <row r="3" spans="2:20">
      <c r="B3" s="57" t="s">
        <v>202</v>
      </c>
      <c r="C3" s="81" t="s">
        <v>2294</v>
      </c>
    </row>
    <row r="4" spans="2:20">
      <c r="B4" s="57" t="s">
        <v>203</v>
      </c>
      <c r="C4" s="81">
        <v>17012</v>
      </c>
    </row>
    <row r="6" spans="2:20" ht="26.25" customHeight="1">
      <c r="B6" s="193" t="s">
        <v>248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20" s="3" customFormat="1" ht="78.75">
      <c r="B7" s="23" t="s">
        <v>138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124</v>
      </c>
      <c r="H7" s="31" t="s">
        <v>18</v>
      </c>
      <c r="I7" s="31" t="s">
        <v>123</v>
      </c>
      <c r="J7" s="31" t="s">
        <v>17</v>
      </c>
      <c r="K7" s="31" t="s">
        <v>240</v>
      </c>
      <c r="L7" s="31" t="s">
        <v>0</v>
      </c>
      <c r="M7" s="31" t="s">
        <v>241</v>
      </c>
      <c r="N7" s="31" t="s">
        <v>72</v>
      </c>
      <c r="O7" s="73" t="s">
        <v>204</v>
      </c>
      <c r="P7" s="32" t="s">
        <v>206</v>
      </c>
      <c r="R7" s="1"/>
    </row>
    <row r="8" spans="2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20" s="4" customFormat="1" ht="18" customHeight="1">
      <c r="B10" s="156" t="s">
        <v>247</v>
      </c>
      <c r="C10" s="131"/>
      <c r="D10" s="131"/>
      <c r="E10" s="131"/>
      <c r="F10" s="131"/>
      <c r="G10" s="131"/>
      <c r="H10" s="132">
        <v>5.5</v>
      </c>
      <c r="I10" s="131"/>
      <c r="J10" s="131"/>
      <c r="K10" s="168">
        <v>8.8399999999999992E-2</v>
      </c>
      <c r="L10" s="132"/>
      <c r="M10" s="132">
        <v>35895.054066769582</v>
      </c>
      <c r="N10" s="131"/>
      <c r="O10" s="134">
        <v>1</v>
      </c>
      <c r="P10" s="134">
        <v>6.5549965098834291E-4</v>
      </c>
      <c r="Q10" s="162"/>
    </row>
    <row r="11" spans="2:20" ht="20.25" customHeight="1">
      <c r="B11" s="113" t="s">
        <v>37</v>
      </c>
      <c r="C11" s="87"/>
      <c r="D11" s="87"/>
      <c r="E11" s="87"/>
      <c r="F11" s="87"/>
      <c r="G11" s="87"/>
      <c r="H11" s="97">
        <v>5.5</v>
      </c>
      <c r="I11" s="87"/>
      <c r="J11" s="87"/>
      <c r="K11" s="101">
        <v>8.8399999999999992E-2</v>
      </c>
      <c r="L11" s="97"/>
      <c r="M11" s="97">
        <v>35895.054066769582</v>
      </c>
      <c r="N11" s="87"/>
      <c r="O11" s="98">
        <v>1</v>
      </c>
      <c r="P11" s="98">
        <v>6.5549965098834291E-4</v>
      </c>
      <c r="Q11" s="148"/>
    </row>
    <row r="12" spans="2:20">
      <c r="B12" s="104" t="s">
        <v>40</v>
      </c>
      <c r="C12" s="85"/>
      <c r="D12" s="85"/>
      <c r="E12" s="85"/>
      <c r="F12" s="85"/>
      <c r="G12" s="85"/>
      <c r="H12" s="94">
        <v>5.5</v>
      </c>
      <c r="I12" s="85"/>
      <c r="J12" s="85"/>
      <c r="K12" s="106">
        <v>8.8399999999999992E-2</v>
      </c>
      <c r="L12" s="94"/>
      <c r="M12" s="94">
        <v>35895.054066769582</v>
      </c>
      <c r="N12" s="85"/>
      <c r="O12" s="95">
        <v>1</v>
      </c>
      <c r="P12" s="95">
        <v>6.5549965098834291E-4</v>
      </c>
      <c r="Q12" s="148"/>
    </row>
    <row r="13" spans="2:20">
      <c r="B13" s="90" t="s">
        <v>2303</v>
      </c>
      <c r="C13" s="87" t="s">
        <v>2246</v>
      </c>
      <c r="D13" s="100" t="s">
        <v>610</v>
      </c>
      <c r="E13" s="87" t="s">
        <v>594</v>
      </c>
      <c r="F13" s="87" t="s">
        <v>182</v>
      </c>
      <c r="G13" s="122">
        <v>40618</v>
      </c>
      <c r="H13" s="97">
        <v>5.5</v>
      </c>
      <c r="I13" s="100" t="s">
        <v>277</v>
      </c>
      <c r="J13" s="101">
        <v>7.1500000000000008E-2</v>
      </c>
      <c r="K13" s="101">
        <v>8.8399999999999992E-2</v>
      </c>
      <c r="L13" s="97">
        <v>36313714.376655929</v>
      </c>
      <c r="M13" s="97">
        <v>35895.054066769582</v>
      </c>
      <c r="N13" s="87"/>
      <c r="O13" s="98">
        <v>1</v>
      </c>
      <c r="P13" s="98">
        <v>6.5549965098834291E-4</v>
      </c>
      <c r="Q13" s="148"/>
    </row>
    <row r="14" spans="2:20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97"/>
      <c r="M14" s="97"/>
      <c r="N14" s="87"/>
      <c r="O14" s="98"/>
      <c r="P14" s="87"/>
      <c r="Q14" s="148"/>
    </row>
    <row r="15" spans="2:2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48"/>
    </row>
    <row r="16" spans="2:20">
      <c r="B16" s="175" t="s">
        <v>2357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48"/>
    </row>
    <row r="17" spans="2:23">
      <c r="B17" s="175" t="s">
        <v>134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48"/>
    </row>
    <row r="18" spans="2:2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R1 D3:XFD1048576 AH1:XFD2 D1:Q2 S1:AF2 A1:A1048576 B1:B15 B18:B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S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7.7109375" style="2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6.85546875" style="1" customWidth="1"/>
    <col min="10" max="10" width="7" style="1" bestFit="1" customWidth="1"/>
    <col min="11" max="11" width="7.5703125" style="1" bestFit="1" customWidth="1"/>
    <col min="12" max="12" width="17.28515625" style="1" bestFit="1" customWidth="1"/>
    <col min="13" max="13" width="7.28515625" style="1" bestFit="1" customWidth="1"/>
    <col min="14" max="14" width="13.140625" style="1" bestFit="1" customWidth="1"/>
    <col min="15" max="15" width="10.85546875" style="1" customWidth="1"/>
    <col min="16" max="16" width="13.5703125" style="1" customWidth="1"/>
    <col min="17" max="17" width="11.5703125" style="1" customWidth="1"/>
    <col min="18" max="30" width="7.5703125" style="1" customWidth="1"/>
    <col min="31" max="31" width="6.7109375" style="1" customWidth="1"/>
    <col min="32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1.7109375" style="1" customWidth="1"/>
    <col min="38" max="38" width="15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2:45">
      <c r="B1" s="57" t="s">
        <v>201</v>
      </c>
      <c r="C1" s="81" t="s" vm="1">
        <v>272</v>
      </c>
      <c r="R1"/>
    </row>
    <row r="2" spans="2:45">
      <c r="B2" s="57" t="s">
        <v>200</v>
      </c>
      <c r="C2" s="81" t="s">
        <v>273</v>
      </c>
      <c r="R2" s="164"/>
    </row>
    <row r="3" spans="2:45">
      <c r="B3" s="57" t="s">
        <v>202</v>
      </c>
      <c r="C3" s="81" t="s">
        <v>2294</v>
      </c>
    </row>
    <row r="4" spans="2:45">
      <c r="B4" s="57" t="s">
        <v>203</v>
      </c>
      <c r="C4" s="81">
        <v>17012</v>
      </c>
    </row>
    <row r="6" spans="2:45" ht="21.75" customHeight="1">
      <c r="B6" s="185" t="s">
        <v>232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45" ht="27.75" customHeight="1">
      <c r="B7" s="188" t="s">
        <v>108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  <c r="AM7" s="3"/>
      <c r="AN7" s="3"/>
    </row>
    <row r="8" spans="2:45" s="3" customFormat="1" ht="55.5" customHeight="1">
      <c r="B8" s="23" t="s">
        <v>137</v>
      </c>
      <c r="C8" s="31" t="s">
        <v>58</v>
      </c>
      <c r="D8" s="73" t="s">
        <v>141</v>
      </c>
      <c r="E8" s="31" t="s">
        <v>15</v>
      </c>
      <c r="F8" s="31" t="s">
        <v>80</v>
      </c>
      <c r="G8" s="31" t="s">
        <v>124</v>
      </c>
      <c r="H8" s="31" t="s">
        <v>18</v>
      </c>
      <c r="I8" s="31" t="s">
        <v>123</v>
      </c>
      <c r="J8" s="31" t="s">
        <v>17</v>
      </c>
      <c r="K8" s="31" t="s">
        <v>19</v>
      </c>
      <c r="L8" s="31" t="s">
        <v>0</v>
      </c>
      <c r="M8" s="31" t="s">
        <v>127</v>
      </c>
      <c r="N8" s="31" t="s">
        <v>75</v>
      </c>
      <c r="O8" s="31" t="s">
        <v>72</v>
      </c>
      <c r="P8" s="73" t="s">
        <v>204</v>
      </c>
      <c r="Q8" s="74" t="s">
        <v>206</v>
      </c>
      <c r="AE8" s="1"/>
      <c r="AM8" s="1"/>
      <c r="AN8" s="1"/>
      <c r="AO8" s="1"/>
    </row>
    <row r="9" spans="2:45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AM9" s="1"/>
      <c r="AN9" s="1"/>
    </row>
    <row r="10" spans="2:45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M10" s="1"/>
      <c r="AN10" s="1"/>
      <c r="AO10" s="3"/>
    </row>
    <row r="11" spans="2:45" s="4" customFormat="1" ht="18" customHeight="1">
      <c r="B11" s="82" t="s">
        <v>31</v>
      </c>
      <c r="C11" s="83"/>
      <c r="D11" s="83"/>
      <c r="E11" s="83"/>
      <c r="F11" s="83"/>
      <c r="G11" s="83"/>
      <c r="H11" s="91">
        <v>3.9222959129177917</v>
      </c>
      <c r="I11" s="83"/>
      <c r="J11" s="83"/>
      <c r="K11" s="92">
        <v>4.6144167124869025E-3</v>
      </c>
      <c r="L11" s="91"/>
      <c r="M11" s="93"/>
      <c r="N11" s="91">
        <v>7674471.5787319923</v>
      </c>
      <c r="O11" s="83"/>
      <c r="P11" s="92">
        <v>1</v>
      </c>
      <c r="Q11" s="92">
        <v>0.14040376465037802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M11" s="1"/>
      <c r="AN11" s="1"/>
      <c r="AO11" s="3"/>
      <c r="AS11" s="1"/>
    </row>
    <row r="12" spans="2:45" ht="22.5" customHeight="1">
      <c r="B12" s="84" t="s">
        <v>262</v>
      </c>
      <c r="C12" s="85"/>
      <c r="D12" s="85"/>
      <c r="E12" s="85"/>
      <c r="F12" s="85"/>
      <c r="G12" s="85"/>
      <c r="H12" s="94">
        <v>3.9222959129177899</v>
      </c>
      <c r="I12" s="85"/>
      <c r="J12" s="85"/>
      <c r="K12" s="95">
        <v>4.6144167124868999E-3</v>
      </c>
      <c r="L12" s="94"/>
      <c r="M12" s="96"/>
      <c r="N12" s="94">
        <v>7674471.5787319951</v>
      </c>
      <c r="O12" s="85"/>
      <c r="P12" s="95">
        <v>1.0000000000000004</v>
      </c>
      <c r="Q12" s="95">
        <v>0.14040376465037804</v>
      </c>
      <c r="AO12" s="4"/>
    </row>
    <row r="13" spans="2:45">
      <c r="B13" s="86" t="s">
        <v>29</v>
      </c>
      <c r="C13" s="87"/>
      <c r="D13" s="87"/>
      <c r="E13" s="87"/>
      <c r="F13" s="87"/>
      <c r="G13" s="87"/>
      <c r="H13" s="97">
        <v>5.846347966882453</v>
      </c>
      <c r="I13" s="87"/>
      <c r="J13" s="87"/>
      <c r="K13" s="98">
        <v>3.6481045154173604E-3</v>
      </c>
      <c r="L13" s="97"/>
      <c r="M13" s="99"/>
      <c r="N13" s="97">
        <v>3332371.2783621503</v>
      </c>
      <c r="O13" s="87"/>
      <c r="P13" s="98">
        <v>0.43421507841621826</v>
      </c>
      <c r="Q13" s="98">
        <v>6.0965431677596139E-2</v>
      </c>
    </row>
    <row r="14" spans="2:45">
      <c r="B14" s="88" t="s">
        <v>28</v>
      </c>
      <c r="C14" s="85"/>
      <c r="D14" s="85"/>
      <c r="E14" s="85"/>
      <c r="F14" s="85"/>
      <c r="G14" s="85"/>
      <c r="H14" s="94">
        <v>5.846347966882453</v>
      </c>
      <c r="I14" s="85"/>
      <c r="J14" s="85"/>
      <c r="K14" s="95">
        <v>3.6481045154173604E-3</v>
      </c>
      <c r="L14" s="94"/>
      <c r="M14" s="96"/>
      <c r="N14" s="94">
        <v>3332371.2783621503</v>
      </c>
      <c r="O14" s="85"/>
      <c r="P14" s="95">
        <v>0.43421507841621826</v>
      </c>
      <c r="Q14" s="95">
        <v>6.0965431677596139E-2</v>
      </c>
    </row>
    <row r="15" spans="2:45">
      <c r="B15" s="89" t="s">
        <v>274</v>
      </c>
      <c r="C15" s="87" t="s">
        <v>275</v>
      </c>
      <c r="D15" s="100" t="s">
        <v>142</v>
      </c>
      <c r="E15" s="87" t="s">
        <v>276</v>
      </c>
      <c r="F15" s="87"/>
      <c r="G15" s="87"/>
      <c r="H15" s="97">
        <v>5.09</v>
      </c>
      <c r="I15" s="100" t="s">
        <v>277</v>
      </c>
      <c r="J15" s="101">
        <v>0.04</v>
      </c>
      <c r="K15" s="98">
        <v>1.9E-3</v>
      </c>
      <c r="L15" s="97">
        <v>519449634.24026966</v>
      </c>
      <c r="M15" s="99">
        <v>158.91999999999999</v>
      </c>
      <c r="N15" s="97">
        <v>825509.37284231454</v>
      </c>
      <c r="O15" s="98">
        <v>3.3776100044707741E-2</v>
      </c>
      <c r="P15" s="98">
        <v>0.10756563033343183</v>
      </c>
      <c r="Q15" s="98">
        <v>1.5102619445804726E-2</v>
      </c>
    </row>
    <row r="16" spans="2:45" ht="20.25">
      <c r="B16" s="89" t="s">
        <v>278</v>
      </c>
      <c r="C16" s="87" t="s">
        <v>279</v>
      </c>
      <c r="D16" s="100" t="s">
        <v>142</v>
      </c>
      <c r="E16" s="87" t="s">
        <v>276</v>
      </c>
      <c r="F16" s="87"/>
      <c r="G16" s="87"/>
      <c r="H16" s="97">
        <v>7.5</v>
      </c>
      <c r="I16" s="100" t="s">
        <v>277</v>
      </c>
      <c r="J16" s="101">
        <v>0.04</v>
      </c>
      <c r="K16" s="98">
        <v>4.6999999999999993E-3</v>
      </c>
      <c r="L16" s="97">
        <v>390744103.10794204</v>
      </c>
      <c r="M16" s="99">
        <v>160.88</v>
      </c>
      <c r="N16" s="97">
        <v>628629.1005238879</v>
      </c>
      <c r="O16" s="98">
        <v>3.7155711654388572E-2</v>
      </c>
      <c r="P16" s="98">
        <v>8.1911711324332323E-2</v>
      </c>
      <c r="Q16" s="98">
        <v>1.1500712638891259E-2</v>
      </c>
      <c r="AM16" s="4"/>
    </row>
    <row r="17" spans="2:40" ht="20.25">
      <c r="B17" s="89" t="s">
        <v>280</v>
      </c>
      <c r="C17" s="87" t="s">
        <v>281</v>
      </c>
      <c r="D17" s="100" t="s">
        <v>142</v>
      </c>
      <c r="E17" s="87" t="s">
        <v>276</v>
      </c>
      <c r="F17" s="87"/>
      <c r="G17" s="87"/>
      <c r="H17" s="97">
        <v>0.83000000000000007</v>
      </c>
      <c r="I17" s="100" t="s">
        <v>277</v>
      </c>
      <c r="J17" s="101">
        <v>1E-3</v>
      </c>
      <c r="K17" s="98">
        <v>5.0000000000000001E-3</v>
      </c>
      <c r="L17" s="97">
        <v>125380149.72755408</v>
      </c>
      <c r="M17" s="99">
        <v>98.6</v>
      </c>
      <c r="N17" s="97">
        <v>123624.82922592023</v>
      </c>
      <c r="O17" s="98">
        <v>1.2554387149036466E-2</v>
      </c>
      <c r="P17" s="98">
        <v>1.6108578676415665E-2</v>
      </c>
      <c r="Q17" s="98">
        <v>2.2617050893355625E-3</v>
      </c>
      <c r="AN17" s="4"/>
    </row>
    <row r="18" spans="2:40">
      <c r="B18" s="89" t="s">
        <v>282</v>
      </c>
      <c r="C18" s="87" t="s">
        <v>283</v>
      </c>
      <c r="D18" s="100" t="s">
        <v>142</v>
      </c>
      <c r="E18" s="87" t="s">
        <v>276</v>
      </c>
      <c r="F18" s="87"/>
      <c r="G18" s="87"/>
      <c r="H18" s="97">
        <v>2.23</v>
      </c>
      <c r="I18" s="100" t="s">
        <v>277</v>
      </c>
      <c r="J18" s="101">
        <v>3.5000000000000003E-2</v>
      </c>
      <c r="K18" s="98">
        <v>3.8999999999999994E-3</v>
      </c>
      <c r="L18" s="97">
        <v>260061360.7730656</v>
      </c>
      <c r="M18" s="99">
        <v>127.63</v>
      </c>
      <c r="N18" s="97">
        <v>331916.31156507193</v>
      </c>
      <c r="O18" s="98">
        <v>1.3507526190136919E-2</v>
      </c>
      <c r="P18" s="98">
        <v>4.3249402667005832E-2</v>
      </c>
      <c r="Q18" s="98">
        <v>6.0723789533277187E-3</v>
      </c>
      <c r="AM18" s="3"/>
    </row>
    <row r="19" spans="2:40">
      <c r="B19" s="89" t="s">
        <v>284</v>
      </c>
      <c r="C19" s="87" t="s">
        <v>285</v>
      </c>
      <c r="D19" s="100" t="s">
        <v>142</v>
      </c>
      <c r="E19" s="87" t="s">
        <v>276</v>
      </c>
      <c r="F19" s="87"/>
      <c r="G19" s="87"/>
      <c r="H19" s="97">
        <v>15.319999999999997</v>
      </c>
      <c r="I19" s="100" t="s">
        <v>277</v>
      </c>
      <c r="J19" s="101">
        <v>0.04</v>
      </c>
      <c r="K19" s="98">
        <v>1.2399999999999998E-2</v>
      </c>
      <c r="L19" s="97">
        <v>43943500.852768615</v>
      </c>
      <c r="M19" s="99">
        <v>179</v>
      </c>
      <c r="N19" s="97">
        <v>78658.865696976543</v>
      </c>
      <c r="O19" s="98">
        <v>2.713650088728091E-3</v>
      </c>
      <c r="P19" s="98">
        <v>1.0249417812030374E-2</v>
      </c>
      <c r="Q19" s="98">
        <v>1.4390568462837048E-3</v>
      </c>
      <c r="AN19" s="3"/>
    </row>
    <row r="20" spans="2:40">
      <c r="B20" s="89" t="s">
        <v>286</v>
      </c>
      <c r="C20" s="87" t="s">
        <v>287</v>
      </c>
      <c r="D20" s="100" t="s">
        <v>142</v>
      </c>
      <c r="E20" s="87" t="s">
        <v>276</v>
      </c>
      <c r="F20" s="87"/>
      <c r="G20" s="87"/>
      <c r="H20" s="97">
        <v>19.509999999999998</v>
      </c>
      <c r="I20" s="100" t="s">
        <v>277</v>
      </c>
      <c r="J20" s="101">
        <v>2.75E-2</v>
      </c>
      <c r="K20" s="98">
        <v>1.4500000000000002E-2</v>
      </c>
      <c r="L20" s="97">
        <v>45796770.277290754</v>
      </c>
      <c r="M20" s="99">
        <v>136.44999999999999</v>
      </c>
      <c r="N20" s="97">
        <v>62489.694394926511</v>
      </c>
      <c r="O20" s="98">
        <v>2.7145475260572411E-3</v>
      </c>
      <c r="P20" s="98">
        <v>8.142540336992337E-3</v>
      </c>
      <c r="Q20" s="98">
        <v>1.1432433171312817E-3</v>
      </c>
    </row>
    <row r="21" spans="2:40">
      <c r="B21" s="89" t="s">
        <v>288</v>
      </c>
      <c r="C21" s="87" t="s">
        <v>289</v>
      </c>
      <c r="D21" s="100" t="s">
        <v>142</v>
      </c>
      <c r="E21" s="87" t="s">
        <v>276</v>
      </c>
      <c r="F21" s="87"/>
      <c r="G21" s="87"/>
      <c r="H21" s="97">
        <v>7.3100000000000005</v>
      </c>
      <c r="I21" s="100" t="s">
        <v>277</v>
      </c>
      <c r="J21" s="101">
        <v>1.7500000000000002E-2</v>
      </c>
      <c r="K21" s="98">
        <v>3.9000000000000003E-3</v>
      </c>
      <c r="L21" s="97">
        <v>122656087.11103418</v>
      </c>
      <c r="M21" s="99">
        <v>111.76</v>
      </c>
      <c r="N21" s="97">
        <v>137080.44326639533</v>
      </c>
      <c r="O21" s="98">
        <v>8.9536003228708923E-3</v>
      </c>
      <c r="P21" s="98">
        <v>1.7861873858036271E-2</v>
      </c>
      <c r="Q21" s="98">
        <v>2.5078743333784644E-3</v>
      </c>
    </row>
    <row r="22" spans="2:40">
      <c r="B22" s="89" t="s">
        <v>290</v>
      </c>
      <c r="C22" s="87" t="s">
        <v>291</v>
      </c>
      <c r="D22" s="100" t="s">
        <v>142</v>
      </c>
      <c r="E22" s="87" t="s">
        <v>276</v>
      </c>
      <c r="F22" s="87"/>
      <c r="G22" s="87"/>
      <c r="H22" s="97">
        <v>3.669999999999999</v>
      </c>
      <c r="I22" s="100" t="s">
        <v>277</v>
      </c>
      <c r="J22" s="101">
        <v>0.03</v>
      </c>
      <c r="K22" s="98">
        <v>1.1999999999999999E-3</v>
      </c>
      <c r="L22" s="97">
        <v>41678985.365136065</v>
      </c>
      <c r="M22" s="99">
        <v>121.81</v>
      </c>
      <c r="N22" s="97">
        <v>50769.171476632677</v>
      </c>
      <c r="O22" s="98">
        <v>2.7187398050571789E-3</v>
      </c>
      <c r="P22" s="98">
        <v>6.6153312258433001E-3</v>
      </c>
      <c r="Q22" s="98">
        <v>9.2881740851759927E-4</v>
      </c>
    </row>
    <row r="23" spans="2:40">
      <c r="B23" s="89" t="s">
        <v>292</v>
      </c>
      <c r="C23" s="87" t="s">
        <v>293</v>
      </c>
      <c r="D23" s="100" t="s">
        <v>142</v>
      </c>
      <c r="E23" s="87" t="s">
        <v>276</v>
      </c>
      <c r="F23" s="87"/>
      <c r="G23" s="87"/>
      <c r="H23" s="97">
        <v>9.51</v>
      </c>
      <c r="I23" s="100" t="s">
        <v>277</v>
      </c>
      <c r="J23" s="101">
        <v>7.4999999999999997E-3</v>
      </c>
      <c r="K23" s="98">
        <v>6.4000000000000003E-3</v>
      </c>
      <c r="L23" s="97">
        <v>16254.866103246492</v>
      </c>
      <c r="M23" s="99">
        <v>100.75</v>
      </c>
      <c r="N23" s="97">
        <v>16.376770280086113</v>
      </c>
      <c r="O23" s="98">
        <v>3.8394630856372645E-6</v>
      </c>
      <c r="P23" s="98">
        <v>2.1339280642423003E-6</v>
      </c>
      <c r="Q23" s="98">
        <v>2.9961153371271271E-7</v>
      </c>
    </row>
    <row r="24" spans="2:40">
      <c r="B24" s="89" t="s">
        <v>294</v>
      </c>
      <c r="C24" s="87" t="s">
        <v>295</v>
      </c>
      <c r="D24" s="100" t="s">
        <v>142</v>
      </c>
      <c r="E24" s="87" t="s">
        <v>276</v>
      </c>
      <c r="F24" s="87"/>
      <c r="G24" s="87"/>
      <c r="H24" s="97">
        <v>6.26</v>
      </c>
      <c r="I24" s="100" t="s">
        <v>277</v>
      </c>
      <c r="J24" s="101">
        <v>2.75E-2</v>
      </c>
      <c r="K24" s="98">
        <v>2.8000000000000004E-3</v>
      </c>
      <c r="L24" s="97">
        <v>782208478.1962533</v>
      </c>
      <c r="M24" s="99">
        <v>120.45</v>
      </c>
      <c r="N24" s="97">
        <v>942170.11172048992</v>
      </c>
      <c r="O24" s="98">
        <v>4.8234024745738367E-2</v>
      </c>
      <c r="P24" s="98">
        <v>0.12276677319797426</v>
      </c>
      <c r="Q24" s="98">
        <v>1.7236917130974711E-2</v>
      </c>
    </row>
    <row r="25" spans="2:40">
      <c r="B25" s="89" t="s">
        <v>296</v>
      </c>
      <c r="C25" s="87" t="s">
        <v>297</v>
      </c>
      <c r="D25" s="100" t="s">
        <v>142</v>
      </c>
      <c r="E25" s="87" t="s">
        <v>276</v>
      </c>
      <c r="F25" s="87"/>
      <c r="G25" s="87"/>
      <c r="H25" s="97">
        <v>1.4000000000000001</v>
      </c>
      <c r="I25" s="100" t="s">
        <v>277</v>
      </c>
      <c r="J25" s="101">
        <v>0.01</v>
      </c>
      <c r="K25" s="98">
        <v>4.000000000000001E-3</v>
      </c>
      <c r="L25" s="97">
        <v>145946437.31114095</v>
      </c>
      <c r="M25" s="99">
        <v>103.81</v>
      </c>
      <c r="N25" s="97">
        <v>151507.00087925419</v>
      </c>
      <c r="O25" s="98">
        <v>9.0040409858367487E-3</v>
      </c>
      <c r="P25" s="98">
        <v>1.9741685056091744E-2</v>
      </c>
      <c r="Q25" s="98">
        <v>2.7718069024173899E-3</v>
      </c>
    </row>
    <row r="26" spans="2:40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0">
      <c r="B27" s="86" t="s">
        <v>59</v>
      </c>
      <c r="C27" s="87"/>
      <c r="D27" s="87"/>
      <c r="E27" s="87"/>
      <c r="F27" s="87"/>
      <c r="G27" s="87"/>
      <c r="H27" s="97">
        <v>2.4456704645928342</v>
      </c>
      <c r="I27" s="87"/>
      <c r="J27" s="87"/>
      <c r="K27" s="98">
        <v>5.3560188839455571E-3</v>
      </c>
      <c r="L27" s="97"/>
      <c r="M27" s="99"/>
      <c r="N27" s="97">
        <v>4342100.3003698448</v>
      </c>
      <c r="O27" s="87"/>
      <c r="P27" s="98">
        <v>0.56578492158378213</v>
      </c>
      <c r="Q27" s="98">
        <v>7.9438332972781925E-2</v>
      </c>
    </row>
    <row r="28" spans="2:40">
      <c r="B28" s="88" t="s">
        <v>25</v>
      </c>
      <c r="C28" s="85"/>
      <c r="D28" s="85"/>
      <c r="E28" s="85"/>
      <c r="F28" s="85"/>
      <c r="G28" s="85"/>
      <c r="H28" s="94">
        <v>0.71837762974049402</v>
      </c>
      <c r="I28" s="85"/>
      <c r="J28" s="85"/>
      <c r="K28" s="95">
        <v>1.4215594790655344E-3</v>
      </c>
      <c r="L28" s="94"/>
      <c r="M28" s="96"/>
      <c r="N28" s="94">
        <v>2723338.0921701347</v>
      </c>
      <c r="O28" s="85"/>
      <c r="P28" s="95">
        <v>0.35485675648564929</v>
      </c>
      <c r="Q28" s="95">
        <v>4.9823224522207596E-2</v>
      </c>
    </row>
    <row r="29" spans="2:40">
      <c r="B29" s="89" t="s">
        <v>298</v>
      </c>
      <c r="C29" s="87" t="s">
        <v>299</v>
      </c>
      <c r="D29" s="100" t="s">
        <v>142</v>
      </c>
      <c r="E29" s="87" t="s">
        <v>276</v>
      </c>
      <c r="F29" s="87"/>
      <c r="G29" s="87"/>
      <c r="H29" s="97">
        <v>0.7599999999999999</v>
      </c>
      <c r="I29" s="100" t="s">
        <v>277</v>
      </c>
      <c r="J29" s="101">
        <v>0</v>
      </c>
      <c r="K29" s="98">
        <v>1.6000000000000001E-3</v>
      </c>
      <c r="L29" s="97">
        <v>1000239775.0396893</v>
      </c>
      <c r="M29" s="99">
        <v>99.88</v>
      </c>
      <c r="N29" s="97">
        <v>999039.48730964179</v>
      </c>
      <c r="O29" s="98">
        <v>0.11113775278218771</v>
      </c>
      <c r="P29" s="98">
        <v>0.13017697401841277</v>
      </c>
      <c r="Q29" s="98">
        <v>1.8277337222979598E-2</v>
      </c>
    </row>
    <row r="30" spans="2:40">
      <c r="B30" s="89" t="s">
        <v>300</v>
      </c>
      <c r="C30" s="87" t="s">
        <v>301</v>
      </c>
      <c r="D30" s="100" t="s">
        <v>142</v>
      </c>
      <c r="E30" s="87" t="s">
        <v>276</v>
      </c>
      <c r="F30" s="87"/>
      <c r="G30" s="87"/>
      <c r="H30" s="97">
        <v>0.84</v>
      </c>
      <c r="I30" s="100" t="s">
        <v>277</v>
      </c>
      <c r="J30" s="101">
        <v>0</v>
      </c>
      <c r="K30" s="98">
        <v>1.2999999999999999E-3</v>
      </c>
      <c r="L30" s="97">
        <v>556239039.37386692</v>
      </c>
      <c r="M30" s="99">
        <v>99.89</v>
      </c>
      <c r="N30" s="97">
        <v>555627.17643055564</v>
      </c>
      <c r="O30" s="98">
        <v>6.1804337708207438E-2</v>
      </c>
      <c r="P30" s="98">
        <v>7.2399405057456553E-2</v>
      </c>
      <c r="Q30" s="98">
        <v>1.0165149028514517E-2</v>
      </c>
    </row>
    <row r="31" spans="2:40">
      <c r="B31" s="89" t="s">
        <v>302</v>
      </c>
      <c r="C31" s="87" t="s">
        <v>303</v>
      </c>
      <c r="D31" s="100" t="s">
        <v>142</v>
      </c>
      <c r="E31" s="87" t="s">
        <v>276</v>
      </c>
      <c r="F31" s="87"/>
      <c r="G31" s="87"/>
      <c r="H31" s="97">
        <v>0.92999999999999994</v>
      </c>
      <c r="I31" s="100" t="s">
        <v>277</v>
      </c>
      <c r="J31" s="101">
        <v>0</v>
      </c>
      <c r="K31" s="98">
        <v>1.2999999999999999E-3</v>
      </c>
      <c r="L31" s="97">
        <v>486126937.21861511</v>
      </c>
      <c r="M31" s="99">
        <v>99.88</v>
      </c>
      <c r="N31" s="97">
        <v>485543.58489278174</v>
      </c>
      <c r="O31" s="98">
        <v>5.4014104135401683E-2</v>
      </c>
      <c r="P31" s="98">
        <v>6.3267363741153534E-2</v>
      </c>
      <c r="Q31" s="98">
        <v>8.8829760487627793E-3</v>
      </c>
    </row>
    <row r="32" spans="2:40">
      <c r="B32" s="89" t="s">
        <v>304</v>
      </c>
      <c r="C32" s="87" t="s">
        <v>305</v>
      </c>
      <c r="D32" s="100" t="s">
        <v>142</v>
      </c>
      <c r="E32" s="87" t="s">
        <v>276</v>
      </c>
      <c r="F32" s="87"/>
      <c r="G32" s="87"/>
      <c r="H32" s="97">
        <v>0.17</v>
      </c>
      <c r="I32" s="100" t="s">
        <v>277</v>
      </c>
      <c r="J32" s="101">
        <v>0</v>
      </c>
      <c r="K32" s="98">
        <v>1.1999999999999999E-3</v>
      </c>
      <c r="L32" s="97">
        <v>92092301.559886739</v>
      </c>
      <c r="M32" s="99">
        <v>99.98</v>
      </c>
      <c r="N32" s="97">
        <v>92073.883099574756</v>
      </c>
      <c r="O32" s="98">
        <v>8.3720274145351586E-3</v>
      </c>
      <c r="P32" s="98">
        <v>1.1997423165229519E-2</v>
      </c>
      <c r="Q32" s="98">
        <v>1.6844833785018784E-3</v>
      </c>
    </row>
    <row r="33" spans="2:17">
      <c r="B33" s="89" t="s">
        <v>306</v>
      </c>
      <c r="C33" s="87" t="s">
        <v>307</v>
      </c>
      <c r="D33" s="100" t="s">
        <v>142</v>
      </c>
      <c r="E33" s="87" t="s">
        <v>276</v>
      </c>
      <c r="F33" s="87"/>
      <c r="G33" s="87"/>
      <c r="H33" s="97">
        <v>0.25999999999999995</v>
      </c>
      <c r="I33" s="100" t="s">
        <v>277</v>
      </c>
      <c r="J33" s="101">
        <v>0</v>
      </c>
      <c r="K33" s="98">
        <v>1.0999999999999998E-3</v>
      </c>
      <c r="L33" s="97">
        <v>178514965.93581167</v>
      </c>
      <c r="M33" s="99">
        <v>99.97</v>
      </c>
      <c r="N33" s="97">
        <v>178461.41144603092</v>
      </c>
      <c r="O33" s="98">
        <v>1.9834996215090186E-2</v>
      </c>
      <c r="P33" s="98">
        <v>2.3253902189252364E-2</v>
      </c>
      <c r="Q33" s="98">
        <v>3.2649354101826986E-3</v>
      </c>
    </row>
    <row r="34" spans="2:17">
      <c r="B34" s="89" t="s">
        <v>308</v>
      </c>
      <c r="C34" s="87" t="s">
        <v>309</v>
      </c>
      <c r="D34" s="100" t="s">
        <v>142</v>
      </c>
      <c r="E34" s="87" t="s">
        <v>276</v>
      </c>
      <c r="F34" s="87"/>
      <c r="G34" s="87"/>
      <c r="H34" s="97">
        <v>0.33999999999999997</v>
      </c>
      <c r="I34" s="100" t="s">
        <v>277</v>
      </c>
      <c r="J34" s="101">
        <v>0</v>
      </c>
      <c r="K34" s="98">
        <v>1.4999999999999996E-3</v>
      </c>
      <c r="L34" s="97">
        <v>104610002.48775262</v>
      </c>
      <c r="M34" s="99">
        <v>99.95</v>
      </c>
      <c r="N34" s="97">
        <v>104557.69748650875</v>
      </c>
      <c r="O34" s="98">
        <v>1.1623333609750292E-2</v>
      </c>
      <c r="P34" s="98">
        <v>1.3624090781216264E-2</v>
      </c>
      <c r="Q34" s="98">
        <v>1.9128736356212727E-3</v>
      </c>
    </row>
    <row r="35" spans="2:17">
      <c r="B35" s="89" t="s">
        <v>310</v>
      </c>
      <c r="C35" s="87" t="s">
        <v>311</v>
      </c>
      <c r="D35" s="100" t="s">
        <v>142</v>
      </c>
      <c r="E35" s="87" t="s">
        <v>276</v>
      </c>
      <c r="F35" s="87"/>
      <c r="G35" s="87"/>
      <c r="H35" s="97">
        <v>0.44</v>
      </c>
      <c r="I35" s="100" t="s">
        <v>277</v>
      </c>
      <c r="J35" s="101">
        <v>0</v>
      </c>
      <c r="K35" s="98">
        <v>1.6000000000000001E-3</v>
      </c>
      <c r="L35" s="97">
        <v>44809670.429733813</v>
      </c>
      <c r="M35" s="99">
        <v>99.93</v>
      </c>
      <c r="N35" s="97">
        <v>44778.303661408863</v>
      </c>
      <c r="O35" s="98">
        <v>4.9788522699704234E-3</v>
      </c>
      <c r="P35" s="98">
        <v>5.8347083837669662E-3</v>
      </c>
      <c r="Q35" s="98">
        <v>8.1921502271800465E-4</v>
      </c>
    </row>
    <row r="36" spans="2:17">
      <c r="B36" s="89" t="s">
        <v>312</v>
      </c>
      <c r="C36" s="87" t="s">
        <v>313</v>
      </c>
      <c r="D36" s="100" t="s">
        <v>142</v>
      </c>
      <c r="E36" s="87" t="s">
        <v>276</v>
      </c>
      <c r="F36" s="87"/>
      <c r="G36" s="87"/>
      <c r="H36" s="97">
        <v>0.51</v>
      </c>
      <c r="I36" s="100" t="s">
        <v>277</v>
      </c>
      <c r="J36" s="101">
        <v>0</v>
      </c>
      <c r="K36" s="98">
        <v>1.4000000000000002E-3</v>
      </c>
      <c r="L36" s="97">
        <v>97585796.381380156</v>
      </c>
      <c r="M36" s="99">
        <v>99.93</v>
      </c>
      <c r="N36" s="97">
        <v>97517.486323913181</v>
      </c>
      <c r="O36" s="98">
        <v>1.0842866264597795E-2</v>
      </c>
      <c r="P36" s="98">
        <v>1.2706736264964503E-2</v>
      </c>
      <c r="Q36" s="98">
        <v>1.7840736080204991E-3</v>
      </c>
    </row>
    <row r="37" spans="2:17">
      <c r="B37" s="89" t="s">
        <v>314</v>
      </c>
      <c r="C37" s="87" t="s">
        <v>315</v>
      </c>
      <c r="D37" s="100" t="s">
        <v>142</v>
      </c>
      <c r="E37" s="87" t="s">
        <v>276</v>
      </c>
      <c r="F37" s="87"/>
      <c r="G37" s="87"/>
      <c r="H37" s="97">
        <v>0.59</v>
      </c>
      <c r="I37" s="100" t="s">
        <v>277</v>
      </c>
      <c r="J37" s="101">
        <v>0</v>
      </c>
      <c r="K37" s="98">
        <v>1.3999999999999998E-3</v>
      </c>
      <c r="L37" s="97">
        <v>10100153.346063977</v>
      </c>
      <c r="M37" s="99">
        <v>99.92</v>
      </c>
      <c r="N37" s="97">
        <v>10092.073222606441</v>
      </c>
      <c r="O37" s="98">
        <v>1.1222392606737755E-3</v>
      </c>
      <c r="P37" s="98">
        <v>1.3150186457884954E-3</v>
      </c>
      <c r="Q37" s="98">
        <v>1.846335684541467E-4</v>
      </c>
    </row>
    <row r="38" spans="2:17">
      <c r="B38" s="89" t="s">
        <v>316</v>
      </c>
      <c r="C38" s="87" t="s">
        <v>317</v>
      </c>
      <c r="D38" s="100" t="s">
        <v>142</v>
      </c>
      <c r="E38" s="87" t="s">
        <v>276</v>
      </c>
      <c r="F38" s="87"/>
      <c r="G38" s="87"/>
      <c r="H38" s="97">
        <v>0.68</v>
      </c>
      <c r="I38" s="100" t="s">
        <v>277</v>
      </c>
      <c r="J38" s="101">
        <v>0</v>
      </c>
      <c r="K38" s="98">
        <v>1.5000000000000002E-3</v>
      </c>
      <c r="L38" s="97">
        <v>155802791.08624735</v>
      </c>
      <c r="M38" s="99">
        <v>99.9</v>
      </c>
      <c r="N38" s="97">
        <v>155646.98829711281</v>
      </c>
      <c r="O38" s="98">
        <v>1.7311421231805263E-2</v>
      </c>
      <c r="P38" s="98">
        <v>2.0281134238408303E-2</v>
      </c>
      <c r="Q38" s="98">
        <v>2.8475475984522025E-3</v>
      </c>
    </row>
    <row r="39" spans="2:17">
      <c r="B39" s="90"/>
      <c r="C39" s="87"/>
      <c r="D39" s="87"/>
      <c r="E39" s="87"/>
      <c r="F39" s="87"/>
      <c r="G39" s="87"/>
      <c r="H39" s="87"/>
      <c r="I39" s="87"/>
      <c r="J39" s="87"/>
      <c r="K39" s="98"/>
      <c r="L39" s="97"/>
      <c r="M39" s="99"/>
      <c r="N39" s="87"/>
      <c r="O39" s="87"/>
      <c r="P39" s="98"/>
      <c r="Q39" s="87"/>
    </row>
    <row r="40" spans="2:17">
      <c r="B40" s="88" t="s">
        <v>26</v>
      </c>
      <c r="C40" s="85"/>
      <c r="D40" s="85"/>
      <c r="E40" s="85"/>
      <c r="F40" s="85"/>
      <c r="G40" s="85"/>
      <c r="H40" s="94">
        <v>3.5897887634947367</v>
      </c>
      <c r="I40" s="85"/>
      <c r="J40" s="85"/>
      <c r="K40" s="95">
        <v>2.3728684684694999E-3</v>
      </c>
      <c r="L40" s="94"/>
      <c r="M40" s="96"/>
      <c r="N40" s="94">
        <v>2080.6727177989223</v>
      </c>
      <c r="O40" s="85"/>
      <c r="P40" s="95">
        <v>2.71116088769554E-4</v>
      </c>
      <c r="Q40" s="95">
        <v>3.8065719520531456E-5</v>
      </c>
    </row>
    <row r="41" spans="2:17">
      <c r="B41" s="89" t="s">
        <v>318</v>
      </c>
      <c r="C41" s="87" t="s">
        <v>319</v>
      </c>
      <c r="D41" s="100" t="s">
        <v>142</v>
      </c>
      <c r="E41" s="87" t="s">
        <v>276</v>
      </c>
      <c r="F41" s="87"/>
      <c r="G41" s="87"/>
      <c r="H41" s="97">
        <v>1.66</v>
      </c>
      <c r="I41" s="100" t="s">
        <v>277</v>
      </c>
      <c r="J41" s="101">
        <v>1.4000000000000002E-3</v>
      </c>
      <c r="K41" s="98">
        <v>1.9E-3</v>
      </c>
      <c r="L41" s="97">
        <v>741076.29629983904</v>
      </c>
      <c r="M41" s="99">
        <v>99.92</v>
      </c>
      <c r="N41" s="97">
        <v>740.48344306966283</v>
      </c>
      <c r="O41" s="98">
        <v>4.8206527526107655E-5</v>
      </c>
      <c r="P41" s="98">
        <v>9.6486570504963486E-5</v>
      </c>
      <c r="Q41" s="98">
        <v>1.3547077737100998E-5</v>
      </c>
    </row>
    <row r="42" spans="2:17">
      <c r="B42" s="89" t="s">
        <v>320</v>
      </c>
      <c r="C42" s="87" t="s">
        <v>321</v>
      </c>
      <c r="D42" s="100" t="s">
        <v>142</v>
      </c>
      <c r="E42" s="87" t="s">
        <v>276</v>
      </c>
      <c r="F42" s="87"/>
      <c r="G42" s="87"/>
      <c r="H42" s="97">
        <v>5.9</v>
      </c>
      <c r="I42" s="100" t="s">
        <v>277</v>
      </c>
      <c r="J42" s="101">
        <v>1.4000000000000002E-3</v>
      </c>
      <c r="K42" s="98">
        <v>2.7999999999999995E-3</v>
      </c>
      <c r="L42" s="97">
        <v>230744.54311766481</v>
      </c>
      <c r="M42" s="99">
        <v>99.14</v>
      </c>
      <c r="N42" s="97">
        <v>228.76014570682909</v>
      </c>
      <c r="O42" s="98">
        <v>2.2972333099906923E-5</v>
      </c>
      <c r="P42" s="98">
        <v>2.9807934443432491E-5</v>
      </c>
      <c r="Q42" s="98">
        <v>4.1851462123095917E-6</v>
      </c>
    </row>
    <row r="43" spans="2:17">
      <c r="B43" s="89" t="s">
        <v>322</v>
      </c>
      <c r="C43" s="87" t="s">
        <v>323</v>
      </c>
      <c r="D43" s="100" t="s">
        <v>142</v>
      </c>
      <c r="E43" s="87" t="s">
        <v>276</v>
      </c>
      <c r="F43" s="87"/>
      <c r="G43" s="87"/>
      <c r="H43" s="97">
        <v>4.4000000000000004</v>
      </c>
      <c r="I43" s="100" t="s">
        <v>277</v>
      </c>
      <c r="J43" s="101">
        <v>1.4000000000000002E-3</v>
      </c>
      <c r="K43" s="98">
        <v>2.5999999999999999E-3</v>
      </c>
      <c r="L43" s="97">
        <v>1117688.1844165355</v>
      </c>
      <c r="M43" s="99">
        <v>99.44</v>
      </c>
      <c r="N43" s="97">
        <v>1111.4291290224305</v>
      </c>
      <c r="O43" s="98">
        <v>6.0665535943486127E-5</v>
      </c>
      <c r="P43" s="98">
        <v>1.4482158382115806E-4</v>
      </c>
      <c r="Q43" s="98">
        <v>2.0333495571120869E-5</v>
      </c>
    </row>
    <row r="44" spans="2:17">
      <c r="B44" s="90"/>
      <c r="C44" s="87"/>
      <c r="D44" s="87"/>
      <c r="E44" s="87"/>
      <c r="F44" s="87"/>
      <c r="G44" s="87"/>
      <c r="H44" s="87"/>
      <c r="I44" s="87"/>
      <c r="J44" s="87"/>
      <c r="K44" s="98"/>
      <c r="L44" s="97"/>
      <c r="M44" s="99"/>
      <c r="N44" s="87"/>
      <c r="O44" s="87"/>
      <c r="P44" s="98"/>
      <c r="Q44" s="87"/>
    </row>
    <row r="45" spans="2:17">
      <c r="B45" s="88" t="s">
        <v>27</v>
      </c>
      <c r="C45" s="85"/>
      <c r="D45" s="85"/>
      <c r="E45" s="85"/>
      <c r="F45" s="85"/>
      <c r="G45" s="85"/>
      <c r="H45" s="94">
        <v>5.3538634108022229</v>
      </c>
      <c r="I45" s="85"/>
      <c r="J45" s="85"/>
      <c r="K45" s="95">
        <v>1.1987547662984634E-2</v>
      </c>
      <c r="L45" s="94"/>
      <c r="M45" s="96"/>
      <c r="N45" s="94">
        <v>1616681.5354819105</v>
      </c>
      <c r="O45" s="85"/>
      <c r="P45" s="95">
        <v>0.21065704900936322</v>
      </c>
      <c r="Q45" s="95">
        <v>2.9577042731053778E-2</v>
      </c>
    </row>
    <row r="46" spans="2:17">
      <c r="B46" s="89" t="s">
        <v>324</v>
      </c>
      <c r="C46" s="87" t="s">
        <v>325</v>
      </c>
      <c r="D46" s="100" t="s">
        <v>142</v>
      </c>
      <c r="E46" s="87" t="s">
        <v>276</v>
      </c>
      <c r="F46" s="87"/>
      <c r="G46" s="87"/>
      <c r="H46" s="97">
        <v>1.1099999999999999</v>
      </c>
      <c r="I46" s="100" t="s">
        <v>277</v>
      </c>
      <c r="J46" s="101">
        <v>5.5E-2</v>
      </c>
      <c r="K46" s="98">
        <v>2.0999999999999999E-3</v>
      </c>
      <c r="L46" s="97">
        <v>22630093.484512012</v>
      </c>
      <c r="M46" s="99">
        <v>110.77</v>
      </c>
      <c r="N46" s="97">
        <v>25067.353972939152</v>
      </c>
      <c r="O46" s="98">
        <v>1.2572905597321115E-3</v>
      </c>
      <c r="P46" s="98">
        <v>3.2663296379137658E-3</v>
      </c>
      <c r="Q46" s="98">
        <v>4.5860497775219875E-4</v>
      </c>
    </row>
    <row r="47" spans="2:17">
      <c r="B47" s="89" t="s">
        <v>326</v>
      </c>
      <c r="C47" s="87" t="s">
        <v>327</v>
      </c>
      <c r="D47" s="100" t="s">
        <v>142</v>
      </c>
      <c r="E47" s="87" t="s">
        <v>276</v>
      </c>
      <c r="F47" s="87"/>
      <c r="G47" s="87"/>
      <c r="H47" s="97">
        <v>2.87</v>
      </c>
      <c r="I47" s="100" t="s">
        <v>277</v>
      </c>
      <c r="J47" s="101">
        <v>0.06</v>
      </c>
      <c r="K47" s="98">
        <v>6.5000000000000006E-3</v>
      </c>
      <c r="L47" s="97">
        <v>4879289.8190690074</v>
      </c>
      <c r="M47" s="99">
        <v>121.74</v>
      </c>
      <c r="N47" s="97">
        <v>5940.0472012872779</v>
      </c>
      <c r="O47" s="98">
        <v>2.6621621306852588E-4</v>
      </c>
      <c r="P47" s="98">
        <v>7.7400080778834766E-4</v>
      </c>
      <c r="Q47" s="98">
        <v>1.0867262725591762E-4</v>
      </c>
    </row>
    <row r="48" spans="2:17">
      <c r="B48" s="89" t="s">
        <v>328</v>
      </c>
      <c r="C48" s="87" t="s">
        <v>329</v>
      </c>
      <c r="D48" s="100" t="s">
        <v>142</v>
      </c>
      <c r="E48" s="87" t="s">
        <v>276</v>
      </c>
      <c r="F48" s="87"/>
      <c r="G48" s="87"/>
      <c r="H48" s="97">
        <v>8.57</v>
      </c>
      <c r="I48" s="100" t="s">
        <v>277</v>
      </c>
      <c r="J48" s="101">
        <v>6.25E-2</v>
      </c>
      <c r="K48" s="98">
        <v>2.1399999999999995E-2</v>
      </c>
      <c r="L48" s="97">
        <v>61233418.512197927</v>
      </c>
      <c r="M48" s="99">
        <v>140.5</v>
      </c>
      <c r="N48" s="97">
        <v>86032.951243335163</v>
      </c>
      <c r="O48" s="98">
        <v>3.6536204660655562E-3</v>
      </c>
      <c r="P48" s="98">
        <v>1.1210276871928932E-2</v>
      </c>
      <c r="Q48" s="98">
        <v>1.5739650755918853E-3</v>
      </c>
    </row>
    <row r="49" spans="2:17">
      <c r="B49" s="89" t="s">
        <v>330</v>
      </c>
      <c r="C49" s="87" t="s">
        <v>331</v>
      </c>
      <c r="D49" s="100" t="s">
        <v>142</v>
      </c>
      <c r="E49" s="87" t="s">
        <v>276</v>
      </c>
      <c r="F49" s="87"/>
      <c r="G49" s="87"/>
      <c r="H49" s="97">
        <v>7.15</v>
      </c>
      <c r="I49" s="100" t="s">
        <v>277</v>
      </c>
      <c r="J49" s="101">
        <v>3.7499999999999999E-2</v>
      </c>
      <c r="K49" s="98">
        <v>1.84E-2</v>
      </c>
      <c r="L49" s="97">
        <v>3226330.8553470722</v>
      </c>
      <c r="M49" s="99">
        <v>117.33</v>
      </c>
      <c r="N49" s="97">
        <v>3785.4540722087295</v>
      </c>
      <c r="O49" s="98">
        <v>2.4158781463077338E-4</v>
      </c>
      <c r="P49" s="98">
        <v>4.9325273191436821E-4</v>
      </c>
      <c r="Q49" s="98">
        <v>6.9254540484860953E-5</v>
      </c>
    </row>
    <row r="50" spans="2:17">
      <c r="B50" s="89" t="s">
        <v>332</v>
      </c>
      <c r="C50" s="87" t="s">
        <v>333</v>
      </c>
      <c r="D50" s="100" t="s">
        <v>142</v>
      </c>
      <c r="E50" s="87" t="s">
        <v>276</v>
      </c>
      <c r="F50" s="87"/>
      <c r="G50" s="87"/>
      <c r="H50" s="97">
        <v>0.41000000000000003</v>
      </c>
      <c r="I50" s="100" t="s">
        <v>277</v>
      </c>
      <c r="J50" s="101">
        <v>2.5000000000000001E-2</v>
      </c>
      <c r="K50" s="98">
        <v>1.2999999999999999E-3</v>
      </c>
      <c r="L50" s="97">
        <v>341590972.80505788</v>
      </c>
      <c r="M50" s="99">
        <v>102.45</v>
      </c>
      <c r="N50" s="97">
        <v>349959.96333541535</v>
      </c>
      <c r="O50" s="98">
        <v>2.643742038294598E-2</v>
      </c>
      <c r="P50" s="98">
        <v>4.5600528941334248E-2</v>
      </c>
      <c r="Q50" s="98">
        <v>6.4024859334118446E-3</v>
      </c>
    </row>
    <row r="51" spans="2:17">
      <c r="B51" s="89" t="s">
        <v>334</v>
      </c>
      <c r="C51" s="87" t="s">
        <v>335</v>
      </c>
      <c r="D51" s="100" t="s">
        <v>142</v>
      </c>
      <c r="E51" s="87" t="s">
        <v>276</v>
      </c>
      <c r="F51" s="87"/>
      <c r="G51" s="87"/>
      <c r="H51" s="97">
        <v>1.82</v>
      </c>
      <c r="I51" s="100" t="s">
        <v>277</v>
      </c>
      <c r="J51" s="101">
        <v>1.2500000000000001E-2</v>
      </c>
      <c r="K51" s="98">
        <v>3.1999999999999997E-3</v>
      </c>
      <c r="L51" s="97">
        <v>11222366.583858717</v>
      </c>
      <c r="M51" s="99">
        <v>101.92</v>
      </c>
      <c r="N51" s="97">
        <v>11437.836402853411</v>
      </c>
      <c r="O51" s="98">
        <v>1.1300161415104867E-3</v>
      </c>
      <c r="P51" s="98">
        <v>1.4903744558193044E-3</v>
      </c>
      <c r="Q51" s="98">
        <v>2.0925418433578879E-4</v>
      </c>
    </row>
    <row r="52" spans="2:17">
      <c r="B52" s="89" t="s">
        <v>336</v>
      </c>
      <c r="C52" s="87" t="s">
        <v>337</v>
      </c>
      <c r="D52" s="100" t="s">
        <v>142</v>
      </c>
      <c r="E52" s="87" t="s">
        <v>276</v>
      </c>
      <c r="F52" s="87"/>
      <c r="G52" s="87"/>
      <c r="H52" s="97">
        <v>2.82</v>
      </c>
      <c r="I52" s="100" t="s">
        <v>277</v>
      </c>
      <c r="J52" s="101">
        <v>5.0000000000000001E-3</v>
      </c>
      <c r="K52" s="98">
        <v>5.9000000000000016E-3</v>
      </c>
      <c r="L52" s="97">
        <v>78702337.7979296</v>
      </c>
      <c r="M52" s="99">
        <v>99.84</v>
      </c>
      <c r="N52" s="97">
        <v>78576.415135580799</v>
      </c>
      <c r="O52" s="98">
        <v>3.4638771824827906E-2</v>
      </c>
      <c r="P52" s="98">
        <v>1.0238674328189187E-2</v>
      </c>
      <c r="Q52" s="98">
        <v>1.4375484207069418E-3</v>
      </c>
    </row>
    <row r="53" spans="2:17">
      <c r="B53" s="89" t="s">
        <v>338</v>
      </c>
      <c r="C53" s="87" t="s">
        <v>339</v>
      </c>
      <c r="D53" s="100" t="s">
        <v>142</v>
      </c>
      <c r="E53" s="87" t="s">
        <v>276</v>
      </c>
      <c r="F53" s="87"/>
      <c r="G53" s="87"/>
      <c r="H53" s="97">
        <v>1.98</v>
      </c>
      <c r="I53" s="100" t="s">
        <v>277</v>
      </c>
      <c r="J53" s="101">
        <v>0.04</v>
      </c>
      <c r="K53" s="98">
        <v>4.0000000000000001E-3</v>
      </c>
      <c r="L53" s="97">
        <v>144060421.0209271</v>
      </c>
      <c r="M53" s="99">
        <v>111.14</v>
      </c>
      <c r="N53" s="97">
        <v>160108.75606654162</v>
      </c>
      <c r="O53" s="98">
        <v>8.5902861131106553E-3</v>
      </c>
      <c r="P53" s="98">
        <v>2.0862512086206132E-2</v>
      </c>
      <c r="Q53" s="98">
        <v>2.929175236967352E-3</v>
      </c>
    </row>
    <row r="54" spans="2:17">
      <c r="B54" s="89" t="s">
        <v>340</v>
      </c>
      <c r="C54" s="87" t="s">
        <v>341</v>
      </c>
      <c r="D54" s="100" t="s">
        <v>142</v>
      </c>
      <c r="E54" s="87" t="s">
        <v>276</v>
      </c>
      <c r="F54" s="87"/>
      <c r="G54" s="87"/>
      <c r="H54" s="97">
        <v>5.2099999999999991</v>
      </c>
      <c r="I54" s="100" t="s">
        <v>277</v>
      </c>
      <c r="J54" s="101">
        <v>5.5E-2</v>
      </c>
      <c r="K54" s="98">
        <v>1.34E-2</v>
      </c>
      <c r="L54" s="97">
        <v>1357851.7086009313</v>
      </c>
      <c r="M54" s="99">
        <v>129.19999999999999</v>
      </c>
      <c r="N54" s="97">
        <v>1754.3443411540616</v>
      </c>
      <c r="O54" s="98">
        <v>7.5678781759388875E-5</v>
      </c>
      <c r="P54" s="98">
        <v>2.2859480592980731E-4</v>
      </c>
      <c r="Q54" s="98">
        <v>3.2095571332067495E-5</v>
      </c>
    </row>
    <row r="55" spans="2:17">
      <c r="B55" s="89" t="s">
        <v>342</v>
      </c>
      <c r="C55" s="87" t="s">
        <v>343</v>
      </c>
      <c r="D55" s="100" t="s">
        <v>142</v>
      </c>
      <c r="E55" s="87" t="s">
        <v>276</v>
      </c>
      <c r="F55" s="87"/>
      <c r="G55" s="87"/>
      <c r="H55" s="97">
        <v>6.3</v>
      </c>
      <c r="I55" s="100" t="s">
        <v>277</v>
      </c>
      <c r="J55" s="101">
        <v>4.2500000000000003E-2</v>
      </c>
      <c r="K55" s="98">
        <v>1.6500000000000001E-2</v>
      </c>
      <c r="L55" s="97">
        <v>195994762.13440803</v>
      </c>
      <c r="M55" s="99">
        <v>120.81</v>
      </c>
      <c r="N55" s="97">
        <v>236781.26944569929</v>
      </c>
      <c r="O55" s="98">
        <v>1.1696223424014362E-2</v>
      </c>
      <c r="P55" s="98">
        <v>3.0853103958568735E-2</v>
      </c>
      <c r="Q55" s="98">
        <v>4.3318919469325307E-3</v>
      </c>
    </row>
    <row r="56" spans="2:17">
      <c r="B56" s="89" t="s">
        <v>344</v>
      </c>
      <c r="C56" s="87" t="s">
        <v>345</v>
      </c>
      <c r="D56" s="100" t="s">
        <v>142</v>
      </c>
      <c r="E56" s="87" t="s">
        <v>276</v>
      </c>
      <c r="F56" s="87"/>
      <c r="G56" s="87"/>
      <c r="H56" s="97">
        <v>8.9200000000000017</v>
      </c>
      <c r="I56" s="100" t="s">
        <v>277</v>
      </c>
      <c r="J56" s="101">
        <v>1.7500000000000002E-2</v>
      </c>
      <c r="K56" s="98">
        <v>2.0899999999999998E-2</v>
      </c>
      <c r="L56" s="97">
        <v>62646685.291131988</v>
      </c>
      <c r="M56" s="99">
        <v>97.65</v>
      </c>
      <c r="N56" s="97">
        <v>61174.485698352575</v>
      </c>
      <c r="O56" s="98">
        <v>9.92832767388163E-3</v>
      </c>
      <c r="P56" s="98">
        <v>7.9711658412917174E-3</v>
      </c>
      <c r="Q56" s="98">
        <v>1.1191816927698546E-3</v>
      </c>
    </row>
    <row r="57" spans="2:17">
      <c r="B57" s="89" t="s">
        <v>346</v>
      </c>
      <c r="C57" s="87" t="s">
        <v>347</v>
      </c>
      <c r="D57" s="100" t="s">
        <v>142</v>
      </c>
      <c r="E57" s="87" t="s">
        <v>276</v>
      </c>
      <c r="F57" s="87"/>
      <c r="G57" s="87"/>
      <c r="H57" s="97">
        <v>3.6700000000000004</v>
      </c>
      <c r="I57" s="100" t="s">
        <v>277</v>
      </c>
      <c r="J57" s="101">
        <v>0.05</v>
      </c>
      <c r="K57" s="98">
        <v>8.9000000000000017E-3</v>
      </c>
      <c r="L57" s="97">
        <v>467559.89862821531</v>
      </c>
      <c r="M57" s="99">
        <v>121</v>
      </c>
      <c r="N57" s="97">
        <v>565.74749685729967</v>
      </c>
      <c r="O57" s="98">
        <v>2.6198572550002901E-5</v>
      </c>
      <c r="P57" s="98">
        <v>7.3718104374135272E-5</v>
      </c>
      <c r="Q57" s="98">
        <v>1.0350299377018089E-5</v>
      </c>
    </row>
    <row r="58" spans="2:17">
      <c r="B58" s="89" t="s">
        <v>348</v>
      </c>
      <c r="C58" s="87" t="s">
        <v>349</v>
      </c>
      <c r="D58" s="100" t="s">
        <v>142</v>
      </c>
      <c r="E58" s="87" t="s">
        <v>276</v>
      </c>
      <c r="F58" s="87"/>
      <c r="G58" s="87"/>
      <c r="H58" s="97">
        <v>15.7</v>
      </c>
      <c r="I58" s="100" t="s">
        <v>277</v>
      </c>
      <c r="J58" s="101">
        <v>5.5E-2</v>
      </c>
      <c r="K58" s="98">
        <v>3.2000000000000001E-2</v>
      </c>
      <c r="L58" s="97">
        <v>217724280.21772465</v>
      </c>
      <c r="M58" s="99">
        <v>145.32</v>
      </c>
      <c r="N58" s="97">
        <v>316396.91358047584</v>
      </c>
      <c r="O58" s="98">
        <v>1.8667908215726593E-2</v>
      </c>
      <c r="P58" s="98">
        <v>4.1227192039813669E-2</v>
      </c>
      <c r="Q58" s="98">
        <v>5.7884529683539356E-3</v>
      </c>
    </row>
    <row r="59" spans="2:17">
      <c r="B59" s="89" t="s">
        <v>350</v>
      </c>
      <c r="C59" s="87" t="s">
        <v>351</v>
      </c>
      <c r="D59" s="100" t="s">
        <v>142</v>
      </c>
      <c r="E59" s="87" t="s">
        <v>276</v>
      </c>
      <c r="F59" s="87"/>
      <c r="G59" s="87"/>
      <c r="H59" s="97">
        <v>0.67</v>
      </c>
      <c r="I59" s="100" t="s">
        <v>277</v>
      </c>
      <c r="J59" s="101">
        <v>4.2500000000000003E-2</v>
      </c>
      <c r="K59" s="98">
        <v>1.2999999999999999E-3</v>
      </c>
      <c r="L59" s="97">
        <v>170801931.94437993</v>
      </c>
      <c r="M59" s="99">
        <v>104.17</v>
      </c>
      <c r="N59" s="97">
        <v>177924.36845987034</v>
      </c>
      <c r="O59" s="98">
        <v>1.023377941508021E-2</v>
      </c>
      <c r="P59" s="98">
        <v>2.3183924343787556E-2</v>
      </c>
      <c r="Q59" s="98">
        <v>3.2551102572373172E-3</v>
      </c>
    </row>
    <row r="60" spans="2:17">
      <c r="B60" s="89" t="s">
        <v>352</v>
      </c>
      <c r="C60" s="87" t="s">
        <v>353</v>
      </c>
      <c r="D60" s="100" t="s">
        <v>142</v>
      </c>
      <c r="E60" s="87" t="s">
        <v>276</v>
      </c>
      <c r="F60" s="87"/>
      <c r="G60" s="87"/>
      <c r="H60" s="97">
        <v>0.08</v>
      </c>
      <c r="I60" s="100" t="s">
        <v>277</v>
      </c>
      <c r="J60" s="101">
        <v>6.5000000000000002E-2</v>
      </c>
      <c r="K60" s="98">
        <v>2.0999999999999999E-3</v>
      </c>
      <c r="L60" s="97">
        <v>95000591.522105217</v>
      </c>
      <c r="M60" s="99">
        <v>106.5</v>
      </c>
      <c r="N60" s="97">
        <v>101175.62902933912</v>
      </c>
      <c r="O60" s="98">
        <v>2.2509551208012898E-2</v>
      </c>
      <c r="P60" s="98">
        <v>1.3183400054503266E-2</v>
      </c>
      <c r="Q60" s="98">
        <v>1.8509989985442572E-3</v>
      </c>
    </row>
    <row r="61" spans="2:17">
      <c r="B61" s="151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</row>
    <row r="62" spans="2:17">
      <c r="B62" s="151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</row>
    <row r="63" spans="2:17">
      <c r="B63" s="175" t="s">
        <v>2357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</row>
    <row r="64" spans="2:17">
      <c r="B64" s="175" t="s">
        <v>134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</row>
    <row r="65" spans="2:4">
      <c r="B65" s="102"/>
      <c r="C65" s="1"/>
      <c r="D65" s="1"/>
    </row>
    <row r="66" spans="2:4">
      <c r="C66" s="1"/>
      <c r="D66" s="1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6" type="noConversion"/>
  <dataValidations count="1">
    <dataValidation allowBlank="1" showInputMessage="1" showErrorMessage="1" sqref="C5:C1048576 R1 AA1:XFD2 D3:XFD1048576 D1:Q2 S1:Y2 A1:A1048576 B1:B62 B6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201</v>
      </c>
      <c r="C1" s="81" t="s" vm="1">
        <v>272</v>
      </c>
      <c r="R1"/>
      <c r="S1"/>
      <c r="T1"/>
    </row>
    <row r="2" spans="2:67">
      <c r="B2" s="57" t="s">
        <v>200</v>
      </c>
      <c r="C2" s="81" t="s">
        <v>273</v>
      </c>
      <c r="R2" s="164"/>
      <c r="S2" s="163"/>
      <c r="T2" s="163"/>
    </row>
    <row r="3" spans="2:67">
      <c r="B3" s="57" t="s">
        <v>202</v>
      </c>
      <c r="C3" s="81" t="s">
        <v>2294</v>
      </c>
    </row>
    <row r="4" spans="2:67">
      <c r="B4" s="57" t="s">
        <v>203</v>
      </c>
      <c r="C4" s="81">
        <v>17012</v>
      </c>
    </row>
    <row r="6" spans="2:67" ht="26.25" customHeight="1">
      <c r="B6" s="188" t="s">
        <v>232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2"/>
      <c r="BO6" s="3"/>
    </row>
    <row r="7" spans="2:67" ht="26.25" customHeight="1">
      <c r="B7" s="188" t="s">
        <v>109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2"/>
      <c r="AZ7" s="44"/>
      <c r="BJ7" s="3"/>
      <c r="BO7" s="3"/>
    </row>
    <row r="8" spans="2:67" s="3" customFormat="1" ht="78.75">
      <c r="B8" s="38" t="s">
        <v>137</v>
      </c>
      <c r="C8" s="14" t="s">
        <v>58</v>
      </c>
      <c r="D8" s="77" t="s">
        <v>141</v>
      </c>
      <c r="E8" s="77" t="s">
        <v>251</v>
      </c>
      <c r="F8" s="77" t="s">
        <v>139</v>
      </c>
      <c r="G8" s="14" t="s">
        <v>79</v>
      </c>
      <c r="H8" s="14" t="s">
        <v>15</v>
      </c>
      <c r="I8" s="14" t="s">
        <v>80</v>
      </c>
      <c r="J8" s="14" t="s">
        <v>124</v>
      </c>
      <c r="K8" s="14" t="s">
        <v>18</v>
      </c>
      <c r="L8" s="14" t="s">
        <v>123</v>
      </c>
      <c r="M8" s="14" t="s">
        <v>17</v>
      </c>
      <c r="N8" s="14" t="s">
        <v>19</v>
      </c>
      <c r="O8" s="14" t="s">
        <v>0</v>
      </c>
      <c r="P8" s="14" t="s">
        <v>127</v>
      </c>
      <c r="Q8" s="14" t="s">
        <v>75</v>
      </c>
      <c r="R8" s="14" t="s">
        <v>72</v>
      </c>
      <c r="S8" s="77" t="s">
        <v>204</v>
      </c>
      <c r="T8" s="39" t="s">
        <v>206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76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135</v>
      </c>
      <c r="R10" s="20" t="s">
        <v>136</v>
      </c>
      <c r="S10" s="46" t="s">
        <v>207</v>
      </c>
      <c r="T10" s="76" t="s">
        <v>252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U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2.42578125" style="2" customWidth="1"/>
    <col min="4" max="4" width="6.42578125" style="2" bestFit="1" customWidth="1"/>
    <col min="5" max="5" width="8" style="2" bestFit="1" customWidth="1"/>
    <col min="6" max="6" width="13.7109375" style="2" bestFit="1" customWidth="1"/>
    <col min="7" max="7" width="24.57031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7.42578125" style="1" customWidth="1"/>
    <col min="12" max="12" width="7.85546875" style="1" bestFit="1" customWidth="1"/>
    <col min="13" max="13" width="8.7109375" style="1" customWidth="1"/>
    <col min="14" max="14" width="10.28515625" style="1" customWidth="1"/>
    <col min="15" max="15" width="17.85546875" style="1" customWidth="1"/>
    <col min="16" max="16" width="9.5703125" style="1" bestFit="1" customWidth="1"/>
    <col min="17" max="17" width="14.7109375" style="1" customWidth="1"/>
    <col min="18" max="18" width="11.85546875" style="1" customWidth="1"/>
    <col min="19" max="19" width="12.7109375" style="1" customWidth="1"/>
    <col min="20" max="20" width="11.140625" style="1" customWidth="1"/>
    <col min="21" max="21" width="5.85546875" style="1" customWidth="1"/>
    <col min="22" max="33" width="5.7109375" style="1" customWidth="1"/>
    <col min="34" max="16384" width="9.140625" style="1"/>
  </cols>
  <sheetData>
    <row r="1" spans="2:47">
      <c r="B1" s="57" t="s">
        <v>201</v>
      </c>
      <c r="C1" s="81" t="s" vm="1">
        <v>272</v>
      </c>
      <c r="R1"/>
      <c r="S1"/>
      <c r="T1"/>
    </row>
    <row r="2" spans="2:47">
      <c r="B2" s="57" t="s">
        <v>200</v>
      </c>
      <c r="C2" s="81" t="s">
        <v>273</v>
      </c>
      <c r="R2" s="164"/>
      <c r="S2" s="163"/>
      <c r="T2" s="163"/>
    </row>
    <row r="3" spans="2:47">
      <c r="B3" s="57" t="s">
        <v>202</v>
      </c>
      <c r="C3" s="81" t="s">
        <v>2294</v>
      </c>
    </row>
    <row r="4" spans="2:47">
      <c r="B4" s="57" t="s">
        <v>203</v>
      </c>
      <c r="C4" s="81">
        <v>17012</v>
      </c>
    </row>
    <row r="6" spans="2:47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5"/>
    </row>
    <row r="7" spans="2:47" ht="26.25" customHeight="1">
      <c r="B7" s="193" t="s">
        <v>110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5"/>
      <c r="AU7" s="3"/>
    </row>
    <row r="8" spans="2:47" s="3" customFormat="1" ht="47.25">
      <c r="B8" s="23" t="s">
        <v>137</v>
      </c>
      <c r="C8" s="31" t="s">
        <v>58</v>
      </c>
      <c r="D8" s="77" t="s">
        <v>141</v>
      </c>
      <c r="E8" s="77" t="s">
        <v>251</v>
      </c>
      <c r="F8" s="73" t="s">
        <v>139</v>
      </c>
      <c r="G8" s="31" t="s">
        <v>79</v>
      </c>
      <c r="H8" s="31" t="s">
        <v>15</v>
      </c>
      <c r="I8" s="31" t="s">
        <v>80</v>
      </c>
      <c r="J8" s="31" t="s">
        <v>124</v>
      </c>
      <c r="K8" s="31" t="s">
        <v>18</v>
      </c>
      <c r="L8" s="31" t="s">
        <v>123</v>
      </c>
      <c r="M8" s="31" t="s">
        <v>17</v>
      </c>
      <c r="N8" s="31" t="s">
        <v>19</v>
      </c>
      <c r="O8" s="31" t="s">
        <v>0</v>
      </c>
      <c r="P8" s="31" t="s">
        <v>127</v>
      </c>
      <c r="Q8" s="31" t="s">
        <v>75</v>
      </c>
      <c r="R8" s="14" t="s">
        <v>72</v>
      </c>
      <c r="S8" s="77" t="s">
        <v>204</v>
      </c>
      <c r="T8" s="32" t="s">
        <v>206</v>
      </c>
      <c r="AQ8" s="1"/>
      <c r="AR8" s="1"/>
    </row>
    <row r="9" spans="2:4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76</v>
      </c>
      <c r="Q9" s="33" t="s">
        <v>23</v>
      </c>
      <c r="R9" s="17" t="s">
        <v>20</v>
      </c>
      <c r="S9" s="33" t="s">
        <v>23</v>
      </c>
      <c r="T9" s="18" t="s">
        <v>20</v>
      </c>
      <c r="AP9" s="1"/>
      <c r="AQ9" s="1"/>
      <c r="AR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135</v>
      </c>
      <c r="R10" s="20" t="s">
        <v>136</v>
      </c>
      <c r="S10" s="20" t="s">
        <v>207</v>
      </c>
      <c r="T10" s="21" t="s">
        <v>252</v>
      </c>
      <c r="AP10" s="1"/>
      <c r="AQ10" s="3"/>
      <c r="AR10" s="1"/>
    </row>
    <row r="11" spans="2:47" s="149" customFormat="1" ht="18" customHeight="1">
      <c r="B11" s="82" t="s">
        <v>41</v>
      </c>
      <c r="C11" s="83"/>
      <c r="D11" s="83"/>
      <c r="E11" s="83"/>
      <c r="F11" s="83"/>
      <c r="G11" s="83"/>
      <c r="H11" s="83"/>
      <c r="I11" s="83"/>
      <c r="J11" s="83"/>
      <c r="K11" s="91">
        <v>4.4712567995879873</v>
      </c>
      <c r="L11" s="83"/>
      <c r="M11" s="83"/>
      <c r="N11" s="105">
        <v>3.2483919870913716E-2</v>
      </c>
      <c r="O11" s="91"/>
      <c r="P11" s="93"/>
      <c r="Q11" s="91">
        <v>7696226.8680530991</v>
      </c>
      <c r="R11" s="83"/>
      <c r="S11" s="92">
        <v>1</v>
      </c>
      <c r="T11" s="92">
        <v>0.14080177570435159</v>
      </c>
      <c r="AP11" s="148"/>
      <c r="AQ11" s="150"/>
      <c r="AR11" s="148"/>
      <c r="AU11" s="148"/>
    </row>
    <row r="12" spans="2:47" s="148" customFormat="1">
      <c r="B12" s="84" t="s">
        <v>262</v>
      </c>
      <c r="C12" s="85"/>
      <c r="D12" s="85"/>
      <c r="E12" s="85"/>
      <c r="F12" s="85"/>
      <c r="G12" s="85"/>
      <c r="H12" s="85"/>
      <c r="I12" s="85"/>
      <c r="J12" s="85"/>
      <c r="K12" s="94">
        <v>3.6264299173446752</v>
      </c>
      <c r="L12" s="85"/>
      <c r="M12" s="85"/>
      <c r="N12" s="106">
        <v>2.2410807336919428E-2</v>
      </c>
      <c r="O12" s="94"/>
      <c r="P12" s="96"/>
      <c r="Q12" s="94">
        <v>5152721.1516020279</v>
      </c>
      <c r="R12" s="85"/>
      <c r="S12" s="95">
        <v>0.66951263780838921</v>
      </c>
      <c r="T12" s="95">
        <v>9.4268568259925606E-2</v>
      </c>
      <c r="AQ12" s="150"/>
    </row>
    <row r="13" spans="2:47" s="148" customFormat="1" ht="20.25">
      <c r="B13" s="104" t="s">
        <v>40</v>
      </c>
      <c r="C13" s="85"/>
      <c r="D13" s="85"/>
      <c r="E13" s="85"/>
      <c r="F13" s="85"/>
      <c r="G13" s="85"/>
      <c r="H13" s="85"/>
      <c r="I13" s="85"/>
      <c r="J13" s="85"/>
      <c r="K13" s="94">
        <v>3.6647224259705058</v>
      </c>
      <c r="L13" s="85"/>
      <c r="M13" s="85"/>
      <c r="N13" s="106">
        <v>2.2330525119609704E-2</v>
      </c>
      <c r="O13" s="94"/>
      <c r="P13" s="96"/>
      <c r="Q13" s="94">
        <v>3973036.7607961562</v>
      </c>
      <c r="R13" s="85"/>
      <c r="S13" s="95">
        <v>0.51623176251315583</v>
      </c>
      <c r="T13" s="95">
        <v>7.2686348836839471E-2</v>
      </c>
      <c r="AQ13" s="149"/>
    </row>
    <row r="14" spans="2:47" s="148" customFormat="1">
      <c r="B14" s="90" t="s">
        <v>354</v>
      </c>
      <c r="C14" s="87" t="s">
        <v>355</v>
      </c>
      <c r="D14" s="100" t="s">
        <v>142</v>
      </c>
      <c r="E14" s="100" t="s">
        <v>356</v>
      </c>
      <c r="F14" s="87" t="s">
        <v>357</v>
      </c>
      <c r="G14" s="100" t="s">
        <v>358</v>
      </c>
      <c r="H14" s="87" t="s">
        <v>359</v>
      </c>
      <c r="I14" s="87" t="s">
        <v>182</v>
      </c>
      <c r="J14" s="87"/>
      <c r="K14" s="97">
        <v>4.45</v>
      </c>
      <c r="L14" s="100" t="s">
        <v>277</v>
      </c>
      <c r="M14" s="101">
        <v>5.8999999999999999E-3</v>
      </c>
      <c r="N14" s="101">
        <v>7.7000000000000002E-3</v>
      </c>
      <c r="O14" s="97">
        <v>55143781.819190294</v>
      </c>
      <c r="P14" s="99">
        <v>98.51</v>
      </c>
      <c r="Q14" s="97">
        <v>54322.137508609849</v>
      </c>
      <c r="R14" s="98">
        <v>3.1954198534476383E-2</v>
      </c>
      <c r="S14" s="98">
        <v>7.058281732065368E-3</v>
      </c>
      <c r="T14" s="98">
        <v>9.9381860129639033E-4</v>
      </c>
    </row>
    <row r="15" spans="2:47" s="148" customFormat="1">
      <c r="B15" s="90" t="s">
        <v>360</v>
      </c>
      <c r="C15" s="87" t="s">
        <v>361</v>
      </c>
      <c r="D15" s="100" t="s">
        <v>142</v>
      </c>
      <c r="E15" s="100" t="s">
        <v>356</v>
      </c>
      <c r="F15" s="87" t="s">
        <v>362</v>
      </c>
      <c r="G15" s="100" t="s">
        <v>358</v>
      </c>
      <c r="H15" s="87" t="s">
        <v>359</v>
      </c>
      <c r="I15" s="87" t="s">
        <v>184</v>
      </c>
      <c r="J15" s="87"/>
      <c r="K15" s="97">
        <v>2.9200000000000004</v>
      </c>
      <c r="L15" s="100" t="s">
        <v>277</v>
      </c>
      <c r="M15" s="101">
        <v>2.58E-2</v>
      </c>
      <c r="N15" s="101">
        <v>1.04E-2</v>
      </c>
      <c r="O15" s="97">
        <v>39292696.465631038</v>
      </c>
      <c r="P15" s="99">
        <v>109.56</v>
      </c>
      <c r="Q15" s="97">
        <v>43049.080607369928</v>
      </c>
      <c r="R15" s="98">
        <v>1.5806012069871749E-2</v>
      </c>
      <c r="S15" s="98">
        <v>5.593530615120754E-3</v>
      </c>
      <c r="T15" s="98">
        <v>7.8757904306565635E-4</v>
      </c>
    </row>
    <row r="16" spans="2:47" s="148" customFormat="1">
      <c r="B16" s="90" t="s">
        <v>363</v>
      </c>
      <c r="C16" s="87" t="s">
        <v>364</v>
      </c>
      <c r="D16" s="100" t="s">
        <v>142</v>
      </c>
      <c r="E16" s="100" t="s">
        <v>356</v>
      </c>
      <c r="F16" s="87" t="s">
        <v>362</v>
      </c>
      <c r="G16" s="100" t="s">
        <v>358</v>
      </c>
      <c r="H16" s="87" t="s">
        <v>359</v>
      </c>
      <c r="I16" s="87" t="s">
        <v>184</v>
      </c>
      <c r="J16" s="87"/>
      <c r="K16" s="97">
        <v>3.17</v>
      </c>
      <c r="L16" s="100" t="s">
        <v>277</v>
      </c>
      <c r="M16" s="101">
        <v>4.0999999999999995E-3</v>
      </c>
      <c r="N16" s="101">
        <v>6.1999999999999998E-3</v>
      </c>
      <c r="O16" s="97">
        <v>32370872.497532099</v>
      </c>
      <c r="P16" s="99">
        <v>98.28</v>
      </c>
      <c r="Q16" s="97">
        <v>31814.094940699484</v>
      </c>
      <c r="R16" s="98">
        <v>1.2903550792639423E-2</v>
      </c>
      <c r="S16" s="98">
        <v>4.1337262383414428E-3</v>
      </c>
      <c r="T16" s="98">
        <v>5.8203599463414496E-4</v>
      </c>
    </row>
    <row r="17" spans="2:42" s="148" customFormat="1" ht="20.25">
      <c r="B17" s="90" t="s">
        <v>365</v>
      </c>
      <c r="C17" s="87" t="s">
        <v>366</v>
      </c>
      <c r="D17" s="100" t="s">
        <v>142</v>
      </c>
      <c r="E17" s="100" t="s">
        <v>356</v>
      </c>
      <c r="F17" s="87" t="s">
        <v>362</v>
      </c>
      <c r="G17" s="100" t="s">
        <v>358</v>
      </c>
      <c r="H17" s="87" t="s">
        <v>359</v>
      </c>
      <c r="I17" s="87" t="s">
        <v>184</v>
      </c>
      <c r="J17" s="87"/>
      <c r="K17" s="97">
        <v>4.03</v>
      </c>
      <c r="L17" s="100" t="s">
        <v>277</v>
      </c>
      <c r="M17" s="101">
        <v>6.4000000000000003E-3</v>
      </c>
      <c r="N17" s="101">
        <v>9.1999999999999998E-3</v>
      </c>
      <c r="O17" s="97">
        <v>78967714.56432505</v>
      </c>
      <c r="P17" s="99">
        <v>98.57</v>
      </c>
      <c r="Q17" s="97">
        <v>77838.475510258315</v>
      </c>
      <c r="R17" s="98">
        <v>2.4709881927452441E-2</v>
      </c>
      <c r="S17" s="98">
        <v>1.0113848882673202E-2</v>
      </c>
      <c r="T17" s="98">
        <v>1.4240478818858594E-3</v>
      </c>
      <c r="AP17" s="149"/>
    </row>
    <row r="18" spans="2:42" s="148" customFormat="1">
      <c r="B18" s="90" t="s">
        <v>367</v>
      </c>
      <c r="C18" s="87" t="s">
        <v>368</v>
      </c>
      <c r="D18" s="100" t="s">
        <v>142</v>
      </c>
      <c r="E18" s="100" t="s">
        <v>356</v>
      </c>
      <c r="F18" s="87" t="s">
        <v>362</v>
      </c>
      <c r="G18" s="100" t="s">
        <v>358</v>
      </c>
      <c r="H18" s="87" t="s">
        <v>359</v>
      </c>
      <c r="I18" s="87" t="s">
        <v>184</v>
      </c>
      <c r="J18" s="87"/>
      <c r="K18" s="97">
        <v>0.28000000000000003</v>
      </c>
      <c r="L18" s="100" t="s">
        <v>277</v>
      </c>
      <c r="M18" s="101">
        <v>2.6000000000000002E-2</v>
      </c>
      <c r="N18" s="101">
        <v>5.2000000000000005E-2</v>
      </c>
      <c r="O18" s="97">
        <v>3931842.9840136813</v>
      </c>
      <c r="P18" s="99">
        <v>105.24</v>
      </c>
      <c r="Q18" s="97">
        <v>4137.8716504487056</v>
      </c>
      <c r="R18" s="98">
        <v>1.7860527529713604E-3</v>
      </c>
      <c r="S18" s="98">
        <v>5.376493860420016E-4</v>
      </c>
      <c r="T18" s="98">
        <v>7.5701988261068262E-5</v>
      </c>
    </row>
    <row r="19" spans="2:42" s="148" customFormat="1">
      <c r="B19" s="90" t="s">
        <v>369</v>
      </c>
      <c r="C19" s="87" t="s">
        <v>370</v>
      </c>
      <c r="D19" s="100" t="s">
        <v>142</v>
      </c>
      <c r="E19" s="100" t="s">
        <v>356</v>
      </c>
      <c r="F19" s="87" t="s">
        <v>371</v>
      </c>
      <c r="G19" s="100" t="s">
        <v>358</v>
      </c>
      <c r="H19" s="87" t="s">
        <v>359</v>
      </c>
      <c r="I19" s="87" t="s">
        <v>182</v>
      </c>
      <c r="J19" s="87"/>
      <c r="K19" s="97">
        <v>4.1399999999999997</v>
      </c>
      <c r="L19" s="100" t="s">
        <v>277</v>
      </c>
      <c r="M19" s="101">
        <v>6.9999999999999993E-3</v>
      </c>
      <c r="N19" s="101">
        <v>9.1999999999999998E-3</v>
      </c>
      <c r="O19" s="97">
        <v>112860510.74577206</v>
      </c>
      <c r="P19" s="99">
        <v>100.35</v>
      </c>
      <c r="Q19" s="97">
        <v>113255.5249632686</v>
      </c>
      <c r="R19" s="98">
        <v>2.2755589557666704E-2</v>
      </c>
      <c r="S19" s="98">
        <v>1.4715720690795936E-2</v>
      </c>
      <c r="T19" s="98">
        <v>2.0719996040333357E-3</v>
      </c>
      <c r="AP19" s="150"/>
    </row>
    <row r="20" spans="2:42" s="148" customFormat="1">
      <c r="B20" s="90" t="s">
        <v>372</v>
      </c>
      <c r="C20" s="87" t="s">
        <v>373</v>
      </c>
      <c r="D20" s="100" t="s">
        <v>142</v>
      </c>
      <c r="E20" s="100" t="s">
        <v>356</v>
      </c>
      <c r="F20" s="87" t="s">
        <v>371</v>
      </c>
      <c r="G20" s="100" t="s">
        <v>358</v>
      </c>
      <c r="H20" s="87" t="s">
        <v>359</v>
      </c>
      <c r="I20" s="87" t="s">
        <v>182</v>
      </c>
      <c r="J20" s="87"/>
      <c r="K20" s="97">
        <v>1.5499999999999998</v>
      </c>
      <c r="L20" s="100" t="s">
        <v>277</v>
      </c>
      <c r="M20" s="101">
        <v>4.4999999999999998E-2</v>
      </c>
      <c r="N20" s="101">
        <v>1.0799999999999999E-2</v>
      </c>
      <c r="O20" s="97">
        <v>28873702.510837127</v>
      </c>
      <c r="P20" s="99">
        <v>109.72</v>
      </c>
      <c r="Q20" s="97">
        <v>31680.227486875556</v>
      </c>
      <c r="R20" s="98">
        <v>6.5553989803563043E-2</v>
      </c>
      <c r="S20" s="98">
        <v>4.1163323314154909E-3</v>
      </c>
      <c r="T20" s="98">
        <v>5.7958690165253463E-4</v>
      </c>
    </row>
    <row r="21" spans="2:42" s="148" customFormat="1">
      <c r="B21" s="90" t="s">
        <v>374</v>
      </c>
      <c r="C21" s="87" t="s">
        <v>375</v>
      </c>
      <c r="D21" s="100" t="s">
        <v>142</v>
      </c>
      <c r="E21" s="100" t="s">
        <v>356</v>
      </c>
      <c r="F21" s="87" t="s">
        <v>371</v>
      </c>
      <c r="G21" s="100" t="s">
        <v>358</v>
      </c>
      <c r="H21" s="87" t="s">
        <v>359</v>
      </c>
      <c r="I21" s="87" t="s">
        <v>182</v>
      </c>
      <c r="J21" s="87"/>
      <c r="K21" s="97">
        <v>5.73</v>
      </c>
      <c r="L21" s="100" t="s">
        <v>277</v>
      </c>
      <c r="M21" s="101">
        <v>0.05</v>
      </c>
      <c r="N21" s="101">
        <v>1.1199999999999998E-2</v>
      </c>
      <c r="O21" s="97">
        <v>6281260.0662139608</v>
      </c>
      <c r="P21" s="99">
        <v>129.57</v>
      </c>
      <c r="Q21" s="97">
        <v>8138.6289822148656</v>
      </c>
      <c r="R21" s="98">
        <v>1.0382625922939856E-2</v>
      </c>
      <c r="S21" s="98">
        <v>1.0574829876699931E-3</v>
      </c>
      <c r="T21" s="98">
        <v>1.4889548244107799E-4</v>
      </c>
    </row>
    <row r="22" spans="2:42" s="148" customFormat="1">
      <c r="B22" s="90" t="s">
        <v>376</v>
      </c>
      <c r="C22" s="87" t="s">
        <v>377</v>
      </c>
      <c r="D22" s="100" t="s">
        <v>142</v>
      </c>
      <c r="E22" s="100" t="s">
        <v>356</v>
      </c>
      <c r="F22" s="87" t="s">
        <v>378</v>
      </c>
      <c r="G22" s="100" t="s">
        <v>358</v>
      </c>
      <c r="H22" s="87" t="s">
        <v>379</v>
      </c>
      <c r="I22" s="87" t="s">
        <v>184</v>
      </c>
      <c r="J22" s="87"/>
      <c r="K22" s="97">
        <v>4.16</v>
      </c>
      <c r="L22" s="100" t="s">
        <v>277</v>
      </c>
      <c r="M22" s="101">
        <v>8.0000000000000002E-3</v>
      </c>
      <c r="N22" s="101">
        <v>9.300000000000001E-3</v>
      </c>
      <c r="O22" s="97">
        <v>26550616.516145453</v>
      </c>
      <c r="P22" s="99">
        <v>100.78</v>
      </c>
      <c r="Q22" s="97">
        <v>26757.710692615427</v>
      </c>
      <c r="R22" s="98">
        <v>4.1514429969614651E-2</v>
      </c>
      <c r="S22" s="98">
        <v>3.4767310204544787E-3</v>
      </c>
      <c r="T22" s="98">
        <v>4.8952990132639291E-4</v>
      </c>
    </row>
    <row r="23" spans="2:42" s="148" customFormat="1">
      <c r="B23" s="90" t="s">
        <v>380</v>
      </c>
      <c r="C23" s="87" t="s">
        <v>381</v>
      </c>
      <c r="D23" s="100" t="s">
        <v>142</v>
      </c>
      <c r="E23" s="100" t="s">
        <v>356</v>
      </c>
      <c r="F23" s="87" t="s">
        <v>362</v>
      </c>
      <c r="G23" s="100" t="s">
        <v>358</v>
      </c>
      <c r="H23" s="87" t="s">
        <v>379</v>
      </c>
      <c r="I23" s="87" t="s">
        <v>184</v>
      </c>
      <c r="J23" s="87"/>
      <c r="K23" s="97">
        <v>0.91999999999999993</v>
      </c>
      <c r="L23" s="100" t="s">
        <v>277</v>
      </c>
      <c r="M23" s="101">
        <v>5.5E-2</v>
      </c>
      <c r="N23" s="101">
        <v>1.0399999999999998E-2</v>
      </c>
      <c r="O23" s="97">
        <v>25509879.611465454</v>
      </c>
      <c r="P23" s="99">
        <v>134.43</v>
      </c>
      <c r="Q23" s="97">
        <v>34292.929613201595</v>
      </c>
      <c r="R23" s="98">
        <v>0.17146464806600797</v>
      </c>
      <c r="S23" s="98">
        <v>4.455810646064884E-3</v>
      </c>
      <c r="T23" s="98">
        <v>6.2738605116828973E-4</v>
      </c>
    </row>
    <row r="24" spans="2:42" s="148" customFormat="1">
      <c r="B24" s="90" t="s">
        <v>382</v>
      </c>
      <c r="C24" s="87" t="s">
        <v>383</v>
      </c>
      <c r="D24" s="100" t="s">
        <v>142</v>
      </c>
      <c r="E24" s="100" t="s">
        <v>356</v>
      </c>
      <c r="F24" s="87" t="s">
        <v>371</v>
      </c>
      <c r="G24" s="100" t="s">
        <v>358</v>
      </c>
      <c r="H24" s="87" t="s">
        <v>379</v>
      </c>
      <c r="I24" s="87" t="s">
        <v>184</v>
      </c>
      <c r="J24" s="87"/>
      <c r="K24" s="97">
        <v>3.0400000000000005</v>
      </c>
      <c r="L24" s="100" t="s">
        <v>277</v>
      </c>
      <c r="M24" s="101">
        <v>4.0999999999999995E-2</v>
      </c>
      <c r="N24" s="101">
        <v>1.1000000000000001E-2</v>
      </c>
      <c r="O24" s="97">
        <v>140323388.56222957</v>
      </c>
      <c r="P24" s="99">
        <v>135.38</v>
      </c>
      <c r="Q24" s="97">
        <v>189969.80272121835</v>
      </c>
      <c r="R24" s="98">
        <v>4.8765761281690488E-2</v>
      </c>
      <c r="S24" s="98">
        <v>2.4683498287944139E-2</v>
      </c>
      <c r="T24" s="98">
        <v>3.4754803895378572E-3</v>
      </c>
    </row>
    <row r="25" spans="2:42" s="148" customFormat="1">
      <c r="B25" s="90" t="s">
        <v>384</v>
      </c>
      <c r="C25" s="87" t="s">
        <v>385</v>
      </c>
      <c r="D25" s="100" t="s">
        <v>142</v>
      </c>
      <c r="E25" s="100" t="s">
        <v>356</v>
      </c>
      <c r="F25" s="87" t="s">
        <v>357</v>
      </c>
      <c r="G25" s="100" t="s">
        <v>358</v>
      </c>
      <c r="H25" s="87" t="s">
        <v>379</v>
      </c>
      <c r="I25" s="87" t="s">
        <v>182</v>
      </c>
      <c r="J25" s="87"/>
      <c r="K25" s="97">
        <v>0.21999999999999997</v>
      </c>
      <c r="L25" s="100" t="s">
        <v>277</v>
      </c>
      <c r="M25" s="101">
        <v>4.0999999999999995E-2</v>
      </c>
      <c r="N25" s="101">
        <v>6.3E-2</v>
      </c>
      <c r="O25" s="97">
        <v>1549736.9435332743</v>
      </c>
      <c r="P25" s="99">
        <v>123.55</v>
      </c>
      <c r="Q25" s="97">
        <v>1914.6999565844478</v>
      </c>
      <c r="R25" s="98">
        <v>2.8720492053761733E-3</v>
      </c>
      <c r="S25" s="98">
        <v>2.4878424056498817E-4</v>
      </c>
      <c r="T25" s="98">
        <v>3.5029262838808918E-5</v>
      </c>
    </row>
    <row r="26" spans="2:42" s="148" customFormat="1">
      <c r="B26" s="90" t="s">
        <v>386</v>
      </c>
      <c r="C26" s="87" t="s">
        <v>387</v>
      </c>
      <c r="D26" s="100" t="s">
        <v>142</v>
      </c>
      <c r="E26" s="100" t="s">
        <v>356</v>
      </c>
      <c r="F26" s="87" t="s">
        <v>357</v>
      </c>
      <c r="G26" s="100" t="s">
        <v>358</v>
      </c>
      <c r="H26" s="87" t="s">
        <v>379</v>
      </c>
      <c r="I26" s="87" t="s">
        <v>182</v>
      </c>
      <c r="J26" s="87"/>
      <c r="K26" s="97">
        <v>0.5</v>
      </c>
      <c r="L26" s="100" t="s">
        <v>277</v>
      </c>
      <c r="M26" s="101">
        <v>4.9000000000000002E-2</v>
      </c>
      <c r="N26" s="101">
        <v>1.9699999999999995E-2</v>
      </c>
      <c r="O26" s="97">
        <v>36025616.709288999</v>
      </c>
      <c r="P26" s="99">
        <v>135.35</v>
      </c>
      <c r="Q26" s="97">
        <v>48760.670988881269</v>
      </c>
      <c r="R26" s="98">
        <v>9.4846850487710091E-2</v>
      </c>
      <c r="S26" s="98">
        <v>6.3356592554834812E-3</v>
      </c>
      <c r="T26" s="98">
        <v>8.9207207342978454E-4</v>
      </c>
    </row>
    <row r="27" spans="2:42" s="148" customFormat="1">
      <c r="B27" s="90" t="s">
        <v>388</v>
      </c>
      <c r="C27" s="87" t="s">
        <v>389</v>
      </c>
      <c r="D27" s="100" t="s">
        <v>142</v>
      </c>
      <c r="E27" s="100" t="s">
        <v>356</v>
      </c>
      <c r="F27" s="87" t="s">
        <v>357</v>
      </c>
      <c r="G27" s="100" t="s">
        <v>358</v>
      </c>
      <c r="H27" s="87" t="s">
        <v>379</v>
      </c>
      <c r="I27" s="87" t="s">
        <v>182</v>
      </c>
      <c r="J27" s="87"/>
      <c r="K27" s="97">
        <v>1.67</v>
      </c>
      <c r="L27" s="100" t="s">
        <v>277</v>
      </c>
      <c r="M27" s="101">
        <v>2.6000000000000002E-2</v>
      </c>
      <c r="N27" s="101">
        <v>1.2200000000000003E-2</v>
      </c>
      <c r="O27" s="97">
        <v>100727811.15693778</v>
      </c>
      <c r="P27" s="99">
        <v>109.43</v>
      </c>
      <c r="Q27" s="97">
        <v>110226.43619804327</v>
      </c>
      <c r="R27" s="98">
        <v>3.3691801956236618E-2</v>
      </c>
      <c r="S27" s="98">
        <v>1.4322139678027326E-2</v>
      </c>
      <c r="T27" s="98">
        <v>2.0165826985519982E-3</v>
      </c>
    </row>
    <row r="28" spans="2:42" s="148" customFormat="1">
      <c r="B28" s="90" t="s">
        <v>390</v>
      </c>
      <c r="C28" s="87" t="s">
        <v>391</v>
      </c>
      <c r="D28" s="100" t="s">
        <v>142</v>
      </c>
      <c r="E28" s="100" t="s">
        <v>356</v>
      </c>
      <c r="F28" s="87" t="s">
        <v>357</v>
      </c>
      <c r="G28" s="100" t="s">
        <v>358</v>
      </c>
      <c r="H28" s="87" t="s">
        <v>379</v>
      </c>
      <c r="I28" s="87" t="s">
        <v>182</v>
      </c>
      <c r="J28" s="87"/>
      <c r="K28" s="97">
        <v>1.3399999999999999</v>
      </c>
      <c r="L28" s="100" t="s">
        <v>277</v>
      </c>
      <c r="M28" s="101">
        <v>4.4000000000000004E-2</v>
      </c>
      <c r="N28" s="101">
        <v>1.1800000000000001E-2</v>
      </c>
      <c r="O28" s="97">
        <v>58042065.94863835</v>
      </c>
      <c r="P28" s="99">
        <v>122.85</v>
      </c>
      <c r="Q28" s="97">
        <v>71304.680285352108</v>
      </c>
      <c r="R28" s="98">
        <v>5.5444259703818728E-2</v>
      </c>
      <c r="S28" s="98">
        <v>9.2648880429105542E-3</v>
      </c>
      <c r="T28" s="98">
        <v>1.3045126881438211E-3</v>
      </c>
    </row>
    <row r="29" spans="2:42" s="148" customFormat="1">
      <c r="B29" s="90" t="s">
        <v>392</v>
      </c>
      <c r="C29" s="87" t="s">
        <v>393</v>
      </c>
      <c r="D29" s="100" t="s">
        <v>142</v>
      </c>
      <c r="E29" s="100" t="s">
        <v>356</v>
      </c>
      <c r="F29" s="87" t="s">
        <v>362</v>
      </c>
      <c r="G29" s="100" t="s">
        <v>358</v>
      </c>
      <c r="H29" s="87" t="s">
        <v>379</v>
      </c>
      <c r="I29" s="87" t="s">
        <v>184</v>
      </c>
      <c r="J29" s="87"/>
      <c r="K29" s="97">
        <v>1.3699999999999999</v>
      </c>
      <c r="L29" s="100" t="s">
        <v>277</v>
      </c>
      <c r="M29" s="101">
        <v>3.9E-2</v>
      </c>
      <c r="N29" s="101">
        <v>1.2699999999999999E-2</v>
      </c>
      <c r="O29" s="97">
        <v>33018143.471202374</v>
      </c>
      <c r="P29" s="99">
        <v>126.52</v>
      </c>
      <c r="Q29" s="97">
        <v>41774.551418531155</v>
      </c>
      <c r="R29" s="98">
        <v>2.8787321271906183E-2</v>
      </c>
      <c r="S29" s="98">
        <v>5.4279261948392632E-3</v>
      </c>
      <c r="T29" s="98">
        <v>7.6426164662553254E-4</v>
      </c>
    </row>
    <row r="30" spans="2:42" s="148" customFormat="1">
      <c r="B30" s="90" t="s">
        <v>394</v>
      </c>
      <c r="C30" s="87" t="s">
        <v>395</v>
      </c>
      <c r="D30" s="100" t="s">
        <v>142</v>
      </c>
      <c r="E30" s="100" t="s">
        <v>356</v>
      </c>
      <c r="F30" s="87" t="s">
        <v>362</v>
      </c>
      <c r="G30" s="100" t="s">
        <v>358</v>
      </c>
      <c r="H30" s="87" t="s">
        <v>379</v>
      </c>
      <c r="I30" s="87" t="s">
        <v>184</v>
      </c>
      <c r="J30" s="87"/>
      <c r="K30" s="97">
        <v>3.5499999999999994</v>
      </c>
      <c r="L30" s="100" t="s">
        <v>277</v>
      </c>
      <c r="M30" s="101">
        <v>0.03</v>
      </c>
      <c r="N30" s="101">
        <v>9.5999999999999992E-3</v>
      </c>
      <c r="O30" s="97">
        <v>49693819.045604654</v>
      </c>
      <c r="P30" s="99">
        <v>114.36</v>
      </c>
      <c r="Q30" s="97">
        <v>56829.847222987861</v>
      </c>
      <c r="R30" s="98">
        <v>0.11839551504789138</v>
      </c>
      <c r="S30" s="98">
        <v>7.384117983695042E-3</v>
      </c>
      <c r="T30" s="98">
        <v>1.0396969241146983E-3</v>
      </c>
    </row>
    <row r="31" spans="2:42" s="148" customFormat="1">
      <c r="B31" s="90" t="s">
        <v>396</v>
      </c>
      <c r="C31" s="87" t="s">
        <v>397</v>
      </c>
      <c r="D31" s="100" t="s">
        <v>142</v>
      </c>
      <c r="E31" s="100" t="s">
        <v>356</v>
      </c>
      <c r="F31" s="87" t="s">
        <v>398</v>
      </c>
      <c r="G31" s="100" t="s">
        <v>399</v>
      </c>
      <c r="H31" s="87" t="s">
        <v>379</v>
      </c>
      <c r="I31" s="87" t="s">
        <v>184</v>
      </c>
      <c r="J31" s="87"/>
      <c r="K31" s="97">
        <v>4.63</v>
      </c>
      <c r="L31" s="100" t="s">
        <v>277</v>
      </c>
      <c r="M31" s="101">
        <v>6.5000000000000006E-3</v>
      </c>
      <c r="N31" s="101">
        <v>9.5999999999999992E-3</v>
      </c>
      <c r="O31" s="97">
        <v>16618584.955945281</v>
      </c>
      <c r="P31" s="99">
        <v>97.84</v>
      </c>
      <c r="Q31" s="97">
        <v>16259.622786270986</v>
      </c>
      <c r="R31" s="98">
        <v>1.3288576206580029E-2</v>
      </c>
      <c r="S31" s="98">
        <v>2.1126745696341659E-3</v>
      </c>
      <c r="T31" s="98">
        <v>2.9746833088991736E-4</v>
      </c>
    </row>
    <row r="32" spans="2:42" s="148" customFormat="1">
      <c r="B32" s="90" t="s">
        <v>400</v>
      </c>
      <c r="C32" s="87" t="s">
        <v>401</v>
      </c>
      <c r="D32" s="100" t="s">
        <v>142</v>
      </c>
      <c r="E32" s="100" t="s">
        <v>356</v>
      </c>
      <c r="F32" s="87" t="s">
        <v>398</v>
      </c>
      <c r="G32" s="100" t="s">
        <v>399</v>
      </c>
      <c r="H32" s="87" t="s">
        <v>379</v>
      </c>
      <c r="I32" s="87" t="s">
        <v>184</v>
      </c>
      <c r="J32" s="87"/>
      <c r="K32" s="97">
        <v>6.56</v>
      </c>
      <c r="L32" s="100" t="s">
        <v>277</v>
      </c>
      <c r="M32" s="101">
        <v>1.6399999999999998E-2</v>
      </c>
      <c r="N32" s="101">
        <v>1.5499999999999998E-2</v>
      </c>
      <c r="O32" s="97">
        <v>25493313.44667175</v>
      </c>
      <c r="P32" s="99">
        <v>100.22</v>
      </c>
      <c r="Q32" s="97">
        <v>25549.399643802335</v>
      </c>
      <c r="R32" s="98">
        <v>2.54195059683043E-2</v>
      </c>
      <c r="S32" s="98">
        <v>3.3197305747128428E-3</v>
      </c>
      <c r="T32" s="98">
        <v>4.6742395977959593E-4</v>
      </c>
    </row>
    <row r="33" spans="2:20" s="148" customFormat="1">
      <c r="B33" s="90" t="s">
        <v>402</v>
      </c>
      <c r="C33" s="87" t="s">
        <v>403</v>
      </c>
      <c r="D33" s="100" t="s">
        <v>142</v>
      </c>
      <c r="E33" s="100" t="s">
        <v>356</v>
      </c>
      <c r="F33" s="87" t="s">
        <v>371</v>
      </c>
      <c r="G33" s="100" t="s">
        <v>358</v>
      </c>
      <c r="H33" s="87" t="s">
        <v>379</v>
      </c>
      <c r="I33" s="87" t="s">
        <v>184</v>
      </c>
      <c r="J33" s="87"/>
      <c r="K33" s="97">
        <v>4.9800000000000004</v>
      </c>
      <c r="L33" s="100" t="s">
        <v>277</v>
      </c>
      <c r="M33" s="101">
        <v>0.04</v>
      </c>
      <c r="N33" s="101">
        <v>1.0200000000000001E-2</v>
      </c>
      <c r="O33" s="97">
        <v>97727228.451933652</v>
      </c>
      <c r="P33" s="99">
        <v>121.83</v>
      </c>
      <c r="Q33" s="97">
        <v>119061.08355762082</v>
      </c>
      <c r="R33" s="98">
        <v>4.098960932073778E-2</v>
      </c>
      <c r="S33" s="98">
        <v>1.5470058978100198E-2</v>
      </c>
      <c r="T33" s="98">
        <v>2.1782117743675551E-3</v>
      </c>
    </row>
    <row r="34" spans="2:20" s="148" customFormat="1">
      <c r="B34" s="90" t="s">
        <v>404</v>
      </c>
      <c r="C34" s="87" t="s">
        <v>405</v>
      </c>
      <c r="D34" s="100" t="s">
        <v>142</v>
      </c>
      <c r="E34" s="100" t="s">
        <v>356</v>
      </c>
      <c r="F34" s="87" t="s">
        <v>371</v>
      </c>
      <c r="G34" s="100" t="s">
        <v>358</v>
      </c>
      <c r="H34" s="87" t="s">
        <v>379</v>
      </c>
      <c r="I34" s="87" t="s">
        <v>184</v>
      </c>
      <c r="J34" s="87"/>
      <c r="K34" s="97">
        <v>0.47000000000000008</v>
      </c>
      <c r="L34" s="100" t="s">
        <v>277</v>
      </c>
      <c r="M34" s="101">
        <v>5.1900000000000002E-2</v>
      </c>
      <c r="N34" s="101">
        <v>2.3099999999999999E-2</v>
      </c>
      <c r="O34" s="97">
        <v>22305624.614975777</v>
      </c>
      <c r="P34" s="99">
        <v>136.13</v>
      </c>
      <c r="Q34" s="97">
        <v>30364.644607323979</v>
      </c>
      <c r="R34" s="98">
        <v>0.10121548202441326</v>
      </c>
      <c r="S34" s="98">
        <v>3.9453936491096794E-3</v>
      </c>
      <c r="T34" s="98">
        <v>5.5551843164731443E-4</v>
      </c>
    </row>
    <row r="35" spans="2:20" s="148" customFormat="1">
      <c r="B35" s="90" t="s">
        <v>406</v>
      </c>
      <c r="C35" s="87" t="s">
        <v>407</v>
      </c>
      <c r="D35" s="100" t="s">
        <v>142</v>
      </c>
      <c r="E35" s="100" t="s">
        <v>356</v>
      </c>
      <c r="F35" s="87" t="s">
        <v>371</v>
      </c>
      <c r="G35" s="100" t="s">
        <v>358</v>
      </c>
      <c r="H35" s="87" t="s">
        <v>379</v>
      </c>
      <c r="I35" s="87" t="s">
        <v>184</v>
      </c>
      <c r="J35" s="87"/>
      <c r="K35" s="97">
        <v>0.42000000000000004</v>
      </c>
      <c r="L35" s="100" t="s">
        <v>277</v>
      </c>
      <c r="M35" s="101">
        <v>0.05</v>
      </c>
      <c r="N35" s="101">
        <v>2.3000000000000003E-2</v>
      </c>
      <c r="O35" s="97">
        <v>2087467.528973741</v>
      </c>
      <c r="P35" s="99">
        <v>115.04</v>
      </c>
      <c r="Q35" s="97">
        <v>2401.4227975652339</v>
      </c>
      <c r="R35" s="98">
        <v>1.1749425125986038E-2</v>
      </c>
      <c r="S35" s="98">
        <v>3.1202598867420312E-4</v>
      </c>
      <c r="T35" s="98">
        <v>4.3933813271233697E-5</v>
      </c>
    </row>
    <row r="36" spans="2:20" s="148" customFormat="1">
      <c r="B36" s="90" t="s">
        <v>408</v>
      </c>
      <c r="C36" s="87" t="s">
        <v>409</v>
      </c>
      <c r="D36" s="100" t="s">
        <v>142</v>
      </c>
      <c r="E36" s="100" t="s">
        <v>356</v>
      </c>
      <c r="F36" s="87" t="s">
        <v>410</v>
      </c>
      <c r="G36" s="100" t="s">
        <v>399</v>
      </c>
      <c r="H36" s="87" t="s">
        <v>411</v>
      </c>
      <c r="I36" s="87" t="s">
        <v>184</v>
      </c>
      <c r="J36" s="87"/>
      <c r="K36" s="97">
        <v>3.33</v>
      </c>
      <c r="L36" s="100" t="s">
        <v>277</v>
      </c>
      <c r="M36" s="101">
        <v>1.6399999999999998E-2</v>
      </c>
      <c r="N36" s="101">
        <v>1.1700000000000002E-2</v>
      </c>
      <c r="O36" s="97">
        <v>16558942.92756615</v>
      </c>
      <c r="P36" s="99">
        <v>101.02</v>
      </c>
      <c r="Q36" s="97">
        <v>16727.844511770258</v>
      </c>
      <c r="R36" s="98">
        <v>2.857361943662869E-2</v>
      </c>
      <c r="S36" s="98">
        <v>2.1735123975109467E-3</v>
      </c>
      <c r="T36" s="98">
        <v>3.0603440508496384E-4</v>
      </c>
    </row>
    <row r="37" spans="2:20" s="148" customFormat="1">
      <c r="B37" s="90" t="s">
        <v>412</v>
      </c>
      <c r="C37" s="87" t="s">
        <v>413</v>
      </c>
      <c r="D37" s="100" t="s">
        <v>142</v>
      </c>
      <c r="E37" s="100" t="s">
        <v>356</v>
      </c>
      <c r="F37" s="87" t="s">
        <v>414</v>
      </c>
      <c r="G37" s="100" t="s">
        <v>415</v>
      </c>
      <c r="H37" s="87" t="s">
        <v>411</v>
      </c>
      <c r="I37" s="87" t="s">
        <v>184</v>
      </c>
      <c r="J37" s="87"/>
      <c r="K37" s="97">
        <v>4.5599999999999996</v>
      </c>
      <c r="L37" s="100" t="s">
        <v>277</v>
      </c>
      <c r="M37" s="101">
        <v>3.7000000000000005E-2</v>
      </c>
      <c r="N37" s="101">
        <v>1.44E-2</v>
      </c>
      <c r="O37" s="97">
        <v>11384827.417674439</v>
      </c>
      <c r="P37" s="99">
        <v>114.06</v>
      </c>
      <c r="Q37" s="97">
        <v>12985.534437549992</v>
      </c>
      <c r="R37" s="98">
        <v>4.5179151175182806E-3</v>
      </c>
      <c r="S37" s="98">
        <v>1.6872598300672131E-3</v>
      </c>
      <c r="T37" s="98">
        <v>2.3756918014808615E-4</v>
      </c>
    </row>
    <row r="38" spans="2:20" s="148" customFormat="1">
      <c r="B38" s="90" t="s">
        <v>418</v>
      </c>
      <c r="C38" s="87" t="s">
        <v>419</v>
      </c>
      <c r="D38" s="100" t="s">
        <v>142</v>
      </c>
      <c r="E38" s="100" t="s">
        <v>356</v>
      </c>
      <c r="F38" s="87" t="s">
        <v>414</v>
      </c>
      <c r="G38" s="100" t="s">
        <v>415</v>
      </c>
      <c r="H38" s="87" t="s">
        <v>411</v>
      </c>
      <c r="I38" s="87" t="s">
        <v>184</v>
      </c>
      <c r="J38" s="87"/>
      <c r="K38" s="97">
        <v>7.97</v>
      </c>
      <c r="L38" s="100" t="s">
        <v>277</v>
      </c>
      <c r="M38" s="101">
        <v>2.2000000000000002E-2</v>
      </c>
      <c r="N38" s="101">
        <v>1.9499999999999997E-2</v>
      </c>
      <c r="O38" s="97">
        <v>30532643.971806221</v>
      </c>
      <c r="P38" s="99">
        <v>101.51</v>
      </c>
      <c r="Q38" s="97">
        <v>30993.686681091742</v>
      </c>
      <c r="R38" s="98">
        <v>7.7484216702729355E-2</v>
      </c>
      <c r="S38" s="98">
        <v>4.0271274758993895E-3</v>
      </c>
      <c r="T38" s="98">
        <v>5.6702669959441743E-4</v>
      </c>
    </row>
    <row r="39" spans="2:20" s="148" customFormat="1">
      <c r="B39" s="90" t="s">
        <v>420</v>
      </c>
      <c r="C39" s="87" t="s">
        <v>421</v>
      </c>
      <c r="D39" s="100" t="s">
        <v>142</v>
      </c>
      <c r="E39" s="100" t="s">
        <v>356</v>
      </c>
      <c r="F39" s="87" t="s">
        <v>378</v>
      </c>
      <c r="G39" s="100" t="s">
        <v>358</v>
      </c>
      <c r="H39" s="87" t="s">
        <v>411</v>
      </c>
      <c r="I39" s="87" t="s">
        <v>184</v>
      </c>
      <c r="J39" s="87"/>
      <c r="K39" s="97">
        <v>0.92999999999999994</v>
      </c>
      <c r="L39" s="100" t="s">
        <v>277</v>
      </c>
      <c r="M39" s="101">
        <v>3.85E-2</v>
      </c>
      <c r="N39" s="101">
        <v>1.2199999999999999E-2</v>
      </c>
      <c r="O39" s="97">
        <v>36578120.164377384</v>
      </c>
      <c r="P39" s="99">
        <v>122.61</v>
      </c>
      <c r="Q39" s="97">
        <v>44848.433215807934</v>
      </c>
      <c r="R39" s="98">
        <v>6.1054493843705843E-2</v>
      </c>
      <c r="S39" s="98">
        <v>5.8273273364605437E-3</v>
      </c>
      <c r="T39" s="98">
        <v>8.2049803658415402E-4</v>
      </c>
    </row>
    <row r="40" spans="2:20" s="148" customFormat="1">
      <c r="B40" s="90" t="s">
        <v>422</v>
      </c>
      <c r="C40" s="87" t="s">
        <v>423</v>
      </c>
      <c r="D40" s="100" t="s">
        <v>142</v>
      </c>
      <c r="E40" s="100" t="s">
        <v>356</v>
      </c>
      <c r="F40" s="87" t="s">
        <v>378</v>
      </c>
      <c r="G40" s="100" t="s">
        <v>358</v>
      </c>
      <c r="H40" s="87" t="s">
        <v>411</v>
      </c>
      <c r="I40" s="87" t="s">
        <v>184</v>
      </c>
      <c r="J40" s="87"/>
      <c r="K40" s="97">
        <v>2.92</v>
      </c>
      <c r="L40" s="100" t="s">
        <v>277</v>
      </c>
      <c r="M40" s="101">
        <v>3.1E-2</v>
      </c>
      <c r="N40" s="101">
        <v>1.01E-2</v>
      </c>
      <c r="O40" s="97">
        <v>26290536.70677758</v>
      </c>
      <c r="P40" s="99">
        <v>114.55</v>
      </c>
      <c r="Q40" s="97">
        <v>30115.810399718084</v>
      </c>
      <c r="R40" s="98">
        <v>3.5014841986587504E-2</v>
      </c>
      <c r="S40" s="98">
        <v>3.9130616750304324E-3</v>
      </c>
      <c r="T40" s="98">
        <v>5.5096603228492946E-4</v>
      </c>
    </row>
    <row r="41" spans="2:20" s="148" customFormat="1">
      <c r="B41" s="90" t="s">
        <v>424</v>
      </c>
      <c r="C41" s="87" t="s">
        <v>425</v>
      </c>
      <c r="D41" s="100" t="s">
        <v>142</v>
      </c>
      <c r="E41" s="100" t="s">
        <v>356</v>
      </c>
      <c r="F41" s="87" t="s">
        <v>378</v>
      </c>
      <c r="G41" s="100" t="s">
        <v>358</v>
      </c>
      <c r="H41" s="87" t="s">
        <v>411</v>
      </c>
      <c r="I41" s="87" t="s">
        <v>184</v>
      </c>
      <c r="J41" s="87"/>
      <c r="K41" s="97">
        <v>3.37</v>
      </c>
      <c r="L41" s="100" t="s">
        <v>277</v>
      </c>
      <c r="M41" s="101">
        <v>2.7999999999999997E-2</v>
      </c>
      <c r="N41" s="101">
        <v>9.2999999999999992E-3</v>
      </c>
      <c r="O41" s="97">
        <v>20509488.746661045</v>
      </c>
      <c r="P41" s="99">
        <v>108.96</v>
      </c>
      <c r="Q41" s="97">
        <v>22347.137173620336</v>
      </c>
      <c r="R41" s="98">
        <v>2.2721288633548983E-2</v>
      </c>
      <c r="S41" s="98">
        <v>2.9036484444582714E-3</v>
      </c>
      <c r="T41" s="98">
        <v>4.0883885700090299E-4</v>
      </c>
    </row>
    <row r="42" spans="2:20" s="148" customFormat="1">
      <c r="B42" s="90" t="s">
        <v>426</v>
      </c>
      <c r="C42" s="87" t="s">
        <v>427</v>
      </c>
      <c r="D42" s="100" t="s">
        <v>142</v>
      </c>
      <c r="E42" s="100" t="s">
        <v>356</v>
      </c>
      <c r="F42" s="87" t="s">
        <v>378</v>
      </c>
      <c r="G42" s="100" t="s">
        <v>358</v>
      </c>
      <c r="H42" s="87" t="s">
        <v>411</v>
      </c>
      <c r="I42" s="87" t="s">
        <v>184</v>
      </c>
      <c r="J42" s="87"/>
      <c r="K42" s="97">
        <v>2.62</v>
      </c>
      <c r="L42" s="100" t="s">
        <v>277</v>
      </c>
      <c r="M42" s="101">
        <v>4.2000000000000003E-2</v>
      </c>
      <c r="N42" s="101">
        <v>6.3999999999999994E-3</v>
      </c>
      <c r="O42" s="97">
        <v>0.24396449095345038</v>
      </c>
      <c r="P42" s="99">
        <v>133.18</v>
      </c>
      <c r="Q42" s="97">
        <v>3.3179170769669254E-4</v>
      </c>
      <c r="R42" s="98">
        <v>2.1201019035175694E-9</v>
      </c>
      <c r="S42" s="98">
        <v>4.3110957276214661E-11</v>
      </c>
      <c r="T42" s="98">
        <v>6.0700993368054617E-12</v>
      </c>
    </row>
    <row r="43" spans="2:20" s="148" customFormat="1">
      <c r="B43" s="90" t="s">
        <v>428</v>
      </c>
      <c r="C43" s="87" t="s">
        <v>429</v>
      </c>
      <c r="D43" s="100" t="s">
        <v>142</v>
      </c>
      <c r="E43" s="100" t="s">
        <v>356</v>
      </c>
      <c r="F43" s="87" t="s">
        <v>357</v>
      </c>
      <c r="G43" s="100" t="s">
        <v>358</v>
      </c>
      <c r="H43" s="87" t="s">
        <v>411</v>
      </c>
      <c r="I43" s="87" t="s">
        <v>182</v>
      </c>
      <c r="J43" s="87"/>
      <c r="K43" s="97">
        <v>4.6499999999999995</v>
      </c>
      <c r="L43" s="100" t="s">
        <v>277</v>
      </c>
      <c r="M43" s="101">
        <v>0.04</v>
      </c>
      <c r="N43" s="101">
        <v>1.3199999999999998E-2</v>
      </c>
      <c r="O43" s="97">
        <v>87600490.783219457</v>
      </c>
      <c r="P43" s="99">
        <v>122.22</v>
      </c>
      <c r="Q43" s="97">
        <v>107065.3230721717</v>
      </c>
      <c r="R43" s="98">
        <v>7.9307764213111198E-2</v>
      </c>
      <c r="S43" s="98">
        <v>1.3911404238432463E-2</v>
      </c>
      <c r="T43" s="98">
        <v>1.958750419312334E-3</v>
      </c>
    </row>
    <row r="44" spans="2:20" s="148" customFormat="1">
      <c r="B44" s="90" t="s">
        <v>430</v>
      </c>
      <c r="C44" s="87" t="s">
        <v>431</v>
      </c>
      <c r="D44" s="100" t="s">
        <v>142</v>
      </c>
      <c r="E44" s="100" t="s">
        <v>356</v>
      </c>
      <c r="F44" s="87" t="s">
        <v>432</v>
      </c>
      <c r="G44" s="100" t="s">
        <v>433</v>
      </c>
      <c r="H44" s="87" t="s">
        <v>411</v>
      </c>
      <c r="I44" s="87" t="s">
        <v>184</v>
      </c>
      <c r="J44" s="87"/>
      <c r="K44" s="97">
        <v>3.35</v>
      </c>
      <c r="L44" s="100" t="s">
        <v>277</v>
      </c>
      <c r="M44" s="101">
        <v>4.6500000000000007E-2</v>
      </c>
      <c r="N44" s="101">
        <v>1.1899999999999999E-2</v>
      </c>
      <c r="O44" s="97">
        <v>176351.40100281971</v>
      </c>
      <c r="P44" s="99">
        <v>133.53</v>
      </c>
      <c r="Q44" s="97">
        <v>235.48202125743239</v>
      </c>
      <c r="R44" s="98">
        <v>1.5492634627831522E-3</v>
      </c>
      <c r="S44" s="98">
        <v>3.0597073773242586E-5</v>
      </c>
      <c r="T44" s="98">
        <v>4.3081223186296014E-6</v>
      </c>
    </row>
    <row r="45" spans="2:20" s="148" customFormat="1">
      <c r="B45" s="90" t="s">
        <v>434</v>
      </c>
      <c r="C45" s="87" t="s">
        <v>435</v>
      </c>
      <c r="D45" s="100" t="s">
        <v>142</v>
      </c>
      <c r="E45" s="100" t="s">
        <v>356</v>
      </c>
      <c r="F45" s="87" t="s">
        <v>436</v>
      </c>
      <c r="G45" s="100" t="s">
        <v>399</v>
      </c>
      <c r="H45" s="87" t="s">
        <v>411</v>
      </c>
      <c r="I45" s="87" t="s">
        <v>184</v>
      </c>
      <c r="J45" s="87"/>
      <c r="K45" s="97">
        <v>3.4699999999999998</v>
      </c>
      <c r="L45" s="100" t="s">
        <v>277</v>
      </c>
      <c r="M45" s="101">
        <v>3.6400000000000002E-2</v>
      </c>
      <c r="N45" s="101">
        <v>1.1600000000000001E-2</v>
      </c>
      <c r="O45" s="97">
        <v>4637621.8829718577</v>
      </c>
      <c r="P45" s="99">
        <v>118.91</v>
      </c>
      <c r="Q45" s="97">
        <v>5514.596130036668</v>
      </c>
      <c r="R45" s="98">
        <v>4.2873439300576618E-2</v>
      </c>
      <c r="S45" s="98">
        <v>7.1653242875774077E-4</v>
      </c>
      <c r="T45" s="98">
        <v>1.0088903831884171E-4</v>
      </c>
    </row>
    <row r="46" spans="2:20" s="148" customFormat="1">
      <c r="B46" s="90" t="s">
        <v>437</v>
      </c>
      <c r="C46" s="87" t="s">
        <v>438</v>
      </c>
      <c r="D46" s="100" t="s">
        <v>142</v>
      </c>
      <c r="E46" s="100" t="s">
        <v>356</v>
      </c>
      <c r="F46" s="87" t="s">
        <v>357</v>
      </c>
      <c r="G46" s="100" t="s">
        <v>358</v>
      </c>
      <c r="H46" s="87" t="s">
        <v>411</v>
      </c>
      <c r="I46" s="87" t="s">
        <v>182</v>
      </c>
      <c r="J46" s="87"/>
      <c r="K46" s="97">
        <v>4.160000000000001</v>
      </c>
      <c r="L46" s="100" t="s">
        <v>277</v>
      </c>
      <c r="M46" s="101">
        <v>0.05</v>
      </c>
      <c r="N46" s="101">
        <v>1.2500000000000001E-2</v>
      </c>
      <c r="O46" s="97">
        <v>37476363.265039258</v>
      </c>
      <c r="P46" s="99">
        <v>128.34</v>
      </c>
      <c r="Q46" s="97">
        <v>48097.16760359949</v>
      </c>
      <c r="R46" s="98">
        <v>4.8097215700815196E-2</v>
      </c>
      <c r="S46" s="98">
        <v>6.2494477395475413E-3</v>
      </c>
      <c r="T46" s="98">
        <v>8.7993333889984E-4</v>
      </c>
    </row>
    <row r="47" spans="2:20" s="148" customFormat="1">
      <c r="B47" s="90" t="s">
        <v>439</v>
      </c>
      <c r="C47" s="87" t="s">
        <v>440</v>
      </c>
      <c r="D47" s="100" t="s">
        <v>142</v>
      </c>
      <c r="E47" s="100" t="s">
        <v>356</v>
      </c>
      <c r="F47" s="87" t="s">
        <v>441</v>
      </c>
      <c r="G47" s="100" t="s">
        <v>399</v>
      </c>
      <c r="H47" s="87" t="s">
        <v>411</v>
      </c>
      <c r="I47" s="87" t="s">
        <v>184</v>
      </c>
      <c r="J47" s="87"/>
      <c r="K47" s="97">
        <v>6.07</v>
      </c>
      <c r="L47" s="100" t="s">
        <v>277</v>
      </c>
      <c r="M47" s="101">
        <v>3.0499999999999999E-2</v>
      </c>
      <c r="N47" s="101">
        <v>1.6799999999999999E-2</v>
      </c>
      <c r="O47" s="97">
        <v>11358624.069973297</v>
      </c>
      <c r="P47" s="99">
        <v>109.97</v>
      </c>
      <c r="Q47" s="97">
        <v>12491.079288407129</v>
      </c>
      <c r="R47" s="98">
        <v>4.3522821229577333E-2</v>
      </c>
      <c r="S47" s="98">
        <v>1.623013393778369E-3</v>
      </c>
      <c r="T47" s="98">
        <v>2.2852316783594041E-4</v>
      </c>
    </row>
    <row r="48" spans="2:20" s="148" customFormat="1">
      <c r="B48" s="90" t="s">
        <v>442</v>
      </c>
      <c r="C48" s="87" t="s">
        <v>443</v>
      </c>
      <c r="D48" s="100" t="s">
        <v>142</v>
      </c>
      <c r="E48" s="100" t="s">
        <v>356</v>
      </c>
      <c r="F48" s="87" t="s">
        <v>441</v>
      </c>
      <c r="G48" s="100" t="s">
        <v>399</v>
      </c>
      <c r="H48" s="87" t="s">
        <v>411</v>
      </c>
      <c r="I48" s="87" t="s">
        <v>184</v>
      </c>
      <c r="J48" s="87"/>
      <c r="K48" s="97">
        <v>3.42</v>
      </c>
      <c r="L48" s="100" t="s">
        <v>277</v>
      </c>
      <c r="M48" s="101">
        <v>0.03</v>
      </c>
      <c r="N48" s="101">
        <v>1.3899999999999999E-2</v>
      </c>
      <c r="O48" s="97">
        <v>25338541.261132803</v>
      </c>
      <c r="P48" s="99">
        <v>113.34</v>
      </c>
      <c r="Q48" s="97">
        <v>28718.702755221017</v>
      </c>
      <c r="R48" s="98">
        <v>2.367673557018499E-2</v>
      </c>
      <c r="S48" s="98">
        <v>3.7315301702489879E-3</v>
      </c>
      <c r="T48" s="98">
        <v>5.2540607406541902E-4</v>
      </c>
    </row>
    <row r="49" spans="2:20" s="148" customFormat="1">
      <c r="B49" s="90" t="s">
        <v>444</v>
      </c>
      <c r="C49" s="87" t="s">
        <v>445</v>
      </c>
      <c r="D49" s="100" t="s">
        <v>142</v>
      </c>
      <c r="E49" s="100" t="s">
        <v>356</v>
      </c>
      <c r="F49" s="87" t="s">
        <v>371</v>
      </c>
      <c r="G49" s="100" t="s">
        <v>358</v>
      </c>
      <c r="H49" s="87" t="s">
        <v>411</v>
      </c>
      <c r="I49" s="87" t="s">
        <v>184</v>
      </c>
      <c r="J49" s="87"/>
      <c r="K49" s="97">
        <v>4.01</v>
      </c>
      <c r="L49" s="100" t="s">
        <v>277</v>
      </c>
      <c r="M49" s="101">
        <v>6.5000000000000002E-2</v>
      </c>
      <c r="N49" s="101">
        <v>1.29E-2</v>
      </c>
      <c r="O49" s="97">
        <v>156234305.71926618</v>
      </c>
      <c r="P49" s="99">
        <v>135.26</v>
      </c>
      <c r="Q49" s="97">
        <v>214119.8934581975</v>
      </c>
      <c r="R49" s="98">
        <v>0.13594913870361744</v>
      </c>
      <c r="S49" s="98">
        <v>2.7821411339497459E-2</v>
      </c>
      <c r="T49" s="98">
        <v>3.9173041192024256E-3</v>
      </c>
    </row>
    <row r="50" spans="2:20" s="148" customFormat="1">
      <c r="B50" s="90" t="s">
        <v>446</v>
      </c>
      <c r="C50" s="87" t="s">
        <v>447</v>
      </c>
      <c r="D50" s="100" t="s">
        <v>142</v>
      </c>
      <c r="E50" s="100" t="s">
        <v>356</v>
      </c>
      <c r="F50" s="87" t="s">
        <v>448</v>
      </c>
      <c r="G50" s="100" t="s">
        <v>433</v>
      </c>
      <c r="H50" s="87" t="s">
        <v>411</v>
      </c>
      <c r="I50" s="87" t="s">
        <v>182</v>
      </c>
      <c r="J50" s="87"/>
      <c r="K50" s="97">
        <v>1.61</v>
      </c>
      <c r="L50" s="100" t="s">
        <v>277</v>
      </c>
      <c r="M50" s="101">
        <v>4.4000000000000004E-2</v>
      </c>
      <c r="N50" s="101">
        <v>1.2199999999999999E-2</v>
      </c>
      <c r="O50" s="97">
        <v>196119.15084562352</v>
      </c>
      <c r="P50" s="99">
        <v>115.3</v>
      </c>
      <c r="Q50" s="97">
        <v>226.12538775600964</v>
      </c>
      <c r="R50" s="98">
        <v>1.2580888870919983E-3</v>
      </c>
      <c r="S50" s="98">
        <v>2.9381330830390683E-5</v>
      </c>
      <c r="T50" s="98">
        <v>4.1369435534760199E-6</v>
      </c>
    </row>
    <row r="51" spans="2:20" s="148" customFormat="1">
      <c r="B51" s="90" t="s">
        <v>449</v>
      </c>
      <c r="C51" s="87" t="s">
        <v>450</v>
      </c>
      <c r="D51" s="100" t="s">
        <v>142</v>
      </c>
      <c r="E51" s="100" t="s">
        <v>356</v>
      </c>
      <c r="F51" s="87" t="s">
        <v>451</v>
      </c>
      <c r="G51" s="100" t="s">
        <v>452</v>
      </c>
      <c r="H51" s="87" t="s">
        <v>453</v>
      </c>
      <c r="I51" s="87" t="s">
        <v>184</v>
      </c>
      <c r="J51" s="87"/>
      <c r="K51" s="97">
        <v>9.27</v>
      </c>
      <c r="L51" s="100" t="s">
        <v>277</v>
      </c>
      <c r="M51" s="101">
        <v>5.1500000000000004E-2</v>
      </c>
      <c r="N51" s="101">
        <v>5.0900000000000001E-2</v>
      </c>
      <c r="O51" s="97">
        <v>48667868.340792358</v>
      </c>
      <c r="P51" s="99">
        <v>121.31</v>
      </c>
      <c r="Q51" s="97">
        <v>59038.987992014081</v>
      </c>
      <c r="R51" s="98">
        <v>1.6625914452800934E-2</v>
      </c>
      <c r="S51" s="98">
        <v>7.6711600377951271E-3</v>
      </c>
      <c r="T51" s="98">
        <v>1.0801129550338149E-3</v>
      </c>
    </row>
    <row r="52" spans="2:20" s="148" customFormat="1">
      <c r="B52" s="90" t="s">
        <v>454</v>
      </c>
      <c r="C52" s="87" t="s">
        <v>455</v>
      </c>
      <c r="D52" s="100" t="s">
        <v>142</v>
      </c>
      <c r="E52" s="100" t="s">
        <v>356</v>
      </c>
      <c r="F52" s="87" t="s">
        <v>456</v>
      </c>
      <c r="G52" s="100" t="s">
        <v>399</v>
      </c>
      <c r="H52" s="87" t="s">
        <v>453</v>
      </c>
      <c r="I52" s="87" t="s">
        <v>184</v>
      </c>
      <c r="J52" s="87"/>
      <c r="K52" s="97">
        <v>1.94</v>
      </c>
      <c r="L52" s="100" t="s">
        <v>277</v>
      </c>
      <c r="M52" s="101">
        <v>4.9500000000000002E-2</v>
      </c>
      <c r="N52" s="101">
        <v>1.4000000000000002E-2</v>
      </c>
      <c r="O52" s="97">
        <v>973722.28890141542</v>
      </c>
      <c r="P52" s="99">
        <v>128.96</v>
      </c>
      <c r="Q52" s="97">
        <v>1255.712314995905</v>
      </c>
      <c r="R52" s="98">
        <v>2.4338458896141931E-3</v>
      </c>
      <c r="S52" s="98">
        <v>1.6315947236539302E-4</v>
      </c>
      <c r="T52" s="98">
        <v>2.2973143432032424E-5</v>
      </c>
    </row>
    <row r="53" spans="2:20" s="148" customFormat="1">
      <c r="B53" s="90" t="s">
        <v>457</v>
      </c>
      <c r="C53" s="87" t="s">
        <v>458</v>
      </c>
      <c r="D53" s="100" t="s">
        <v>142</v>
      </c>
      <c r="E53" s="100" t="s">
        <v>356</v>
      </c>
      <c r="F53" s="87" t="s">
        <v>456</v>
      </c>
      <c r="G53" s="100" t="s">
        <v>399</v>
      </c>
      <c r="H53" s="87" t="s">
        <v>453</v>
      </c>
      <c r="I53" s="87" t="s">
        <v>184</v>
      </c>
      <c r="J53" s="87"/>
      <c r="K53" s="97">
        <v>4.76</v>
      </c>
      <c r="L53" s="100" t="s">
        <v>277</v>
      </c>
      <c r="M53" s="101">
        <v>4.8000000000000001E-2</v>
      </c>
      <c r="N53" s="101">
        <v>1.72E-2</v>
      </c>
      <c r="O53" s="97">
        <v>34897677.136962593</v>
      </c>
      <c r="P53" s="99">
        <v>119.13</v>
      </c>
      <c r="Q53" s="97">
        <v>41573.604190892409</v>
      </c>
      <c r="R53" s="98">
        <v>4.0149229959615146E-2</v>
      </c>
      <c r="S53" s="98">
        <v>5.4018163580213177E-3</v>
      </c>
      <c r="T53" s="98">
        <v>7.6058533523821515E-4</v>
      </c>
    </row>
    <row r="54" spans="2:20" s="148" customFormat="1">
      <c r="B54" s="90" t="s">
        <v>459</v>
      </c>
      <c r="C54" s="87" t="s">
        <v>460</v>
      </c>
      <c r="D54" s="100" t="s">
        <v>142</v>
      </c>
      <c r="E54" s="100" t="s">
        <v>356</v>
      </c>
      <c r="F54" s="87" t="s">
        <v>456</v>
      </c>
      <c r="G54" s="100" t="s">
        <v>399</v>
      </c>
      <c r="H54" s="87" t="s">
        <v>453</v>
      </c>
      <c r="I54" s="87" t="s">
        <v>184</v>
      </c>
      <c r="J54" s="87"/>
      <c r="K54" s="97">
        <v>2.89</v>
      </c>
      <c r="L54" s="100" t="s">
        <v>277</v>
      </c>
      <c r="M54" s="101">
        <v>4.9000000000000002E-2</v>
      </c>
      <c r="N54" s="101">
        <v>1.3300000000000001E-2</v>
      </c>
      <c r="O54" s="97">
        <v>20626241.408344008</v>
      </c>
      <c r="P54" s="99">
        <v>118.5</v>
      </c>
      <c r="Q54" s="97">
        <v>24442.095983597668</v>
      </c>
      <c r="R54" s="98">
        <v>4.9352115861282853E-2</v>
      </c>
      <c r="S54" s="98">
        <v>3.1758544027666821E-3</v>
      </c>
      <c r="T54" s="98">
        <v>4.4716593928803192E-4</v>
      </c>
    </row>
    <row r="55" spans="2:20" s="148" customFormat="1">
      <c r="B55" s="90" t="s">
        <v>461</v>
      </c>
      <c r="C55" s="87" t="s">
        <v>462</v>
      </c>
      <c r="D55" s="100" t="s">
        <v>142</v>
      </c>
      <c r="E55" s="100" t="s">
        <v>356</v>
      </c>
      <c r="F55" s="87" t="s">
        <v>463</v>
      </c>
      <c r="G55" s="100" t="s">
        <v>399</v>
      </c>
      <c r="H55" s="87" t="s">
        <v>453</v>
      </c>
      <c r="I55" s="87" t="s">
        <v>184</v>
      </c>
      <c r="J55" s="87"/>
      <c r="K55" s="97">
        <v>1.38</v>
      </c>
      <c r="L55" s="100" t="s">
        <v>277</v>
      </c>
      <c r="M55" s="101">
        <v>5.5E-2</v>
      </c>
      <c r="N55" s="101">
        <v>1.34E-2</v>
      </c>
      <c r="O55" s="97">
        <v>534480.33435471053</v>
      </c>
      <c r="P55" s="99">
        <v>126.9</v>
      </c>
      <c r="Q55" s="97">
        <v>678.25553746512185</v>
      </c>
      <c r="R55" s="98">
        <v>9.0676903199759847E-3</v>
      </c>
      <c r="S55" s="98">
        <v>8.8128319122263466E-5</v>
      </c>
      <c r="T55" s="98">
        <v>1.2408623822254462E-5</v>
      </c>
    </row>
    <row r="56" spans="2:20" s="148" customFormat="1">
      <c r="B56" s="90" t="s">
        <v>464</v>
      </c>
      <c r="C56" s="87" t="s">
        <v>465</v>
      </c>
      <c r="D56" s="100" t="s">
        <v>142</v>
      </c>
      <c r="E56" s="100" t="s">
        <v>356</v>
      </c>
      <c r="F56" s="87" t="s">
        <v>463</v>
      </c>
      <c r="G56" s="100" t="s">
        <v>399</v>
      </c>
      <c r="H56" s="87" t="s">
        <v>453</v>
      </c>
      <c r="I56" s="87" t="s">
        <v>184</v>
      </c>
      <c r="J56" s="87"/>
      <c r="K56" s="97">
        <v>3.6100000000000003</v>
      </c>
      <c r="L56" s="100" t="s">
        <v>277</v>
      </c>
      <c r="M56" s="101">
        <v>5.8499999999999996E-2</v>
      </c>
      <c r="N56" s="101">
        <v>1.8100000000000002E-2</v>
      </c>
      <c r="O56" s="97">
        <v>16188931.742716692</v>
      </c>
      <c r="P56" s="99">
        <v>124.07</v>
      </c>
      <c r="Q56" s="97">
        <v>20085.607869908526</v>
      </c>
      <c r="R56" s="98">
        <v>1.1374890731459E-2</v>
      </c>
      <c r="S56" s="98">
        <v>2.6097993489879474E-3</v>
      </c>
      <c r="T56" s="98">
        <v>3.6746438256956377E-4</v>
      </c>
    </row>
    <row r="57" spans="2:20" s="148" customFormat="1">
      <c r="B57" s="90" t="s">
        <v>466</v>
      </c>
      <c r="C57" s="87" t="s">
        <v>467</v>
      </c>
      <c r="D57" s="100" t="s">
        <v>142</v>
      </c>
      <c r="E57" s="100" t="s">
        <v>356</v>
      </c>
      <c r="F57" s="87" t="s">
        <v>468</v>
      </c>
      <c r="G57" s="100" t="s">
        <v>399</v>
      </c>
      <c r="H57" s="87" t="s">
        <v>453</v>
      </c>
      <c r="I57" s="87" t="s">
        <v>182</v>
      </c>
      <c r="J57" s="87"/>
      <c r="K57" s="97">
        <v>1.22</v>
      </c>
      <c r="L57" s="100" t="s">
        <v>277</v>
      </c>
      <c r="M57" s="101">
        <v>4.5499999999999999E-2</v>
      </c>
      <c r="N57" s="101">
        <v>1.0500000000000002E-2</v>
      </c>
      <c r="O57" s="97">
        <v>9107728.6319416948</v>
      </c>
      <c r="P57" s="99">
        <v>126.83</v>
      </c>
      <c r="Q57" s="97">
        <v>11551.332236167942</v>
      </c>
      <c r="R57" s="98">
        <v>2.7226627248395918E-2</v>
      </c>
      <c r="S57" s="98">
        <v>1.5009084885630537E-3</v>
      </c>
      <c r="T57" s="98">
        <v>2.1133058035941246E-4</v>
      </c>
    </row>
    <row r="58" spans="2:20" s="148" customFormat="1">
      <c r="B58" s="90" t="s">
        <v>469</v>
      </c>
      <c r="C58" s="87" t="s">
        <v>470</v>
      </c>
      <c r="D58" s="100" t="s">
        <v>142</v>
      </c>
      <c r="E58" s="100" t="s">
        <v>356</v>
      </c>
      <c r="F58" s="87" t="s">
        <v>468</v>
      </c>
      <c r="G58" s="100" t="s">
        <v>399</v>
      </c>
      <c r="H58" s="87" t="s">
        <v>453</v>
      </c>
      <c r="I58" s="87" t="s">
        <v>182</v>
      </c>
      <c r="J58" s="87"/>
      <c r="K58" s="97">
        <v>6.6199999999999992</v>
      </c>
      <c r="L58" s="100" t="s">
        <v>277</v>
      </c>
      <c r="M58" s="101">
        <v>4.7500000000000001E-2</v>
      </c>
      <c r="N58" s="101">
        <v>2.2099999999999998E-2</v>
      </c>
      <c r="O58" s="97">
        <v>15090038.124029966</v>
      </c>
      <c r="P58" s="99">
        <v>143.41</v>
      </c>
      <c r="Q58" s="97">
        <v>21640.623814682851</v>
      </c>
      <c r="R58" s="98">
        <v>1.7650643010280024E-2</v>
      </c>
      <c r="S58" s="98">
        <v>2.8118484792220323E-3</v>
      </c>
      <c r="T58" s="98">
        <v>3.9591325888604277E-4</v>
      </c>
    </row>
    <row r="59" spans="2:20" s="148" customFormat="1">
      <c r="B59" s="90" t="s">
        <v>471</v>
      </c>
      <c r="C59" s="87" t="s">
        <v>472</v>
      </c>
      <c r="D59" s="100" t="s">
        <v>142</v>
      </c>
      <c r="E59" s="100" t="s">
        <v>356</v>
      </c>
      <c r="F59" s="87" t="s">
        <v>473</v>
      </c>
      <c r="G59" s="100" t="s">
        <v>399</v>
      </c>
      <c r="H59" s="87" t="s">
        <v>453</v>
      </c>
      <c r="I59" s="87" t="s">
        <v>184</v>
      </c>
      <c r="J59" s="87"/>
      <c r="K59" s="97">
        <v>1.8399999999999999</v>
      </c>
      <c r="L59" s="100" t="s">
        <v>277</v>
      </c>
      <c r="M59" s="101">
        <v>4.9500000000000002E-2</v>
      </c>
      <c r="N59" s="101">
        <v>1.7899999999999999E-2</v>
      </c>
      <c r="O59" s="97">
        <v>2509864.3990035253</v>
      </c>
      <c r="P59" s="99">
        <v>130.44999999999999</v>
      </c>
      <c r="Q59" s="97">
        <v>3274.1181221474726</v>
      </c>
      <c r="R59" s="98">
        <v>5.1266264673391262E-3</v>
      </c>
      <c r="S59" s="98">
        <v>4.2541860814138404E-4</v>
      </c>
      <c r="T59" s="98">
        <v>5.9899695443980598E-5</v>
      </c>
    </row>
    <row r="60" spans="2:20" s="148" customFormat="1">
      <c r="B60" s="90" t="s">
        <v>474</v>
      </c>
      <c r="C60" s="87" t="s">
        <v>475</v>
      </c>
      <c r="D60" s="100" t="s">
        <v>142</v>
      </c>
      <c r="E60" s="100" t="s">
        <v>356</v>
      </c>
      <c r="F60" s="87" t="s">
        <v>473</v>
      </c>
      <c r="G60" s="100" t="s">
        <v>399</v>
      </c>
      <c r="H60" s="87" t="s">
        <v>453</v>
      </c>
      <c r="I60" s="87" t="s">
        <v>184</v>
      </c>
      <c r="J60" s="87"/>
      <c r="K60" s="97">
        <v>3.2600000000000002</v>
      </c>
      <c r="L60" s="100" t="s">
        <v>277</v>
      </c>
      <c r="M60" s="101">
        <v>6.5000000000000002E-2</v>
      </c>
      <c r="N60" s="101">
        <v>1.43E-2</v>
      </c>
      <c r="O60" s="97">
        <v>36498202.588705398</v>
      </c>
      <c r="P60" s="99">
        <v>133.88999999999999</v>
      </c>
      <c r="Q60" s="97">
        <v>48867.442302070114</v>
      </c>
      <c r="R60" s="98">
        <v>6.8561044723300366E-2</v>
      </c>
      <c r="S60" s="98">
        <v>6.3495324579006364E-3</v>
      </c>
      <c r="T60" s="98">
        <v>8.9402544496482584E-4</v>
      </c>
    </row>
    <row r="61" spans="2:20" s="148" customFormat="1">
      <c r="B61" s="90" t="s">
        <v>476</v>
      </c>
      <c r="C61" s="87" t="s">
        <v>477</v>
      </c>
      <c r="D61" s="100" t="s">
        <v>142</v>
      </c>
      <c r="E61" s="100" t="s">
        <v>356</v>
      </c>
      <c r="F61" s="87" t="s">
        <v>473</v>
      </c>
      <c r="G61" s="100" t="s">
        <v>399</v>
      </c>
      <c r="H61" s="87" t="s">
        <v>453</v>
      </c>
      <c r="I61" s="87" t="s">
        <v>184</v>
      </c>
      <c r="J61" s="87"/>
      <c r="K61" s="97">
        <v>3.9000000000000004</v>
      </c>
      <c r="L61" s="100" t="s">
        <v>277</v>
      </c>
      <c r="M61" s="101">
        <v>5.0999999999999997E-2</v>
      </c>
      <c r="N61" s="101">
        <v>2.1899999999999999E-2</v>
      </c>
      <c r="O61" s="97">
        <v>14180194.999752242</v>
      </c>
      <c r="P61" s="99">
        <v>136.22999999999999</v>
      </c>
      <c r="Q61" s="97">
        <v>19317.679670704798</v>
      </c>
      <c r="R61" s="98">
        <v>9.3365076864749749E-3</v>
      </c>
      <c r="S61" s="98">
        <v>2.5100195202004947E-3</v>
      </c>
      <c r="T61" s="98">
        <v>3.5341520549681432E-4</v>
      </c>
    </row>
    <row r="62" spans="2:20" s="148" customFormat="1">
      <c r="B62" s="90" t="s">
        <v>478</v>
      </c>
      <c r="C62" s="87" t="s">
        <v>479</v>
      </c>
      <c r="D62" s="100" t="s">
        <v>142</v>
      </c>
      <c r="E62" s="100" t="s">
        <v>356</v>
      </c>
      <c r="F62" s="87" t="s">
        <v>473</v>
      </c>
      <c r="G62" s="100" t="s">
        <v>399</v>
      </c>
      <c r="H62" s="87" t="s">
        <v>453</v>
      </c>
      <c r="I62" s="87" t="s">
        <v>184</v>
      </c>
      <c r="J62" s="87"/>
      <c r="K62" s="97">
        <v>1.6199999999999999</v>
      </c>
      <c r="L62" s="100" t="s">
        <v>277</v>
      </c>
      <c r="M62" s="101">
        <v>5.2999999999999999E-2</v>
      </c>
      <c r="N62" s="101">
        <v>1.83E-2</v>
      </c>
      <c r="O62" s="97">
        <v>3648020.1405258751</v>
      </c>
      <c r="P62" s="99">
        <v>123.08</v>
      </c>
      <c r="Q62" s="97">
        <v>4489.9831801140708</v>
      </c>
      <c r="R62" s="98">
        <v>5.2005949796148261E-3</v>
      </c>
      <c r="S62" s="98">
        <v>5.8340057499499018E-4</v>
      </c>
      <c r="T62" s="98">
        <v>8.2143836906234367E-5</v>
      </c>
    </row>
    <row r="63" spans="2:20" s="148" customFormat="1">
      <c r="B63" s="90" t="s">
        <v>480</v>
      </c>
      <c r="C63" s="87" t="s">
        <v>481</v>
      </c>
      <c r="D63" s="100" t="s">
        <v>142</v>
      </c>
      <c r="E63" s="100" t="s">
        <v>356</v>
      </c>
      <c r="F63" s="87" t="s">
        <v>482</v>
      </c>
      <c r="G63" s="100" t="s">
        <v>399</v>
      </c>
      <c r="H63" s="87" t="s">
        <v>453</v>
      </c>
      <c r="I63" s="87" t="s">
        <v>184</v>
      </c>
      <c r="J63" s="87"/>
      <c r="K63" s="97">
        <v>2.9499999999999997</v>
      </c>
      <c r="L63" s="100" t="s">
        <v>277</v>
      </c>
      <c r="M63" s="101">
        <v>4.9500000000000002E-2</v>
      </c>
      <c r="N63" s="101">
        <v>2.1299999999999996E-2</v>
      </c>
      <c r="O63" s="97">
        <v>12447886.097418714</v>
      </c>
      <c r="P63" s="99">
        <v>111.14</v>
      </c>
      <c r="Q63" s="97">
        <v>13834.580888547223</v>
      </c>
      <c r="R63" s="98">
        <v>3.4586452221368059E-2</v>
      </c>
      <c r="S63" s="98">
        <v>1.7975796615318505E-3</v>
      </c>
      <c r="T63" s="98">
        <v>2.5310240831371189E-4</v>
      </c>
    </row>
    <row r="64" spans="2:20" s="148" customFormat="1">
      <c r="B64" s="90" t="s">
        <v>483</v>
      </c>
      <c r="C64" s="87" t="s">
        <v>484</v>
      </c>
      <c r="D64" s="100" t="s">
        <v>142</v>
      </c>
      <c r="E64" s="100" t="s">
        <v>356</v>
      </c>
      <c r="F64" s="87" t="s">
        <v>485</v>
      </c>
      <c r="G64" s="100" t="s">
        <v>358</v>
      </c>
      <c r="H64" s="87" t="s">
        <v>453</v>
      </c>
      <c r="I64" s="87" t="s">
        <v>184</v>
      </c>
      <c r="J64" s="87"/>
      <c r="K64" s="97">
        <v>4.5799999999999992</v>
      </c>
      <c r="L64" s="100" t="s">
        <v>277</v>
      </c>
      <c r="M64" s="101">
        <v>3.85E-2</v>
      </c>
      <c r="N64" s="101">
        <v>1.1199999999999998E-2</v>
      </c>
      <c r="O64" s="97">
        <v>15684870.394156743</v>
      </c>
      <c r="P64" s="99">
        <v>121.21</v>
      </c>
      <c r="Q64" s="97">
        <v>19011.631613298236</v>
      </c>
      <c r="R64" s="98">
        <v>4.4635263323804998E-2</v>
      </c>
      <c r="S64" s="98">
        <v>2.4702535332235564E-3</v>
      </c>
      <c r="T64" s="98">
        <v>3.478160839178253E-4</v>
      </c>
    </row>
    <row r="65" spans="2:20" s="148" customFormat="1">
      <c r="B65" s="90" t="s">
        <v>486</v>
      </c>
      <c r="C65" s="87" t="s">
        <v>487</v>
      </c>
      <c r="D65" s="100" t="s">
        <v>142</v>
      </c>
      <c r="E65" s="100" t="s">
        <v>356</v>
      </c>
      <c r="F65" s="87" t="s">
        <v>485</v>
      </c>
      <c r="G65" s="100" t="s">
        <v>358</v>
      </c>
      <c r="H65" s="87" t="s">
        <v>453</v>
      </c>
      <c r="I65" s="87" t="s">
        <v>182</v>
      </c>
      <c r="J65" s="87"/>
      <c r="K65" s="97">
        <v>0.67</v>
      </c>
      <c r="L65" s="100" t="s">
        <v>277</v>
      </c>
      <c r="M65" s="101">
        <v>4.2900000000000001E-2</v>
      </c>
      <c r="N65" s="101">
        <v>2.5699999999999997E-2</v>
      </c>
      <c r="O65" s="97">
        <v>7955268.9400401954</v>
      </c>
      <c r="P65" s="99">
        <v>121.17</v>
      </c>
      <c r="Q65" s="97">
        <v>9639.3993443570489</v>
      </c>
      <c r="R65" s="98">
        <v>1.697831757584823E-2</v>
      </c>
      <c r="S65" s="98">
        <v>1.2524837832379948E-3</v>
      </c>
      <c r="T65" s="98">
        <v>1.7635194072081387E-4</v>
      </c>
    </row>
    <row r="66" spans="2:20" s="148" customFormat="1">
      <c r="B66" s="90" t="s">
        <v>488</v>
      </c>
      <c r="C66" s="87" t="s">
        <v>489</v>
      </c>
      <c r="D66" s="100" t="s">
        <v>142</v>
      </c>
      <c r="E66" s="100" t="s">
        <v>356</v>
      </c>
      <c r="F66" s="87" t="s">
        <v>485</v>
      </c>
      <c r="G66" s="100" t="s">
        <v>358</v>
      </c>
      <c r="H66" s="87" t="s">
        <v>453</v>
      </c>
      <c r="I66" s="87" t="s">
        <v>182</v>
      </c>
      <c r="J66" s="87"/>
      <c r="K66" s="97">
        <v>3.63</v>
      </c>
      <c r="L66" s="100" t="s">
        <v>277</v>
      </c>
      <c r="M66" s="101">
        <v>4.7500000000000001E-2</v>
      </c>
      <c r="N66" s="101">
        <v>9.0000000000000011E-3</v>
      </c>
      <c r="O66" s="97">
        <v>11187547.971709842</v>
      </c>
      <c r="P66" s="99">
        <v>134.80000000000001</v>
      </c>
      <c r="Q66" s="97">
        <v>15080.814617071966</v>
      </c>
      <c r="R66" s="98">
        <v>2.9691441504762814E-2</v>
      </c>
      <c r="S66" s="98">
        <v>1.9595075451416537E-3</v>
      </c>
      <c r="T66" s="98">
        <v>2.7590214186201976E-4</v>
      </c>
    </row>
    <row r="67" spans="2:20" s="148" customFormat="1">
      <c r="B67" s="90" t="s">
        <v>490</v>
      </c>
      <c r="C67" s="87" t="s">
        <v>491</v>
      </c>
      <c r="D67" s="100" t="s">
        <v>142</v>
      </c>
      <c r="E67" s="100" t="s">
        <v>356</v>
      </c>
      <c r="F67" s="87" t="s">
        <v>492</v>
      </c>
      <c r="G67" s="100" t="s">
        <v>358</v>
      </c>
      <c r="H67" s="87" t="s">
        <v>453</v>
      </c>
      <c r="I67" s="87" t="s">
        <v>184</v>
      </c>
      <c r="J67" s="87"/>
      <c r="K67" s="97">
        <v>3.86</v>
      </c>
      <c r="L67" s="100" t="s">
        <v>277</v>
      </c>
      <c r="M67" s="101">
        <v>3.5499999999999997E-2</v>
      </c>
      <c r="N67" s="101">
        <v>1.24E-2</v>
      </c>
      <c r="O67" s="97">
        <v>10760740.487165269</v>
      </c>
      <c r="P67" s="99">
        <v>118.22</v>
      </c>
      <c r="Q67" s="97">
        <v>12721.3469199793</v>
      </c>
      <c r="R67" s="98">
        <v>3.9754209124935311E-2</v>
      </c>
      <c r="S67" s="98">
        <v>1.6529329420869054E-3</v>
      </c>
      <c r="T67" s="98">
        <v>2.3273589336605447E-4</v>
      </c>
    </row>
    <row r="68" spans="2:20" s="148" customFormat="1">
      <c r="B68" s="90" t="s">
        <v>493</v>
      </c>
      <c r="C68" s="87" t="s">
        <v>494</v>
      </c>
      <c r="D68" s="100" t="s">
        <v>142</v>
      </c>
      <c r="E68" s="100" t="s">
        <v>356</v>
      </c>
      <c r="F68" s="87" t="s">
        <v>492</v>
      </c>
      <c r="G68" s="100" t="s">
        <v>358</v>
      </c>
      <c r="H68" s="87" t="s">
        <v>453</v>
      </c>
      <c r="I68" s="87" t="s">
        <v>184</v>
      </c>
      <c r="J68" s="87"/>
      <c r="K68" s="97">
        <v>2.83</v>
      </c>
      <c r="L68" s="100" t="s">
        <v>277</v>
      </c>
      <c r="M68" s="101">
        <v>4.6500000000000007E-2</v>
      </c>
      <c r="N68" s="101">
        <v>1.1199999999999998E-2</v>
      </c>
      <c r="O68" s="97">
        <v>22256157.359897774</v>
      </c>
      <c r="P68" s="99">
        <v>131.66</v>
      </c>
      <c r="Q68" s="97">
        <v>29302.455582921313</v>
      </c>
      <c r="R68" s="98">
        <v>4.4681803886382633E-2</v>
      </c>
      <c r="S68" s="98">
        <v>3.8073793932134827E-3</v>
      </c>
      <c r="T68" s="98">
        <v>5.3608577934461516E-4</v>
      </c>
    </row>
    <row r="69" spans="2:20" s="148" customFormat="1">
      <c r="B69" s="90" t="s">
        <v>495</v>
      </c>
      <c r="C69" s="87" t="s">
        <v>496</v>
      </c>
      <c r="D69" s="100" t="s">
        <v>142</v>
      </c>
      <c r="E69" s="100" t="s">
        <v>356</v>
      </c>
      <c r="F69" s="87" t="s">
        <v>492</v>
      </c>
      <c r="G69" s="100" t="s">
        <v>358</v>
      </c>
      <c r="H69" s="87" t="s">
        <v>453</v>
      </c>
      <c r="I69" s="87" t="s">
        <v>184</v>
      </c>
      <c r="J69" s="87"/>
      <c r="K69" s="97">
        <v>6.55</v>
      </c>
      <c r="L69" s="100" t="s">
        <v>277</v>
      </c>
      <c r="M69" s="101">
        <v>1.4999999999999999E-2</v>
      </c>
      <c r="N69" s="101">
        <v>1.5699999999999999E-2</v>
      </c>
      <c r="O69" s="97">
        <v>39262501.468514718</v>
      </c>
      <c r="P69" s="99">
        <v>100.11</v>
      </c>
      <c r="Q69" s="97">
        <v>39305.688931216886</v>
      </c>
      <c r="R69" s="98">
        <v>5.6408448462937098E-2</v>
      </c>
      <c r="S69" s="98">
        <v>5.1071375110281767E-3</v>
      </c>
      <c r="T69" s="98">
        <v>7.1909403031906994E-4</v>
      </c>
    </row>
    <row r="70" spans="2:20" s="148" customFormat="1">
      <c r="B70" s="90" t="s">
        <v>497</v>
      </c>
      <c r="C70" s="87" t="s">
        <v>498</v>
      </c>
      <c r="D70" s="100" t="s">
        <v>142</v>
      </c>
      <c r="E70" s="100" t="s">
        <v>356</v>
      </c>
      <c r="F70" s="87" t="s">
        <v>432</v>
      </c>
      <c r="G70" s="100" t="s">
        <v>433</v>
      </c>
      <c r="H70" s="87" t="s">
        <v>453</v>
      </c>
      <c r="I70" s="87" t="s">
        <v>184</v>
      </c>
      <c r="J70" s="87"/>
      <c r="K70" s="97">
        <v>6.58</v>
      </c>
      <c r="L70" s="100" t="s">
        <v>277</v>
      </c>
      <c r="M70" s="101">
        <v>3.85E-2</v>
      </c>
      <c r="N70" s="101">
        <v>1.5600000000000001E-2</v>
      </c>
      <c r="O70" s="97">
        <v>4140408.2273297859</v>
      </c>
      <c r="P70" s="99">
        <v>119.1</v>
      </c>
      <c r="Q70" s="97">
        <v>4931.226521758761</v>
      </c>
      <c r="R70" s="98">
        <v>2.0585642867729112E-2</v>
      </c>
      <c r="S70" s="98">
        <v>6.4073299894889981E-4</v>
      </c>
      <c r="T70" s="98">
        <v>9.0216344004379553E-5</v>
      </c>
    </row>
    <row r="71" spans="2:20" s="148" customFormat="1">
      <c r="B71" s="90" t="s">
        <v>499</v>
      </c>
      <c r="C71" s="87" t="s">
        <v>500</v>
      </c>
      <c r="D71" s="100" t="s">
        <v>142</v>
      </c>
      <c r="E71" s="100" t="s">
        <v>356</v>
      </c>
      <c r="F71" s="87" t="s">
        <v>432</v>
      </c>
      <c r="G71" s="100" t="s">
        <v>433</v>
      </c>
      <c r="H71" s="87" t="s">
        <v>453</v>
      </c>
      <c r="I71" s="87" t="s">
        <v>184</v>
      </c>
      <c r="J71" s="87"/>
      <c r="K71" s="97">
        <v>4.1100000000000003</v>
      </c>
      <c r="L71" s="100" t="s">
        <v>277</v>
      </c>
      <c r="M71" s="101">
        <v>3.9E-2</v>
      </c>
      <c r="N71" s="101">
        <v>1.1600000000000001E-2</v>
      </c>
      <c r="O71" s="97">
        <v>14986653.779627604</v>
      </c>
      <c r="P71" s="99">
        <v>120.33</v>
      </c>
      <c r="Q71" s="97">
        <v>18033.440158404203</v>
      </c>
      <c r="R71" s="98">
        <v>9.0605504922081581E-2</v>
      </c>
      <c r="S71" s="98">
        <v>2.3431534006956955E-3</v>
      </c>
      <c r="T71" s="98">
        <v>3.2992015956564405E-4</v>
      </c>
    </row>
    <row r="72" spans="2:20" s="148" customFormat="1">
      <c r="B72" s="90" t="s">
        <v>501</v>
      </c>
      <c r="C72" s="87" t="s">
        <v>502</v>
      </c>
      <c r="D72" s="100" t="s">
        <v>142</v>
      </c>
      <c r="E72" s="100" t="s">
        <v>356</v>
      </c>
      <c r="F72" s="87" t="s">
        <v>432</v>
      </c>
      <c r="G72" s="100" t="s">
        <v>433</v>
      </c>
      <c r="H72" s="87" t="s">
        <v>453</v>
      </c>
      <c r="I72" s="87" t="s">
        <v>184</v>
      </c>
      <c r="J72" s="87"/>
      <c r="K72" s="97">
        <v>4.96</v>
      </c>
      <c r="L72" s="100" t="s">
        <v>277</v>
      </c>
      <c r="M72" s="101">
        <v>3.9E-2</v>
      </c>
      <c r="N72" s="101">
        <v>1.38E-2</v>
      </c>
      <c r="O72" s="97">
        <v>16605127.874624288</v>
      </c>
      <c r="P72" s="99">
        <v>121.79</v>
      </c>
      <c r="Q72" s="97">
        <v>20223.384923010042</v>
      </c>
      <c r="R72" s="98">
        <v>5.0681047090174472E-2</v>
      </c>
      <c r="S72" s="98">
        <v>2.6277012450031789E-3</v>
      </c>
      <c r="T72" s="98">
        <v>3.6998500131698301E-4</v>
      </c>
    </row>
    <row r="73" spans="2:20" s="148" customFormat="1">
      <c r="B73" s="90" t="s">
        <v>503</v>
      </c>
      <c r="C73" s="87" t="s">
        <v>504</v>
      </c>
      <c r="D73" s="100" t="s">
        <v>142</v>
      </c>
      <c r="E73" s="100" t="s">
        <v>356</v>
      </c>
      <c r="F73" s="87" t="s">
        <v>432</v>
      </c>
      <c r="G73" s="100" t="s">
        <v>433</v>
      </c>
      <c r="H73" s="87" t="s">
        <v>453</v>
      </c>
      <c r="I73" s="87" t="s">
        <v>184</v>
      </c>
      <c r="J73" s="87"/>
      <c r="K73" s="97">
        <v>7.339999999999999</v>
      </c>
      <c r="L73" s="100" t="s">
        <v>277</v>
      </c>
      <c r="M73" s="101">
        <v>3.85E-2</v>
      </c>
      <c r="N73" s="101">
        <v>1.9099999999999995E-2</v>
      </c>
      <c r="O73" s="97">
        <v>3672843.4494117517</v>
      </c>
      <c r="P73" s="99">
        <v>118.11</v>
      </c>
      <c r="Q73" s="97">
        <v>4337.9956638263438</v>
      </c>
      <c r="R73" s="98">
        <v>1.7351982655305374E-2</v>
      </c>
      <c r="S73" s="98">
        <v>5.6365225950306714E-4</v>
      </c>
      <c r="T73" s="98">
        <v>7.9363239017801854E-5</v>
      </c>
    </row>
    <row r="74" spans="2:20" s="148" customFormat="1">
      <c r="B74" s="90" t="s">
        <v>505</v>
      </c>
      <c r="C74" s="87" t="s">
        <v>506</v>
      </c>
      <c r="D74" s="100" t="s">
        <v>142</v>
      </c>
      <c r="E74" s="100" t="s">
        <v>356</v>
      </c>
      <c r="F74" s="87" t="s">
        <v>507</v>
      </c>
      <c r="G74" s="100" t="s">
        <v>508</v>
      </c>
      <c r="H74" s="87" t="s">
        <v>453</v>
      </c>
      <c r="I74" s="87" t="s">
        <v>184</v>
      </c>
      <c r="J74" s="87"/>
      <c r="K74" s="97">
        <v>0.9700000000000002</v>
      </c>
      <c r="L74" s="100" t="s">
        <v>277</v>
      </c>
      <c r="M74" s="101">
        <v>1.2800000000000001E-2</v>
      </c>
      <c r="N74" s="101">
        <v>1.5600000000000001E-2</v>
      </c>
      <c r="O74" s="97">
        <v>5626240.8193453243</v>
      </c>
      <c r="P74" s="99">
        <v>100.21</v>
      </c>
      <c r="Q74" s="97">
        <v>5638.0561952966327</v>
      </c>
      <c r="R74" s="98">
        <v>3.4170037547252327E-2</v>
      </c>
      <c r="S74" s="98">
        <v>7.3257406414305474E-4</v>
      </c>
      <c r="T74" s="98">
        <v>1.0314772906629569E-4</v>
      </c>
    </row>
    <row r="75" spans="2:20" s="148" customFormat="1">
      <c r="B75" s="90" t="s">
        <v>509</v>
      </c>
      <c r="C75" s="87" t="s">
        <v>510</v>
      </c>
      <c r="D75" s="100" t="s">
        <v>142</v>
      </c>
      <c r="E75" s="100" t="s">
        <v>356</v>
      </c>
      <c r="F75" s="87" t="s">
        <v>511</v>
      </c>
      <c r="G75" s="100" t="s">
        <v>433</v>
      </c>
      <c r="H75" s="87" t="s">
        <v>453</v>
      </c>
      <c r="I75" s="87" t="s">
        <v>182</v>
      </c>
      <c r="J75" s="87"/>
      <c r="K75" s="97">
        <v>5.0500000000000007</v>
      </c>
      <c r="L75" s="100" t="s">
        <v>277</v>
      </c>
      <c r="M75" s="101">
        <v>3.7499999999999999E-2</v>
      </c>
      <c r="N75" s="101">
        <v>1.5800000000000002E-2</v>
      </c>
      <c r="O75" s="97">
        <v>44100395.392758742</v>
      </c>
      <c r="P75" s="99">
        <v>120.65</v>
      </c>
      <c r="Q75" s="97">
        <v>53207.12841537143</v>
      </c>
      <c r="R75" s="98">
        <v>6.8680829723620287E-2</v>
      </c>
      <c r="S75" s="98">
        <v>6.9134043639271173E-3</v>
      </c>
      <c r="T75" s="98">
        <v>9.7341961060315159E-4</v>
      </c>
    </row>
    <row r="76" spans="2:20" s="148" customFormat="1">
      <c r="B76" s="90" t="s">
        <v>512</v>
      </c>
      <c r="C76" s="87" t="s">
        <v>513</v>
      </c>
      <c r="D76" s="100" t="s">
        <v>142</v>
      </c>
      <c r="E76" s="100" t="s">
        <v>356</v>
      </c>
      <c r="F76" s="87" t="s">
        <v>511</v>
      </c>
      <c r="G76" s="100" t="s">
        <v>433</v>
      </c>
      <c r="H76" s="87" t="s">
        <v>453</v>
      </c>
      <c r="I76" s="87" t="s">
        <v>182</v>
      </c>
      <c r="J76" s="87"/>
      <c r="K76" s="97">
        <v>8.5</v>
      </c>
      <c r="L76" s="100" t="s">
        <v>277</v>
      </c>
      <c r="M76" s="101">
        <v>2.4799999999999999E-2</v>
      </c>
      <c r="N76" s="101">
        <v>2.3599999999999999E-2</v>
      </c>
      <c r="O76" s="97">
        <v>10680277.48496015</v>
      </c>
      <c r="P76" s="99">
        <v>101.5</v>
      </c>
      <c r="Q76" s="97">
        <v>10840.481208098468</v>
      </c>
      <c r="R76" s="98">
        <v>4.2176265652374333E-2</v>
      </c>
      <c r="S76" s="98">
        <v>1.4085449134948339E-3</v>
      </c>
      <c r="T76" s="98">
        <v>1.9832562497940494E-4</v>
      </c>
    </row>
    <row r="77" spans="2:20" s="148" customFormat="1">
      <c r="B77" s="90" t="s">
        <v>514</v>
      </c>
      <c r="C77" s="87" t="s">
        <v>515</v>
      </c>
      <c r="D77" s="100" t="s">
        <v>142</v>
      </c>
      <c r="E77" s="100" t="s">
        <v>356</v>
      </c>
      <c r="F77" s="87" t="s">
        <v>516</v>
      </c>
      <c r="G77" s="100" t="s">
        <v>399</v>
      </c>
      <c r="H77" s="87" t="s">
        <v>453</v>
      </c>
      <c r="I77" s="87" t="s">
        <v>184</v>
      </c>
      <c r="J77" s="87"/>
      <c r="K77" s="97">
        <v>3.97</v>
      </c>
      <c r="L77" s="100" t="s">
        <v>277</v>
      </c>
      <c r="M77" s="101">
        <v>5.0999999999999997E-2</v>
      </c>
      <c r="N77" s="101">
        <v>1.4100000000000001E-2</v>
      </c>
      <c r="O77" s="97">
        <v>67819519.314104199</v>
      </c>
      <c r="P77" s="99">
        <v>127.04</v>
      </c>
      <c r="Q77" s="97">
        <v>88063.442826921237</v>
      </c>
      <c r="R77" s="98">
        <v>7.5827972711694822E-2</v>
      </c>
      <c r="S77" s="98">
        <v>1.1442417737511224E-2</v>
      </c>
      <c r="T77" s="98">
        <v>1.6111127357925498E-3</v>
      </c>
    </row>
    <row r="78" spans="2:20" s="148" customFormat="1">
      <c r="B78" s="90" t="s">
        <v>517</v>
      </c>
      <c r="C78" s="87" t="s">
        <v>518</v>
      </c>
      <c r="D78" s="100" t="s">
        <v>142</v>
      </c>
      <c r="E78" s="100" t="s">
        <v>356</v>
      </c>
      <c r="F78" s="87" t="s">
        <v>516</v>
      </c>
      <c r="G78" s="100" t="s">
        <v>399</v>
      </c>
      <c r="H78" s="87" t="s">
        <v>453</v>
      </c>
      <c r="I78" s="87" t="s">
        <v>184</v>
      </c>
      <c r="J78" s="87"/>
      <c r="K78" s="97">
        <v>4.2799999999999994</v>
      </c>
      <c r="L78" s="100" t="s">
        <v>277</v>
      </c>
      <c r="M78" s="101">
        <v>3.4000000000000002E-2</v>
      </c>
      <c r="N78" s="101">
        <v>1.44E-2</v>
      </c>
      <c r="O78" s="97">
        <v>23845733.138806127</v>
      </c>
      <c r="P78" s="99">
        <v>110.65</v>
      </c>
      <c r="Q78" s="97">
        <v>26385.304479082541</v>
      </c>
      <c r="R78" s="98">
        <v>7.5511939871343331E-2</v>
      </c>
      <c r="S78" s="98">
        <v>3.4283428661137146E-3</v>
      </c>
      <c r="T78" s="98">
        <v>4.8271676327215718E-4</v>
      </c>
    </row>
    <row r="79" spans="2:20" s="148" customFormat="1">
      <c r="B79" s="90" t="s">
        <v>519</v>
      </c>
      <c r="C79" s="87" t="s">
        <v>520</v>
      </c>
      <c r="D79" s="100" t="s">
        <v>142</v>
      </c>
      <c r="E79" s="100" t="s">
        <v>356</v>
      </c>
      <c r="F79" s="87" t="s">
        <v>516</v>
      </c>
      <c r="G79" s="100" t="s">
        <v>399</v>
      </c>
      <c r="H79" s="87" t="s">
        <v>453</v>
      </c>
      <c r="I79" s="87" t="s">
        <v>184</v>
      </c>
      <c r="J79" s="87"/>
      <c r="K79" s="97">
        <v>5.31</v>
      </c>
      <c r="L79" s="100" t="s">
        <v>277</v>
      </c>
      <c r="M79" s="101">
        <v>2.5499999999999998E-2</v>
      </c>
      <c r="N79" s="101">
        <v>1.7100000000000001E-2</v>
      </c>
      <c r="O79" s="97">
        <v>24442681.84968482</v>
      </c>
      <c r="P79" s="99">
        <v>104.84</v>
      </c>
      <c r="Q79" s="97">
        <v>25938.228912558534</v>
      </c>
      <c r="R79" s="98">
        <v>2.8019995583490644E-2</v>
      </c>
      <c r="S79" s="98">
        <v>3.3702526390207727E-3</v>
      </c>
      <c r="T79" s="98">
        <v>4.7453755614640191E-4</v>
      </c>
    </row>
    <row r="80" spans="2:20" s="148" customFormat="1">
      <c r="B80" s="90" t="s">
        <v>521</v>
      </c>
      <c r="C80" s="87" t="s">
        <v>522</v>
      </c>
      <c r="D80" s="100" t="s">
        <v>142</v>
      </c>
      <c r="E80" s="100" t="s">
        <v>356</v>
      </c>
      <c r="F80" s="87" t="s">
        <v>516</v>
      </c>
      <c r="G80" s="100" t="s">
        <v>399</v>
      </c>
      <c r="H80" s="87" t="s">
        <v>453</v>
      </c>
      <c r="I80" s="87" t="s">
        <v>184</v>
      </c>
      <c r="J80" s="87"/>
      <c r="K80" s="97">
        <v>4.08</v>
      </c>
      <c r="L80" s="100" t="s">
        <v>277</v>
      </c>
      <c r="M80" s="101">
        <v>4.9000000000000002E-2</v>
      </c>
      <c r="N80" s="101">
        <v>1.7799999999999996E-2</v>
      </c>
      <c r="O80" s="97">
        <v>28349824.473157488</v>
      </c>
      <c r="P80" s="99">
        <v>116.77</v>
      </c>
      <c r="Q80" s="97">
        <v>33104.089985202016</v>
      </c>
      <c r="R80" s="98">
        <v>3.274973186052052E-2</v>
      </c>
      <c r="S80" s="98">
        <v>4.3013401960142967E-3</v>
      </c>
      <c r="T80" s="98">
        <v>6.056363375073168E-4</v>
      </c>
    </row>
    <row r="81" spans="2:20" s="148" customFormat="1">
      <c r="B81" s="90" t="s">
        <v>523</v>
      </c>
      <c r="C81" s="87" t="s">
        <v>524</v>
      </c>
      <c r="D81" s="100" t="s">
        <v>142</v>
      </c>
      <c r="E81" s="100" t="s">
        <v>356</v>
      </c>
      <c r="F81" s="87" t="s">
        <v>525</v>
      </c>
      <c r="G81" s="100" t="s">
        <v>433</v>
      </c>
      <c r="H81" s="87" t="s">
        <v>453</v>
      </c>
      <c r="I81" s="87" t="s">
        <v>182</v>
      </c>
      <c r="J81" s="87"/>
      <c r="K81" s="97">
        <v>3.3200000000000003</v>
      </c>
      <c r="L81" s="100" t="s">
        <v>277</v>
      </c>
      <c r="M81" s="101">
        <v>4.0500000000000001E-2</v>
      </c>
      <c r="N81" s="101">
        <v>1.1099999999999999E-2</v>
      </c>
      <c r="O81" s="97">
        <v>2454608.8912060582</v>
      </c>
      <c r="P81" s="99">
        <v>133.72</v>
      </c>
      <c r="Q81" s="97">
        <v>3282.3030234745847</v>
      </c>
      <c r="R81" s="98">
        <v>1.2894754509504719E-2</v>
      </c>
      <c r="S81" s="98">
        <v>4.2648210347064563E-4</v>
      </c>
      <c r="T81" s="98">
        <v>6.004943747479392E-5</v>
      </c>
    </row>
    <row r="82" spans="2:20" s="148" customFormat="1">
      <c r="B82" s="90" t="s">
        <v>526</v>
      </c>
      <c r="C82" s="87" t="s">
        <v>527</v>
      </c>
      <c r="D82" s="100" t="s">
        <v>142</v>
      </c>
      <c r="E82" s="100" t="s">
        <v>356</v>
      </c>
      <c r="F82" s="87" t="s">
        <v>525</v>
      </c>
      <c r="G82" s="100" t="s">
        <v>433</v>
      </c>
      <c r="H82" s="87" t="s">
        <v>453</v>
      </c>
      <c r="I82" s="87" t="s">
        <v>182</v>
      </c>
      <c r="J82" s="87"/>
      <c r="K82" s="97">
        <v>1.97</v>
      </c>
      <c r="L82" s="100" t="s">
        <v>277</v>
      </c>
      <c r="M82" s="101">
        <v>4.2800000000000005E-2</v>
      </c>
      <c r="N82" s="101">
        <v>1.1700000000000002E-2</v>
      </c>
      <c r="O82" s="97">
        <v>2361424.3313444336</v>
      </c>
      <c r="P82" s="99">
        <v>129.18</v>
      </c>
      <c r="Q82" s="97">
        <v>3050.4879641706161</v>
      </c>
      <c r="R82" s="98">
        <v>1.0661885375037504E-2</v>
      </c>
      <c r="S82" s="98">
        <v>3.9636149199721973E-4</v>
      </c>
      <c r="T82" s="98">
        <v>5.5808401894034692E-5</v>
      </c>
    </row>
    <row r="83" spans="2:20" s="148" customFormat="1">
      <c r="B83" s="90" t="s">
        <v>528</v>
      </c>
      <c r="C83" s="87" t="s">
        <v>529</v>
      </c>
      <c r="D83" s="100" t="s">
        <v>142</v>
      </c>
      <c r="E83" s="100" t="s">
        <v>356</v>
      </c>
      <c r="F83" s="87" t="s">
        <v>485</v>
      </c>
      <c r="G83" s="100" t="s">
        <v>358</v>
      </c>
      <c r="H83" s="87" t="s">
        <v>453</v>
      </c>
      <c r="I83" s="87" t="s">
        <v>182</v>
      </c>
      <c r="J83" s="87"/>
      <c r="K83" s="97">
        <v>2.34</v>
      </c>
      <c r="L83" s="100" t="s">
        <v>277</v>
      </c>
      <c r="M83" s="101">
        <v>5.2499999999999998E-2</v>
      </c>
      <c r="N83" s="101">
        <v>1.1300000000000001E-2</v>
      </c>
      <c r="O83" s="97">
        <v>17788329.3075835</v>
      </c>
      <c r="P83" s="99">
        <v>134.93</v>
      </c>
      <c r="Q83" s="97">
        <v>24001.792637136619</v>
      </c>
      <c r="R83" s="98">
        <v>5.0003734660701286E-2</v>
      </c>
      <c r="S83" s="98">
        <v>3.118644115958644E-3</v>
      </c>
      <c r="T83" s="98">
        <v>4.3911062931690489E-4</v>
      </c>
    </row>
    <row r="84" spans="2:20" s="148" customFormat="1">
      <c r="B84" s="90" t="s">
        <v>530</v>
      </c>
      <c r="C84" s="87" t="s">
        <v>531</v>
      </c>
      <c r="D84" s="100" t="s">
        <v>142</v>
      </c>
      <c r="E84" s="100" t="s">
        <v>356</v>
      </c>
      <c r="F84" s="87" t="s">
        <v>485</v>
      </c>
      <c r="G84" s="100" t="s">
        <v>358</v>
      </c>
      <c r="H84" s="87" t="s">
        <v>453</v>
      </c>
      <c r="I84" s="87" t="s">
        <v>182</v>
      </c>
      <c r="J84" s="87"/>
      <c r="K84" s="97">
        <v>1.2100000000000002</v>
      </c>
      <c r="L84" s="100" t="s">
        <v>277</v>
      </c>
      <c r="M84" s="101">
        <v>5.5E-2</v>
      </c>
      <c r="N84" s="101">
        <v>1.0700000000000001E-2</v>
      </c>
      <c r="O84" s="97">
        <v>5066154.0988816749</v>
      </c>
      <c r="P84" s="99">
        <v>135.82</v>
      </c>
      <c r="Q84" s="97">
        <v>6880.8503758078014</v>
      </c>
      <c r="R84" s="98">
        <v>2.8670209899199172E-2</v>
      </c>
      <c r="S84" s="98">
        <v>8.9405503421034651E-4</v>
      </c>
      <c r="T84" s="98">
        <v>1.2588453639423162E-4</v>
      </c>
    </row>
    <row r="85" spans="2:20" s="148" customFormat="1">
      <c r="B85" s="90" t="s">
        <v>532</v>
      </c>
      <c r="C85" s="87" t="s">
        <v>533</v>
      </c>
      <c r="D85" s="100" t="s">
        <v>142</v>
      </c>
      <c r="E85" s="100" t="s">
        <v>356</v>
      </c>
      <c r="F85" s="87" t="s">
        <v>448</v>
      </c>
      <c r="G85" s="100" t="s">
        <v>433</v>
      </c>
      <c r="H85" s="87" t="s">
        <v>453</v>
      </c>
      <c r="I85" s="87" t="s">
        <v>182</v>
      </c>
      <c r="J85" s="87"/>
      <c r="K85" s="97">
        <v>3.5300000000000002</v>
      </c>
      <c r="L85" s="100" t="s">
        <v>277</v>
      </c>
      <c r="M85" s="101">
        <v>3.6000000000000004E-2</v>
      </c>
      <c r="N85" s="101">
        <v>1.2699999999999999E-2</v>
      </c>
      <c r="O85" s="97">
        <v>28726831.495922312</v>
      </c>
      <c r="P85" s="99">
        <v>115.59</v>
      </c>
      <c r="Q85" s="97">
        <v>33205.344480564025</v>
      </c>
      <c r="R85" s="98">
        <v>8.0261980509542946E-2</v>
      </c>
      <c r="S85" s="98">
        <v>4.3144965773291872E-3</v>
      </c>
      <c r="T85" s="98">
        <v>6.0748877935829686E-4</v>
      </c>
    </row>
    <row r="86" spans="2:20" s="148" customFormat="1">
      <c r="B86" s="90" t="s">
        <v>534</v>
      </c>
      <c r="C86" s="87" t="s">
        <v>535</v>
      </c>
      <c r="D86" s="100" t="s">
        <v>142</v>
      </c>
      <c r="E86" s="100" t="s">
        <v>356</v>
      </c>
      <c r="F86" s="87" t="s">
        <v>536</v>
      </c>
      <c r="G86" s="100" t="s">
        <v>399</v>
      </c>
      <c r="H86" s="87" t="s">
        <v>453</v>
      </c>
      <c r="I86" s="87" t="s">
        <v>184</v>
      </c>
      <c r="J86" s="87"/>
      <c r="K86" s="97">
        <v>3.17</v>
      </c>
      <c r="L86" s="100" t="s">
        <v>277</v>
      </c>
      <c r="M86" s="101">
        <v>3.9E-2</v>
      </c>
      <c r="N86" s="101">
        <v>1.2000000000000002E-2</v>
      </c>
      <c r="O86" s="97">
        <v>8460515.1655812282</v>
      </c>
      <c r="P86" s="99">
        <v>117.25</v>
      </c>
      <c r="Q86" s="97">
        <v>9919.9534637678444</v>
      </c>
      <c r="R86" s="98">
        <v>2.1697974052775626E-2</v>
      </c>
      <c r="S86" s="98">
        <v>1.2889372459828847E-3</v>
      </c>
      <c r="T86" s="98">
        <v>1.8148465300586681E-4</v>
      </c>
    </row>
    <row r="87" spans="2:20" s="148" customFormat="1">
      <c r="B87" s="90" t="s">
        <v>537</v>
      </c>
      <c r="C87" s="87" t="s">
        <v>538</v>
      </c>
      <c r="D87" s="100" t="s">
        <v>142</v>
      </c>
      <c r="E87" s="100" t="s">
        <v>356</v>
      </c>
      <c r="F87" s="87" t="s">
        <v>536</v>
      </c>
      <c r="G87" s="100" t="s">
        <v>399</v>
      </c>
      <c r="H87" s="87" t="s">
        <v>453</v>
      </c>
      <c r="I87" s="87" t="s">
        <v>184</v>
      </c>
      <c r="J87" s="87"/>
      <c r="K87" s="97">
        <v>5.8</v>
      </c>
      <c r="L87" s="100" t="s">
        <v>277</v>
      </c>
      <c r="M87" s="101">
        <v>0.04</v>
      </c>
      <c r="N87" s="101">
        <v>1.6700000000000003E-2</v>
      </c>
      <c r="O87" s="97">
        <v>29515676.673858512</v>
      </c>
      <c r="P87" s="99">
        <v>114.1</v>
      </c>
      <c r="Q87" s="97">
        <v>33677.38773415966</v>
      </c>
      <c r="R87" s="98">
        <v>5.7239550376261807E-2</v>
      </c>
      <c r="S87" s="98">
        <v>4.3758309508720302E-3</v>
      </c>
      <c r="T87" s="98">
        <v>6.1612476806484318E-4</v>
      </c>
    </row>
    <row r="88" spans="2:20" s="148" customFormat="1">
      <c r="B88" s="90" t="s">
        <v>539</v>
      </c>
      <c r="C88" s="87" t="s">
        <v>540</v>
      </c>
      <c r="D88" s="100" t="s">
        <v>142</v>
      </c>
      <c r="E88" s="100" t="s">
        <v>356</v>
      </c>
      <c r="F88" s="87" t="s">
        <v>536</v>
      </c>
      <c r="G88" s="100" t="s">
        <v>399</v>
      </c>
      <c r="H88" s="87" t="s">
        <v>453</v>
      </c>
      <c r="I88" s="87" t="s">
        <v>184</v>
      </c>
      <c r="J88" s="87"/>
      <c r="K88" s="97">
        <v>7.41</v>
      </c>
      <c r="L88" s="100" t="s">
        <v>277</v>
      </c>
      <c r="M88" s="101">
        <v>0.04</v>
      </c>
      <c r="N88" s="101">
        <v>2.1299999999999999E-2</v>
      </c>
      <c r="O88" s="97">
        <v>12712501.694602393</v>
      </c>
      <c r="P88" s="99">
        <v>114.77</v>
      </c>
      <c r="Q88" s="97">
        <v>14590.138594996932</v>
      </c>
      <c r="R88" s="98">
        <v>0.10136545822446734</v>
      </c>
      <c r="S88" s="98">
        <v>1.8957521451921249E-3</v>
      </c>
      <c r="T88" s="98">
        <v>2.6692526833838498E-4</v>
      </c>
    </row>
    <row r="89" spans="2:20" s="148" customFormat="1">
      <c r="B89" s="90" t="s">
        <v>541</v>
      </c>
      <c r="C89" s="87" t="s">
        <v>542</v>
      </c>
      <c r="D89" s="100" t="s">
        <v>142</v>
      </c>
      <c r="E89" s="100" t="s">
        <v>356</v>
      </c>
      <c r="F89" s="87" t="s">
        <v>371</v>
      </c>
      <c r="G89" s="100" t="s">
        <v>358</v>
      </c>
      <c r="H89" s="87" t="s">
        <v>543</v>
      </c>
      <c r="I89" s="87" t="s">
        <v>184</v>
      </c>
      <c r="J89" s="87"/>
      <c r="K89" s="97">
        <v>0.97</v>
      </c>
      <c r="L89" s="100" t="s">
        <v>277</v>
      </c>
      <c r="M89" s="101">
        <v>6.5000000000000002E-2</v>
      </c>
      <c r="N89" s="101">
        <v>1.3000000000000001E-2</v>
      </c>
      <c r="O89" s="97">
        <v>23152140.412549771</v>
      </c>
      <c r="P89" s="99">
        <v>135.28</v>
      </c>
      <c r="Q89" s="97">
        <v>31320.21550872095</v>
      </c>
      <c r="R89" s="98">
        <v>4.6331679746628628E-2</v>
      </c>
      <c r="S89" s="98">
        <v>4.0695546071712893E-3</v>
      </c>
      <c r="T89" s="98">
        <v>5.7300051501554252E-4</v>
      </c>
    </row>
    <row r="90" spans="2:20" s="148" customFormat="1">
      <c r="B90" s="90" t="s">
        <v>544</v>
      </c>
      <c r="C90" s="87" t="s">
        <v>545</v>
      </c>
      <c r="D90" s="100" t="s">
        <v>142</v>
      </c>
      <c r="E90" s="100" t="s">
        <v>356</v>
      </c>
      <c r="F90" s="87" t="s">
        <v>546</v>
      </c>
      <c r="G90" s="100" t="s">
        <v>358</v>
      </c>
      <c r="H90" s="87" t="s">
        <v>543</v>
      </c>
      <c r="I90" s="87" t="s">
        <v>182</v>
      </c>
      <c r="J90" s="87"/>
      <c r="K90" s="97">
        <v>4.16</v>
      </c>
      <c r="L90" s="100" t="s">
        <v>277</v>
      </c>
      <c r="M90" s="101">
        <v>4.1500000000000002E-2</v>
      </c>
      <c r="N90" s="101">
        <v>1.2199999999999999E-2</v>
      </c>
      <c r="O90" s="97">
        <v>2805547.7323563076</v>
      </c>
      <c r="P90" s="99">
        <v>117.93</v>
      </c>
      <c r="Q90" s="97">
        <v>3308.5823612353697</v>
      </c>
      <c r="R90" s="98">
        <v>1.0995803723010917E-2</v>
      </c>
      <c r="S90" s="98">
        <v>4.2989667767841358E-4</v>
      </c>
      <c r="T90" s="98">
        <v>6.0530215586521926E-5</v>
      </c>
    </row>
    <row r="91" spans="2:20" s="148" customFormat="1">
      <c r="B91" s="90" t="s">
        <v>547</v>
      </c>
      <c r="C91" s="87" t="s">
        <v>548</v>
      </c>
      <c r="D91" s="100" t="s">
        <v>142</v>
      </c>
      <c r="E91" s="100" t="s">
        <v>356</v>
      </c>
      <c r="F91" s="87" t="s">
        <v>549</v>
      </c>
      <c r="G91" s="100" t="s">
        <v>399</v>
      </c>
      <c r="H91" s="87" t="s">
        <v>543</v>
      </c>
      <c r="I91" s="87" t="s">
        <v>184</v>
      </c>
      <c r="J91" s="87"/>
      <c r="K91" s="97">
        <v>4.76</v>
      </c>
      <c r="L91" s="100" t="s">
        <v>277</v>
      </c>
      <c r="M91" s="101">
        <v>2.8500000000000001E-2</v>
      </c>
      <c r="N91" s="101">
        <v>1.8600000000000002E-2</v>
      </c>
      <c r="O91" s="97">
        <v>17953068.525780234</v>
      </c>
      <c r="P91" s="99">
        <v>106.14</v>
      </c>
      <c r="Q91" s="97">
        <v>19055.387542540058</v>
      </c>
      <c r="R91" s="98">
        <v>3.4619909660351986E-2</v>
      </c>
      <c r="S91" s="98">
        <v>2.4759389073675353E-3</v>
      </c>
      <c r="T91" s="98">
        <v>3.4861659469284108E-4</v>
      </c>
    </row>
    <row r="92" spans="2:20" s="148" customFormat="1">
      <c r="B92" s="90" t="s">
        <v>550</v>
      </c>
      <c r="C92" s="87" t="s">
        <v>551</v>
      </c>
      <c r="D92" s="100" t="s">
        <v>142</v>
      </c>
      <c r="E92" s="100" t="s">
        <v>356</v>
      </c>
      <c r="F92" s="87" t="s">
        <v>549</v>
      </c>
      <c r="G92" s="100" t="s">
        <v>399</v>
      </c>
      <c r="H92" s="87" t="s">
        <v>543</v>
      </c>
      <c r="I92" s="87" t="s">
        <v>184</v>
      </c>
      <c r="J92" s="87"/>
      <c r="K92" s="97">
        <v>3.5200000000000005</v>
      </c>
      <c r="L92" s="100" t="s">
        <v>277</v>
      </c>
      <c r="M92" s="101">
        <v>3.7699999999999997E-2</v>
      </c>
      <c r="N92" s="101">
        <v>1.06E-2</v>
      </c>
      <c r="O92" s="97">
        <v>4242364.6573251765</v>
      </c>
      <c r="P92" s="99">
        <v>118.58</v>
      </c>
      <c r="Q92" s="97">
        <v>5117.0222761353707</v>
      </c>
      <c r="R92" s="98">
        <v>1.2622581895915315E-2</v>
      </c>
      <c r="S92" s="98">
        <v>6.6487414727547066E-4</v>
      </c>
      <c r="T92" s="98">
        <v>9.3615460556302856E-5</v>
      </c>
    </row>
    <row r="93" spans="2:20" s="148" customFormat="1">
      <c r="B93" s="90" t="s">
        <v>552</v>
      </c>
      <c r="C93" s="87" t="s">
        <v>553</v>
      </c>
      <c r="D93" s="100" t="s">
        <v>142</v>
      </c>
      <c r="E93" s="100" t="s">
        <v>356</v>
      </c>
      <c r="F93" s="87" t="s">
        <v>554</v>
      </c>
      <c r="G93" s="100" t="s">
        <v>399</v>
      </c>
      <c r="H93" s="87" t="s">
        <v>543</v>
      </c>
      <c r="I93" s="87" t="s">
        <v>184</v>
      </c>
      <c r="J93" s="87"/>
      <c r="K93" s="97">
        <v>2.38</v>
      </c>
      <c r="L93" s="100" t="s">
        <v>277</v>
      </c>
      <c r="M93" s="101">
        <v>4.8000000000000001E-2</v>
      </c>
      <c r="N93" s="101">
        <v>1.7999999999999999E-2</v>
      </c>
      <c r="O93" s="97">
        <v>8763413.8365811761</v>
      </c>
      <c r="P93" s="99">
        <v>114.37</v>
      </c>
      <c r="Q93" s="97">
        <v>10022.715923165608</v>
      </c>
      <c r="R93" s="98">
        <v>3.5073893908054335E-2</v>
      </c>
      <c r="S93" s="98">
        <v>1.3022895627946888E-3</v>
      </c>
      <c r="T93" s="98">
        <v>1.833646829227359E-4</v>
      </c>
    </row>
    <row r="94" spans="2:20" s="148" customFormat="1">
      <c r="B94" s="90" t="s">
        <v>555</v>
      </c>
      <c r="C94" s="87" t="s">
        <v>556</v>
      </c>
      <c r="D94" s="100" t="s">
        <v>142</v>
      </c>
      <c r="E94" s="100" t="s">
        <v>356</v>
      </c>
      <c r="F94" s="87" t="s">
        <v>554</v>
      </c>
      <c r="G94" s="100" t="s">
        <v>399</v>
      </c>
      <c r="H94" s="87" t="s">
        <v>543</v>
      </c>
      <c r="I94" s="87" t="s">
        <v>184</v>
      </c>
      <c r="J94" s="87"/>
      <c r="K94" s="97">
        <v>5.65</v>
      </c>
      <c r="L94" s="100" t="s">
        <v>277</v>
      </c>
      <c r="M94" s="101">
        <v>3.2899999999999999E-2</v>
      </c>
      <c r="N94" s="101">
        <v>2.1099999999999997E-2</v>
      </c>
      <c r="O94" s="97">
        <v>20276923.194031429</v>
      </c>
      <c r="P94" s="99">
        <v>107.1</v>
      </c>
      <c r="Q94" s="97">
        <v>21711.744147914007</v>
      </c>
      <c r="R94" s="98">
        <v>9.8711748796391968E-2</v>
      </c>
      <c r="S94" s="98">
        <v>2.8210894143517354E-3</v>
      </c>
      <c r="T94" s="98">
        <v>3.9721439896147368E-4</v>
      </c>
    </row>
    <row r="95" spans="2:20" s="148" customFormat="1">
      <c r="B95" s="90" t="s">
        <v>557</v>
      </c>
      <c r="C95" s="87" t="s">
        <v>558</v>
      </c>
      <c r="D95" s="100" t="s">
        <v>142</v>
      </c>
      <c r="E95" s="100" t="s">
        <v>356</v>
      </c>
      <c r="F95" s="87" t="s">
        <v>485</v>
      </c>
      <c r="G95" s="100" t="s">
        <v>358</v>
      </c>
      <c r="H95" s="87" t="s">
        <v>543</v>
      </c>
      <c r="I95" s="87" t="s">
        <v>184</v>
      </c>
      <c r="J95" s="87"/>
      <c r="K95" s="97">
        <v>3.8099999999999996</v>
      </c>
      <c r="L95" s="100" t="s">
        <v>277</v>
      </c>
      <c r="M95" s="101">
        <v>6.4000000000000001E-2</v>
      </c>
      <c r="N95" s="101">
        <v>1.3699999999999999E-2</v>
      </c>
      <c r="O95" s="97">
        <v>114398120.37059732</v>
      </c>
      <c r="P95" s="99">
        <v>137.25</v>
      </c>
      <c r="Q95" s="97">
        <v>157011.42882303102</v>
      </c>
      <c r="R95" s="98">
        <v>0.12541044275292706</v>
      </c>
      <c r="S95" s="98">
        <v>2.0401091536787028E-2</v>
      </c>
      <c r="T95" s="98">
        <v>2.8725099146866329E-3</v>
      </c>
    </row>
    <row r="96" spans="2:20" s="148" customFormat="1">
      <c r="B96" s="90" t="s">
        <v>559</v>
      </c>
      <c r="C96" s="87" t="s">
        <v>560</v>
      </c>
      <c r="D96" s="100" t="s">
        <v>142</v>
      </c>
      <c r="E96" s="100" t="s">
        <v>356</v>
      </c>
      <c r="F96" s="87" t="s">
        <v>561</v>
      </c>
      <c r="G96" s="100" t="s">
        <v>508</v>
      </c>
      <c r="H96" s="87" t="s">
        <v>543</v>
      </c>
      <c r="I96" s="87" t="s">
        <v>182</v>
      </c>
      <c r="J96" s="87"/>
      <c r="K96" s="97">
        <v>3.6399999999999997</v>
      </c>
      <c r="L96" s="100" t="s">
        <v>277</v>
      </c>
      <c r="M96" s="101">
        <v>6.0999999999999999E-2</v>
      </c>
      <c r="N96" s="101">
        <v>2.1299999999999999E-2</v>
      </c>
      <c r="O96" s="97">
        <v>1804899.0728297804</v>
      </c>
      <c r="P96" s="99">
        <v>125.18</v>
      </c>
      <c r="Q96" s="97">
        <v>2259.3726088188769</v>
      </c>
      <c r="R96" s="98">
        <v>2.1267886070550643E-3</v>
      </c>
      <c r="S96" s="98">
        <v>2.9356886790818138E-4</v>
      </c>
      <c r="T96" s="98">
        <v>4.1335017892988181E-5</v>
      </c>
    </row>
    <row r="97" spans="2:20" s="148" customFormat="1">
      <c r="B97" s="90" t="s">
        <v>562</v>
      </c>
      <c r="C97" s="87" t="s">
        <v>563</v>
      </c>
      <c r="D97" s="100" t="s">
        <v>142</v>
      </c>
      <c r="E97" s="100" t="s">
        <v>356</v>
      </c>
      <c r="F97" s="87" t="s">
        <v>564</v>
      </c>
      <c r="G97" s="100" t="s">
        <v>508</v>
      </c>
      <c r="H97" s="87" t="s">
        <v>543</v>
      </c>
      <c r="I97" s="87" t="s">
        <v>184</v>
      </c>
      <c r="J97" s="87"/>
      <c r="K97" s="97">
        <v>0.2</v>
      </c>
      <c r="L97" s="100" t="s">
        <v>277</v>
      </c>
      <c r="M97" s="101">
        <v>4.5499999999999999E-2</v>
      </c>
      <c r="N97" s="101">
        <v>5.1500000000000004E-2</v>
      </c>
      <c r="O97" s="97">
        <v>1041836.6087779996</v>
      </c>
      <c r="P97" s="99">
        <v>121.42</v>
      </c>
      <c r="Q97" s="97">
        <v>1264.9980328990971</v>
      </c>
      <c r="R97" s="98">
        <v>3.6413139474095325E-3</v>
      </c>
      <c r="S97" s="98">
        <v>1.6436600097511177E-4</v>
      </c>
      <c r="T97" s="98">
        <v>2.3143024802718925E-5</v>
      </c>
    </row>
    <row r="98" spans="2:20" s="148" customFormat="1">
      <c r="B98" s="90" t="s">
        <v>565</v>
      </c>
      <c r="C98" s="87" t="s">
        <v>566</v>
      </c>
      <c r="D98" s="100" t="s">
        <v>142</v>
      </c>
      <c r="E98" s="100" t="s">
        <v>356</v>
      </c>
      <c r="F98" s="87" t="s">
        <v>567</v>
      </c>
      <c r="G98" s="100" t="s">
        <v>358</v>
      </c>
      <c r="H98" s="87" t="s">
        <v>543</v>
      </c>
      <c r="I98" s="87" t="s">
        <v>184</v>
      </c>
      <c r="J98" s="87"/>
      <c r="K98" s="97">
        <v>3.8899999999999997</v>
      </c>
      <c r="L98" s="100" t="s">
        <v>277</v>
      </c>
      <c r="M98" s="101">
        <v>0.02</v>
      </c>
      <c r="N98" s="101">
        <v>1.1900000000000001E-2</v>
      </c>
      <c r="O98" s="97">
        <v>2450600.8668942414</v>
      </c>
      <c r="P98" s="99">
        <v>104.07</v>
      </c>
      <c r="Q98" s="97">
        <v>2599.7916230505762</v>
      </c>
      <c r="R98" s="98">
        <v>3.6553612602594899E-3</v>
      </c>
      <c r="S98" s="98">
        <v>3.378008039033081E-4</v>
      </c>
      <c r="T98" s="98">
        <v>4.7562953023943253E-5</v>
      </c>
    </row>
    <row r="99" spans="2:20" s="148" customFormat="1">
      <c r="B99" s="90" t="s">
        <v>568</v>
      </c>
      <c r="C99" s="87" t="s">
        <v>569</v>
      </c>
      <c r="D99" s="100" t="s">
        <v>142</v>
      </c>
      <c r="E99" s="100" t="s">
        <v>356</v>
      </c>
      <c r="F99" s="87" t="s">
        <v>362</v>
      </c>
      <c r="G99" s="100" t="s">
        <v>358</v>
      </c>
      <c r="H99" s="87" t="s">
        <v>543</v>
      </c>
      <c r="I99" s="87" t="s">
        <v>184</v>
      </c>
      <c r="J99" s="87"/>
      <c r="K99" s="97">
        <v>5.3699999999999992</v>
      </c>
      <c r="L99" s="100" t="s">
        <v>277</v>
      </c>
      <c r="M99" s="101">
        <v>4.4999999999999998E-2</v>
      </c>
      <c r="N99" s="101">
        <v>1.3999999999999999E-2</v>
      </c>
      <c r="O99" s="97">
        <v>103653154.23707391</v>
      </c>
      <c r="P99" s="99">
        <v>140.86000000000001</v>
      </c>
      <c r="Q99" s="97">
        <v>147399.37520474184</v>
      </c>
      <c r="R99" s="98">
        <v>8.6604426980632546E-2</v>
      </c>
      <c r="S99" s="98">
        <v>1.9152160887641455E-2</v>
      </c>
      <c r="T99" s="98">
        <v>2.6966582615553475E-3</v>
      </c>
    </row>
    <row r="100" spans="2:20" s="148" customFormat="1">
      <c r="B100" s="90" t="s">
        <v>570</v>
      </c>
      <c r="C100" s="87" t="s">
        <v>571</v>
      </c>
      <c r="D100" s="100" t="s">
        <v>142</v>
      </c>
      <c r="E100" s="100" t="s">
        <v>356</v>
      </c>
      <c r="F100" s="87" t="s">
        <v>572</v>
      </c>
      <c r="G100" s="100" t="s">
        <v>399</v>
      </c>
      <c r="H100" s="87" t="s">
        <v>543</v>
      </c>
      <c r="I100" s="87" t="s">
        <v>184</v>
      </c>
      <c r="J100" s="87"/>
      <c r="K100" s="97">
        <v>4.17</v>
      </c>
      <c r="L100" s="100" t="s">
        <v>277</v>
      </c>
      <c r="M100" s="101">
        <v>4.9500000000000002E-2</v>
      </c>
      <c r="N100" s="101">
        <v>2.2700000000000001E-2</v>
      </c>
      <c r="O100" s="97">
        <v>19380698.421361793</v>
      </c>
      <c r="P100" s="99">
        <v>112.43</v>
      </c>
      <c r="Q100" s="97">
        <v>21789.719209998962</v>
      </c>
      <c r="R100" s="98">
        <v>2.2374540474000289E-2</v>
      </c>
      <c r="S100" s="98">
        <v>2.8312210104470413E-3</v>
      </c>
      <c r="T100" s="98">
        <v>3.9864094568241201E-4</v>
      </c>
    </row>
    <row r="101" spans="2:20" s="148" customFormat="1">
      <c r="B101" s="90" t="s">
        <v>573</v>
      </c>
      <c r="C101" s="87" t="s">
        <v>574</v>
      </c>
      <c r="D101" s="100" t="s">
        <v>142</v>
      </c>
      <c r="E101" s="100" t="s">
        <v>356</v>
      </c>
      <c r="F101" s="87" t="s">
        <v>575</v>
      </c>
      <c r="G101" s="100" t="s">
        <v>415</v>
      </c>
      <c r="H101" s="87" t="s">
        <v>543</v>
      </c>
      <c r="I101" s="87" t="s">
        <v>184</v>
      </c>
      <c r="J101" s="87"/>
      <c r="K101" s="97">
        <v>1.0099999999999998</v>
      </c>
      <c r="L101" s="100" t="s">
        <v>277</v>
      </c>
      <c r="M101" s="101">
        <v>5.2999999999999999E-2</v>
      </c>
      <c r="N101" s="101">
        <v>1.4899999999999998E-2</v>
      </c>
      <c r="O101" s="97">
        <v>7316030.9656463871</v>
      </c>
      <c r="P101" s="99">
        <v>123.85</v>
      </c>
      <c r="Q101" s="97">
        <v>9523.8335601639938</v>
      </c>
      <c r="R101" s="98">
        <v>5.1474488606092508E-2</v>
      </c>
      <c r="S101" s="98">
        <v>1.2374678817872766E-3</v>
      </c>
      <c r="T101" s="98">
        <v>1.7423767513275118E-4</v>
      </c>
    </row>
    <row r="102" spans="2:20" s="148" customFormat="1">
      <c r="B102" s="90" t="s">
        <v>576</v>
      </c>
      <c r="C102" s="87" t="s">
        <v>577</v>
      </c>
      <c r="D102" s="100" t="s">
        <v>142</v>
      </c>
      <c r="E102" s="100" t="s">
        <v>356</v>
      </c>
      <c r="F102" s="87" t="s">
        <v>575</v>
      </c>
      <c r="G102" s="100" t="s">
        <v>415</v>
      </c>
      <c r="H102" s="87" t="s">
        <v>543</v>
      </c>
      <c r="I102" s="87" t="s">
        <v>184</v>
      </c>
      <c r="J102" s="87"/>
      <c r="K102" s="97">
        <v>0.98</v>
      </c>
      <c r="L102" s="100" t="s">
        <v>277</v>
      </c>
      <c r="M102" s="101">
        <v>5.1900000000000002E-2</v>
      </c>
      <c r="N102" s="101">
        <v>1.52E-2</v>
      </c>
      <c r="O102" s="97">
        <v>15552143.31819075</v>
      </c>
      <c r="P102" s="99">
        <v>123.7</v>
      </c>
      <c r="Q102" s="97">
        <v>19238.000555684852</v>
      </c>
      <c r="R102" s="98">
        <v>3.2105979776252083E-2</v>
      </c>
      <c r="S102" s="98">
        <v>2.4996665100325264E-3</v>
      </c>
      <c r="T102" s="98">
        <v>3.5195748328127916E-4</v>
      </c>
    </row>
    <row r="103" spans="2:20" s="148" customFormat="1">
      <c r="B103" s="90" t="s">
        <v>578</v>
      </c>
      <c r="C103" s="87" t="s">
        <v>579</v>
      </c>
      <c r="D103" s="100" t="s">
        <v>142</v>
      </c>
      <c r="E103" s="100" t="s">
        <v>356</v>
      </c>
      <c r="F103" s="87" t="s">
        <v>575</v>
      </c>
      <c r="G103" s="100" t="s">
        <v>415</v>
      </c>
      <c r="H103" s="87" t="s">
        <v>543</v>
      </c>
      <c r="I103" s="87" t="s">
        <v>184</v>
      </c>
      <c r="J103" s="87"/>
      <c r="K103" s="97">
        <v>2.68</v>
      </c>
      <c r="L103" s="100" t="s">
        <v>277</v>
      </c>
      <c r="M103" s="101">
        <v>4.5999999999999999E-2</v>
      </c>
      <c r="N103" s="101">
        <v>1.9199999999999998E-2</v>
      </c>
      <c r="O103" s="97">
        <v>1742024.5442212571</v>
      </c>
      <c r="P103" s="99">
        <v>109.78</v>
      </c>
      <c r="Q103" s="97">
        <v>1953.4032250813557</v>
      </c>
      <c r="R103" s="98">
        <v>2.7327892550403545E-3</v>
      </c>
      <c r="S103" s="98">
        <v>2.5381310329999467E-4</v>
      </c>
      <c r="T103" s="98">
        <v>3.5737335641671276E-5</v>
      </c>
    </row>
    <row r="104" spans="2:20" s="148" customFormat="1">
      <c r="B104" s="90" t="s">
        <v>580</v>
      </c>
      <c r="C104" s="87" t="s">
        <v>581</v>
      </c>
      <c r="D104" s="100" t="s">
        <v>142</v>
      </c>
      <c r="E104" s="100" t="s">
        <v>356</v>
      </c>
      <c r="F104" s="87" t="s">
        <v>575</v>
      </c>
      <c r="G104" s="100" t="s">
        <v>415</v>
      </c>
      <c r="H104" s="87" t="s">
        <v>543</v>
      </c>
      <c r="I104" s="87" t="s">
        <v>184</v>
      </c>
      <c r="J104" s="87"/>
      <c r="K104" s="97">
        <v>5.4</v>
      </c>
      <c r="L104" s="100" t="s">
        <v>277</v>
      </c>
      <c r="M104" s="101">
        <v>1.9799999999999998E-2</v>
      </c>
      <c r="N104" s="101">
        <v>2.6100000000000002E-2</v>
      </c>
      <c r="O104" s="97">
        <v>40889868.557135634</v>
      </c>
      <c r="P104" s="99">
        <v>95.96</v>
      </c>
      <c r="Q104" s="97">
        <v>39385.351339548484</v>
      </c>
      <c r="R104" s="98">
        <v>4.1745723181085041E-2</v>
      </c>
      <c r="S104" s="98">
        <v>5.1174883504326489E-3</v>
      </c>
      <c r="T104" s="98">
        <v>7.2055144688725013E-4</v>
      </c>
    </row>
    <row r="105" spans="2:20" s="148" customFormat="1">
      <c r="B105" s="90" t="s">
        <v>582</v>
      </c>
      <c r="C105" s="87" t="s">
        <v>583</v>
      </c>
      <c r="D105" s="100" t="s">
        <v>142</v>
      </c>
      <c r="E105" s="100" t="s">
        <v>356</v>
      </c>
      <c r="F105" s="87" t="s">
        <v>448</v>
      </c>
      <c r="G105" s="100" t="s">
        <v>433</v>
      </c>
      <c r="H105" s="87" t="s">
        <v>543</v>
      </c>
      <c r="I105" s="87" t="s">
        <v>184</v>
      </c>
      <c r="J105" s="87"/>
      <c r="K105" s="97">
        <v>1.6700000000000002</v>
      </c>
      <c r="L105" s="100" t="s">
        <v>277</v>
      </c>
      <c r="M105" s="101">
        <v>4.4999999999999998E-2</v>
      </c>
      <c r="N105" s="101">
        <v>1.29E-2</v>
      </c>
      <c r="O105" s="97">
        <v>236967.06238960495</v>
      </c>
      <c r="P105" s="99">
        <v>130.96</v>
      </c>
      <c r="Q105" s="97">
        <v>310.33205435054691</v>
      </c>
      <c r="R105" s="98">
        <v>1.4872576789002211E-3</v>
      </c>
      <c r="S105" s="98">
        <v>4.0322622977595655E-5</v>
      </c>
      <c r="T105" s="98">
        <v>5.6774969163025573E-6</v>
      </c>
    </row>
    <row r="106" spans="2:20" s="148" customFormat="1">
      <c r="B106" s="90" t="s">
        <v>584</v>
      </c>
      <c r="C106" s="87" t="s">
        <v>585</v>
      </c>
      <c r="D106" s="100" t="s">
        <v>142</v>
      </c>
      <c r="E106" s="100" t="s">
        <v>356</v>
      </c>
      <c r="F106" s="87" t="s">
        <v>586</v>
      </c>
      <c r="G106" s="100" t="s">
        <v>415</v>
      </c>
      <c r="H106" s="87" t="s">
        <v>543</v>
      </c>
      <c r="I106" s="87" t="s">
        <v>184</v>
      </c>
      <c r="J106" s="87"/>
      <c r="K106" s="97">
        <v>1.95</v>
      </c>
      <c r="L106" s="100" t="s">
        <v>277</v>
      </c>
      <c r="M106" s="101">
        <v>3.3500000000000002E-2</v>
      </c>
      <c r="N106" s="101">
        <v>1.3799999999999996E-2</v>
      </c>
      <c r="O106" s="97">
        <v>33179170.769669253</v>
      </c>
      <c r="P106" s="99">
        <v>112.48</v>
      </c>
      <c r="Q106" s="97">
        <v>37319.931213413918</v>
      </c>
      <c r="R106" s="98">
        <v>5.7993902783653128E-2</v>
      </c>
      <c r="S106" s="98">
        <v>4.8491204655528395E-3</v>
      </c>
      <c r="T106" s="98">
        <v>6.8276477215415202E-4</v>
      </c>
    </row>
    <row r="107" spans="2:20" s="148" customFormat="1">
      <c r="B107" s="90" t="s">
        <v>587</v>
      </c>
      <c r="C107" s="87" t="s">
        <v>588</v>
      </c>
      <c r="D107" s="100" t="s">
        <v>142</v>
      </c>
      <c r="E107" s="100" t="s">
        <v>356</v>
      </c>
      <c r="F107" s="87" t="s">
        <v>586</v>
      </c>
      <c r="G107" s="100" t="s">
        <v>415</v>
      </c>
      <c r="H107" s="87" t="s">
        <v>543</v>
      </c>
      <c r="I107" s="87" t="s">
        <v>184</v>
      </c>
      <c r="J107" s="87"/>
      <c r="K107" s="97">
        <v>0.90999999999999992</v>
      </c>
      <c r="L107" s="100" t="s">
        <v>277</v>
      </c>
      <c r="M107" s="101">
        <v>3.4000000000000002E-2</v>
      </c>
      <c r="N107" s="101">
        <v>1.15E-2</v>
      </c>
      <c r="O107" s="97">
        <v>75823.187930368571</v>
      </c>
      <c r="P107" s="99">
        <v>110.18</v>
      </c>
      <c r="Q107" s="97">
        <v>83.541999976804064</v>
      </c>
      <c r="R107" s="98">
        <v>7.4591071407860768E-4</v>
      </c>
      <c r="S107" s="98">
        <v>1.0854929488056728E-5</v>
      </c>
      <c r="T107" s="98">
        <v>1.5283933470639156E-6</v>
      </c>
    </row>
    <row r="108" spans="2:20" s="148" customFormat="1">
      <c r="B108" s="90" t="s">
        <v>589</v>
      </c>
      <c r="C108" s="87" t="s">
        <v>590</v>
      </c>
      <c r="D108" s="100" t="s">
        <v>142</v>
      </c>
      <c r="E108" s="100" t="s">
        <v>356</v>
      </c>
      <c r="F108" s="87" t="s">
        <v>591</v>
      </c>
      <c r="G108" s="100" t="s">
        <v>399</v>
      </c>
      <c r="H108" s="87" t="s">
        <v>543</v>
      </c>
      <c r="I108" s="87" t="s">
        <v>184</v>
      </c>
      <c r="J108" s="87"/>
      <c r="K108" s="97">
        <v>5.67</v>
      </c>
      <c r="L108" s="100" t="s">
        <v>277</v>
      </c>
      <c r="M108" s="101">
        <v>4.0899999999999999E-2</v>
      </c>
      <c r="N108" s="101">
        <v>3.2500000000000001E-2</v>
      </c>
      <c r="O108" s="97">
        <v>257836.31190906357</v>
      </c>
      <c r="P108" s="99">
        <v>105.04</v>
      </c>
      <c r="Q108" s="97">
        <v>270.8312659327122</v>
      </c>
      <c r="R108" s="98">
        <v>1.4791832794178503E-4</v>
      </c>
      <c r="S108" s="98">
        <v>3.5190135448959794E-5</v>
      </c>
      <c r="T108" s="98">
        <v>4.9548335584901893E-6</v>
      </c>
    </row>
    <row r="109" spans="2:20" s="148" customFormat="1">
      <c r="B109" s="90" t="s">
        <v>592</v>
      </c>
      <c r="C109" s="87" t="s">
        <v>593</v>
      </c>
      <c r="D109" s="100" t="s">
        <v>142</v>
      </c>
      <c r="E109" s="100" t="s">
        <v>356</v>
      </c>
      <c r="F109" s="87" t="s">
        <v>546</v>
      </c>
      <c r="G109" s="100" t="s">
        <v>358</v>
      </c>
      <c r="H109" s="87" t="s">
        <v>594</v>
      </c>
      <c r="I109" s="87" t="s">
        <v>182</v>
      </c>
      <c r="J109" s="87"/>
      <c r="K109" s="97">
        <v>4.22</v>
      </c>
      <c r="L109" s="100" t="s">
        <v>277</v>
      </c>
      <c r="M109" s="101">
        <v>5.2999999999999999E-2</v>
      </c>
      <c r="N109" s="101">
        <v>1.5900000000000001E-2</v>
      </c>
      <c r="O109" s="97">
        <v>21332567.363518123</v>
      </c>
      <c r="P109" s="99">
        <v>126.56</v>
      </c>
      <c r="Q109" s="97">
        <v>26998.497575349949</v>
      </c>
      <c r="R109" s="98">
        <v>0.10383797902875298</v>
      </c>
      <c r="S109" s="98">
        <v>3.5080173750361011E-3</v>
      </c>
      <c r="T109" s="98">
        <v>4.9393507560680145E-4</v>
      </c>
    </row>
    <row r="110" spans="2:20" s="148" customFormat="1">
      <c r="B110" s="90" t="s">
        <v>595</v>
      </c>
      <c r="C110" s="87" t="s">
        <v>596</v>
      </c>
      <c r="D110" s="100" t="s">
        <v>142</v>
      </c>
      <c r="E110" s="100" t="s">
        <v>356</v>
      </c>
      <c r="F110" s="87" t="s">
        <v>597</v>
      </c>
      <c r="G110" s="100" t="s">
        <v>399</v>
      </c>
      <c r="H110" s="87" t="s">
        <v>594</v>
      </c>
      <c r="I110" s="87" t="s">
        <v>184</v>
      </c>
      <c r="J110" s="87"/>
      <c r="K110" s="97">
        <v>2.86</v>
      </c>
      <c r="L110" s="100" t="s">
        <v>277</v>
      </c>
      <c r="M110" s="101">
        <v>4.2500000000000003E-2</v>
      </c>
      <c r="N110" s="101">
        <v>1.7299999999999999E-2</v>
      </c>
      <c r="O110" s="97">
        <v>764921.23926693469</v>
      </c>
      <c r="P110" s="99">
        <v>114.45</v>
      </c>
      <c r="Q110" s="97">
        <v>892.78733250925848</v>
      </c>
      <c r="R110" s="98">
        <v>3.1632558404114022E-3</v>
      </c>
      <c r="S110" s="98">
        <v>1.1600325039990736E-4</v>
      </c>
      <c r="T110" s="98">
        <v>1.6333463643783493E-5</v>
      </c>
    </row>
    <row r="111" spans="2:20" s="148" customFormat="1">
      <c r="B111" s="90" t="s">
        <v>598</v>
      </c>
      <c r="C111" s="87" t="s">
        <v>599</v>
      </c>
      <c r="D111" s="100" t="s">
        <v>142</v>
      </c>
      <c r="E111" s="100" t="s">
        <v>356</v>
      </c>
      <c r="F111" s="87" t="s">
        <v>597</v>
      </c>
      <c r="G111" s="100" t="s">
        <v>399</v>
      </c>
      <c r="H111" s="87" t="s">
        <v>594</v>
      </c>
      <c r="I111" s="87" t="s">
        <v>184</v>
      </c>
      <c r="J111" s="87"/>
      <c r="K111" s="97">
        <v>3.6399999999999997</v>
      </c>
      <c r="L111" s="100" t="s">
        <v>277</v>
      </c>
      <c r="M111" s="101">
        <v>4.5999999999999999E-2</v>
      </c>
      <c r="N111" s="101">
        <v>2.07E-2</v>
      </c>
      <c r="O111" s="97">
        <v>37776437.637196071</v>
      </c>
      <c r="P111" s="99">
        <v>110.28</v>
      </c>
      <c r="Q111" s="97">
        <v>41659.857251154215</v>
      </c>
      <c r="R111" s="98">
        <v>8.1685994610106311E-2</v>
      </c>
      <c r="S111" s="98">
        <v>5.4130235458733087E-3</v>
      </c>
      <c r="T111" s="98">
        <v>7.6216332718842756E-4</v>
      </c>
    </row>
    <row r="112" spans="2:20" s="148" customFormat="1">
      <c r="B112" s="90" t="s">
        <v>600</v>
      </c>
      <c r="C112" s="87" t="s">
        <v>601</v>
      </c>
      <c r="D112" s="100" t="s">
        <v>142</v>
      </c>
      <c r="E112" s="100" t="s">
        <v>356</v>
      </c>
      <c r="F112" s="87" t="s">
        <v>602</v>
      </c>
      <c r="G112" s="100" t="s">
        <v>399</v>
      </c>
      <c r="H112" s="87" t="s">
        <v>594</v>
      </c>
      <c r="I112" s="87" t="s">
        <v>182</v>
      </c>
      <c r="J112" s="87"/>
      <c r="K112" s="97">
        <v>2.57</v>
      </c>
      <c r="L112" s="100" t="s">
        <v>277</v>
      </c>
      <c r="M112" s="101">
        <v>4.4500000000000005E-2</v>
      </c>
      <c r="N112" s="101">
        <v>1.9000000000000003E-2</v>
      </c>
      <c r="O112" s="97">
        <v>8382560.3427904444</v>
      </c>
      <c r="P112" s="99">
        <v>111.16</v>
      </c>
      <c r="Q112" s="97">
        <v>9318.0539521984938</v>
      </c>
      <c r="R112" s="98">
        <v>8.2653139709186571E-2</v>
      </c>
      <c r="S112" s="98">
        <v>1.2107301554320818E-3</v>
      </c>
      <c r="T112" s="98">
        <v>1.7047295578364276E-4</v>
      </c>
    </row>
    <row r="113" spans="2:20" s="148" customFormat="1">
      <c r="B113" s="90" t="s">
        <v>603</v>
      </c>
      <c r="C113" s="87" t="s">
        <v>604</v>
      </c>
      <c r="D113" s="100" t="s">
        <v>142</v>
      </c>
      <c r="E113" s="100" t="s">
        <v>356</v>
      </c>
      <c r="F113" s="87" t="s">
        <v>602</v>
      </c>
      <c r="G113" s="100" t="s">
        <v>399</v>
      </c>
      <c r="H113" s="87" t="s">
        <v>594</v>
      </c>
      <c r="I113" s="87" t="s">
        <v>182</v>
      </c>
      <c r="J113" s="87"/>
      <c r="K113" s="97">
        <v>5.25</v>
      </c>
      <c r="L113" s="100" t="s">
        <v>277</v>
      </c>
      <c r="M113" s="101">
        <v>3.2500000000000001E-2</v>
      </c>
      <c r="N113" s="101">
        <v>2.5000000000000001E-2</v>
      </c>
      <c r="O113" s="97">
        <v>10890574.866403446</v>
      </c>
      <c r="P113" s="99">
        <v>102.57</v>
      </c>
      <c r="Q113" s="97">
        <v>11170.462640720809</v>
      </c>
      <c r="R113" s="98">
        <v>8.0111697334627183E-2</v>
      </c>
      <c r="S113" s="98">
        <v>1.4514206548522108E-3</v>
      </c>
      <c r="T113" s="98">
        <v>2.0436260549716411E-4</v>
      </c>
    </row>
    <row r="114" spans="2:20" s="148" customFormat="1">
      <c r="B114" s="90" t="s">
        <v>605</v>
      </c>
      <c r="C114" s="87" t="s">
        <v>606</v>
      </c>
      <c r="D114" s="100" t="s">
        <v>142</v>
      </c>
      <c r="E114" s="100" t="s">
        <v>356</v>
      </c>
      <c r="F114" s="87" t="s">
        <v>561</v>
      </c>
      <c r="G114" s="100" t="s">
        <v>508</v>
      </c>
      <c r="H114" s="87" t="s">
        <v>594</v>
      </c>
      <c r="I114" s="87" t="s">
        <v>184</v>
      </c>
      <c r="J114" s="87"/>
      <c r="K114" s="97">
        <v>4.3499999999999996</v>
      </c>
      <c r="L114" s="100" t="s">
        <v>277</v>
      </c>
      <c r="M114" s="101">
        <v>4.4999999999999998E-2</v>
      </c>
      <c r="N114" s="101">
        <v>2.1700000000000001E-2</v>
      </c>
      <c r="O114" s="97">
        <v>14159511.319383182</v>
      </c>
      <c r="P114" s="99">
        <v>131.96</v>
      </c>
      <c r="Q114" s="97">
        <v>18684.89120014531</v>
      </c>
      <c r="R114" s="98">
        <v>4.982637653372083E-2</v>
      </c>
      <c r="S114" s="98">
        <v>2.4277989098406079E-3</v>
      </c>
      <c r="T114" s="98">
        <v>3.4183839755864661E-4</v>
      </c>
    </row>
    <row r="115" spans="2:20" s="148" customFormat="1">
      <c r="B115" s="90" t="s">
        <v>607</v>
      </c>
      <c r="C115" s="87" t="s">
        <v>608</v>
      </c>
      <c r="D115" s="100" t="s">
        <v>142</v>
      </c>
      <c r="E115" s="100" t="s">
        <v>356</v>
      </c>
      <c r="F115" s="87" t="s">
        <v>609</v>
      </c>
      <c r="G115" s="100" t="s">
        <v>610</v>
      </c>
      <c r="H115" s="87" t="s">
        <v>594</v>
      </c>
      <c r="I115" s="87" t="s">
        <v>184</v>
      </c>
      <c r="J115" s="87"/>
      <c r="K115" s="97">
        <v>0.7</v>
      </c>
      <c r="L115" s="100" t="s">
        <v>277</v>
      </c>
      <c r="M115" s="101">
        <v>5.1500000000000004E-2</v>
      </c>
      <c r="N115" s="101">
        <v>2.9499999999999998E-2</v>
      </c>
      <c r="O115" s="97">
        <v>6742367.5139168017</v>
      </c>
      <c r="P115" s="99">
        <v>123.89</v>
      </c>
      <c r="Q115" s="97">
        <v>8353.1187958493992</v>
      </c>
      <c r="R115" s="98">
        <v>5.4608375656724682E-2</v>
      </c>
      <c r="S115" s="98">
        <v>1.0853524641435722E-3</v>
      </c>
      <c r="T115" s="98">
        <v>1.528195542165086E-4</v>
      </c>
    </row>
    <row r="116" spans="2:20" s="148" customFormat="1">
      <c r="B116" s="90" t="s">
        <v>611</v>
      </c>
      <c r="C116" s="87" t="s">
        <v>612</v>
      </c>
      <c r="D116" s="100" t="s">
        <v>142</v>
      </c>
      <c r="E116" s="100" t="s">
        <v>356</v>
      </c>
      <c r="F116" s="87" t="s">
        <v>613</v>
      </c>
      <c r="G116" s="100" t="s">
        <v>399</v>
      </c>
      <c r="H116" s="87" t="s">
        <v>594</v>
      </c>
      <c r="I116" s="87" t="s">
        <v>182</v>
      </c>
      <c r="J116" s="87"/>
      <c r="K116" s="97">
        <v>0.89999999999999991</v>
      </c>
      <c r="L116" s="100" t="s">
        <v>277</v>
      </c>
      <c r="M116" s="101">
        <v>6.5000000000000002E-2</v>
      </c>
      <c r="N116" s="101">
        <v>1.8299999999999997E-2</v>
      </c>
      <c r="O116" s="97">
        <v>2116664.0282214931</v>
      </c>
      <c r="P116" s="99">
        <v>112.8</v>
      </c>
      <c r="Q116" s="97">
        <v>2387.5969492782965</v>
      </c>
      <c r="R116" s="98">
        <v>2.7822408408893162E-2</v>
      </c>
      <c r="S116" s="98">
        <v>3.102295436727793E-4</v>
      </c>
      <c r="T116" s="98">
        <v>4.3680870625078021E-5</v>
      </c>
    </row>
    <row r="117" spans="2:20" s="148" customFormat="1">
      <c r="B117" s="90" t="s">
        <v>614</v>
      </c>
      <c r="C117" s="87" t="s">
        <v>615</v>
      </c>
      <c r="D117" s="100" t="s">
        <v>142</v>
      </c>
      <c r="E117" s="100" t="s">
        <v>356</v>
      </c>
      <c r="F117" s="87" t="s">
        <v>613</v>
      </c>
      <c r="G117" s="100" t="s">
        <v>399</v>
      </c>
      <c r="H117" s="87" t="s">
        <v>594</v>
      </c>
      <c r="I117" s="87" t="s">
        <v>182</v>
      </c>
      <c r="J117" s="87"/>
      <c r="K117" s="97">
        <v>2.79</v>
      </c>
      <c r="L117" s="100" t="s">
        <v>277</v>
      </c>
      <c r="M117" s="101">
        <v>4.5999999999999999E-2</v>
      </c>
      <c r="N117" s="101">
        <v>3.6500000000000005E-2</v>
      </c>
      <c r="O117" s="97">
        <v>15010282.043092417</v>
      </c>
      <c r="P117" s="99">
        <v>125.2</v>
      </c>
      <c r="Q117" s="97">
        <v>18792.873992203335</v>
      </c>
      <c r="R117" s="98">
        <v>3.2615784319675163E-2</v>
      </c>
      <c r="S117" s="98">
        <v>2.4418295243104409E-3</v>
      </c>
      <c r="T117" s="98">
        <v>3.4381393299022229E-4</v>
      </c>
    </row>
    <row r="118" spans="2:20" s="148" customFormat="1">
      <c r="B118" s="90" t="s">
        <v>616</v>
      </c>
      <c r="C118" s="87" t="s">
        <v>617</v>
      </c>
      <c r="D118" s="100" t="s">
        <v>142</v>
      </c>
      <c r="E118" s="100" t="s">
        <v>356</v>
      </c>
      <c r="F118" s="87" t="s">
        <v>618</v>
      </c>
      <c r="G118" s="100" t="s">
        <v>399</v>
      </c>
      <c r="H118" s="87" t="s">
        <v>594</v>
      </c>
      <c r="I118" s="87" t="s">
        <v>184</v>
      </c>
      <c r="J118" s="87"/>
      <c r="K118" s="97">
        <v>2.8499999999999992</v>
      </c>
      <c r="L118" s="100" t="s">
        <v>277</v>
      </c>
      <c r="M118" s="101">
        <v>5.4000000000000006E-2</v>
      </c>
      <c r="N118" s="101">
        <v>1.5699999999999999E-2</v>
      </c>
      <c r="O118" s="97">
        <v>15482648.539879976</v>
      </c>
      <c r="P118" s="99">
        <v>132.66</v>
      </c>
      <c r="Q118" s="97">
        <v>21038.363274701209</v>
      </c>
      <c r="R118" s="98">
        <v>8.2593998456947162E-2</v>
      </c>
      <c r="S118" s="98">
        <v>2.7335944788778356E-3</v>
      </c>
      <c r="T118" s="98">
        <v>3.8489495668161093E-4</v>
      </c>
    </row>
    <row r="119" spans="2:20" s="148" customFormat="1">
      <c r="B119" s="90" t="s">
        <v>619</v>
      </c>
      <c r="C119" s="87" t="s">
        <v>620</v>
      </c>
      <c r="D119" s="100" t="s">
        <v>142</v>
      </c>
      <c r="E119" s="100" t="s">
        <v>356</v>
      </c>
      <c r="F119" s="87" t="s">
        <v>621</v>
      </c>
      <c r="G119" s="100" t="s">
        <v>399</v>
      </c>
      <c r="H119" s="87" t="s">
        <v>594</v>
      </c>
      <c r="I119" s="87" t="s">
        <v>184</v>
      </c>
      <c r="J119" s="87"/>
      <c r="K119" s="97">
        <v>3.6</v>
      </c>
      <c r="L119" s="100" t="s">
        <v>277</v>
      </c>
      <c r="M119" s="101">
        <v>4.4000000000000004E-2</v>
      </c>
      <c r="N119" s="101">
        <v>1.6400000000000001E-2</v>
      </c>
      <c r="O119" s="97">
        <v>11356254.706354316</v>
      </c>
      <c r="P119" s="99">
        <v>110.71</v>
      </c>
      <c r="Q119" s="97">
        <v>12572.50954150882</v>
      </c>
      <c r="R119" s="98">
        <v>6.8790876667907716E-2</v>
      </c>
      <c r="S119" s="98">
        <v>1.6335939359710253E-3</v>
      </c>
      <c r="T119" s="98">
        <v>2.3001292696458124E-4</v>
      </c>
    </row>
    <row r="120" spans="2:20" s="148" customFormat="1">
      <c r="B120" s="90" t="s">
        <v>622</v>
      </c>
      <c r="C120" s="87" t="s">
        <v>623</v>
      </c>
      <c r="D120" s="100" t="s">
        <v>142</v>
      </c>
      <c r="E120" s="100" t="s">
        <v>356</v>
      </c>
      <c r="F120" s="87" t="s">
        <v>572</v>
      </c>
      <c r="G120" s="100" t="s">
        <v>399</v>
      </c>
      <c r="H120" s="87" t="s">
        <v>594</v>
      </c>
      <c r="I120" s="87" t="s">
        <v>184</v>
      </c>
      <c r="J120" s="87"/>
      <c r="K120" s="97">
        <v>6.4200000000000008</v>
      </c>
      <c r="L120" s="100" t="s">
        <v>277</v>
      </c>
      <c r="M120" s="101">
        <v>4.9500000000000002E-2</v>
      </c>
      <c r="N120" s="101">
        <v>3.2200000000000006E-2</v>
      </c>
      <c r="O120" s="97">
        <v>4375045.4678651039</v>
      </c>
      <c r="P120" s="99">
        <v>133.6</v>
      </c>
      <c r="Q120" s="97">
        <v>5845.06075872979</v>
      </c>
      <c r="R120" s="98">
        <v>3.6177578279229269E-3</v>
      </c>
      <c r="S120" s="98">
        <v>7.5947095361657453E-4</v>
      </c>
      <c r="T120" s="98">
        <v>1.0693485886509095E-4</v>
      </c>
    </row>
    <row r="121" spans="2:20" s="148" customFormat="1">
      <c r="B121" s="90" t="s">
        <v>624</v>
      </c>
      <c r="C121" s="87" t="s">
        <v>625</v>
      </c>
      <c r="D121" s="100" t="s">
        <v>142</v>
      </c>
      <c r="E121" s="100" t="s">
        <v>356</v>
      </c>
      <c r="F121" s="87" t="s">
        <v>572</v>
      </c>
      <c r="G121" s="100" t="s">
        <v>399</v>
      </c>
      <c r="H121" s="87" t="s">
        <v>594</v>
      </c>
      <c r="I121" s="87" t="s">
        <v>184</v>
      </c>
      <c r="J121" s="87"/>
      <c r="K121" s="97">
        <v>1.3800000000000001</v>
      </c>
      <c r="L121" s="100" t="s">
        <v>277</v>
      </c>
      <c r="M121" s="101">
        <v>0.05</v>
      </c>
      <c r="N121" s="101">
        <v>1.1600000000000001E-2</v>
      </c>
      <c r="O121" s="97">
        <v>21645910.105582889</v>
      </c>
      <c r="P121" s="99">
        <v>126.18</v>
      </c>
      <c r="Q121" s="97">
        <v>27312.809705440224</v>
      </c>
      <c r="R121" s="98">
        <v>4.8563800548395909E-2</v>
      </c>
      <c r="S121" s="98">
        <v>3.5488571443774886E-3</v>
      </c>
      <c r="T121" s="98">
        <v>4.9968538764942486E-4</v>
      </c>
    </row>
    <row r="122" spans="2:20" s="148" customFormat="1">
      <c r="B122" s="90" t="s">
        <v>626</v>
      </c>
      <c r="C122" s="87" t="s">
        <v>627</v>
      </c>
      <c r="D122" s="100" t="s">
        <v>142</v>
      </c>
      <c r="E122" s="100" t="s">
        <v>356</v>
      </c>
      <c r="F122" s="87" t="s">
        <v>561</v>
      </c>
      <c r="G122" s="100" t="s">
        <v>508</v>
      </c>
      <c r="H122" s="87" t="s">
        <v>594</v>
      </c>
      <c r="I122" s="87" t="s">
        <v>184</v>
      </c>
      <c r="J122" s="87"/>
      <c r="K122" s="97">
        <v>4.09</v>
      </c>
      <c r="L122" s="100" t="s">
        <v>277</v>
      </c>
      <c r="M122" s="101">
        <v>4.5999999999999999E-2</v>
      </c>
      <c r="N122" s="101">
        <v>2.1599999999999994E-2</v>
      </c>
      <c r="O122" s="97">
        <v>9437817.0478726085</v>
      </c>
      <c r="P122" s="99">
        <v>134.19999999999999</v>
      </c>
      <c r="Q122" s="97">
        <v>12665.550445319592</v>
      </c>
      <c r="R122" s="98">
        <v>2.3114185349671367E-2</v>
      </c>
      <c r="S122" s="98">
        <v>1.6456830941268203E-3</v>
      </c>
      <c r="T122" s="98">
        <v>2.3171510189968789E-4</v>
      </c>
    </row>
    <row r="123" spans="2:20" s="148" customFormat="1">
      <c r="B123" s="90" t="s">
        <v>628</v>
      </c>
      <c r="C123" s="87" t="s">
        <v>629</v>
      </c>
      <c r="D123" s="100" t="s">
        <v>142</v>
      </c>
      <c r="E123" s="100" t="s">
        <v>356</v>
      </c>
      <c r="F123" s="87" t="s">
        <v>609</v>
      </c>
      <c r="G123" s="100" t="s">
        <v>610</v>
      </c>
      <c r="H123" s="87" t="s">
        <v>594</v>
      </c>
      <c r="I123" s="87" t="s">
        <v>184</v>
      </c>
      <c r="J123" s="87"/>
      <c r="K123" s="97">
        <v>0.82000000000000006</v>
      </c>
      <c r="L123" s="100" t="s">
        <v>277</v>
      </c>
      <c r="M123" s="101">
        <v>5.2999999999999999E-2</v>
      </c>
      <c r="N123" s="101">
        <v>2.0799999999999999E-2</v>
      </c>
      <c r="O123" s="97">
        <v>3346389.5091226869</v>
      </c>
      <c r="P123" s="99">
        <v>122.9</v>
      </c>
      <c r="Q123" s="97">
        <v>4112.7128220777104</v>
      </c>
      <c r="R123" s="98">
        <v>2.853100227493718E-2</v>
      </c>
      <c r="S123" s="98">
        <v>5.34380403876802E-4</v>
      </c>
      <c r="T123" s="98">
        <v>7.5241709767462299E-5</v>
      </c>
    </row>
    <row r="124" spans="2:20" s="148" customFormat="1">
      <c r="B124" s="90" t="s">
        <v>630</v>
      </c>
      <c r="C124" s="87" t="s">
        <v>631</v>
      </c>
      <c r="D124" s="100" t="s">
        <v>142</v>
      </c>
      <c r="E124" s="100" t="s">
        <v>356</v>
      </c>
      <c r="F124" s="87" t="s">
        <v>632</v>
      </c>
      <c r="G124" s="100" t="s">
        <v>399</v>
      </c>
      <c r="H124" s="87" t="s">
        <v>633</v>
      </c>
      <c r="I124" s="87" t="s">
        <v>182</v>
      </c>
      <c r="J124" s="87"/>
      <c r="K124" s="97">
        <v>0.82000000000000006</v>
      </c>
      <c r="L124" s="100" t="s">
        <v>277</v>
      </c>
      <c r="M124" s="101">
        <v>6.0999999999999999E-2</v>
      </c>
      <c r="N124" s="101">
        <v>2.0400000000000001E-2</v>
      </c>
      <c r="O124" s="97">
        <v>6982312.523985941</v>
      </c>
      <c r="P124" s="99">
        <v>113</v>
      </c>
      <c r="Q124" s="97">
        <v>7890.01268369229</v>
      </c>
      <c r="R124" s="98">
        <v>7.8900126836922893E-2</v>
      </c>
      <c r="S124" s="98">
        <v>1.0251793273459223E-3</v>
      </c>
      <c r="T124" s="98">
        <v>1.4434706970569859E-4</v>
      </c>
    </row>
    <row r="125" spans="2:20" s="148" customFormat="1">
      <c r="B125" s="90" t="s">
        <v>634</v>
      </c>
      <c r="C125" s="87" t="s">
        <v>635</v>
      </c>
      <c r="D125" s="100" t="s">
        <v>142</v>
      </c>
      <c r="E125" s="100" t="s">
        <v>356</v>
      </c>
      <c r="F125" s="87" t="s">
        <v>632</v>
      </c>
      <c r="G125" s="100" t="s">
        <v>399</v>
      </c>
      <c r="H125" s="87" t="s">
        <v>633</v>
      </c>
      <c r="I125" s="87" t="s">
        <v>182</v>
      </c>
      <c r="J125" s="87"/>
      <c r="K125" s="97">
        <v>2.39</v>
      </c>
      <c r="L125" s="100" t="s">
        <v>277</v>
      </c>
      <c r="M125" s="101">
        <v>5.5999999999999994E-2</v>
      </c>
      <c r="N125" s="101">
        <v>1.9900000000000001E-2</v>
      </c>
      <c r="O125" s="97">
        <v>16923842.96850292</v>
      </c>
      <c r="P125" s="99">
        <v>114.14</v>
      </c>
      <c r="Q125" s="97">
        <v>19814.255456788822</v>
      </c>
      <c r="R125" s="98">
        <v>7.8245464462583014E-2</v>
      </c>
      <c r="S125" s="98">
        <v>2.5745414989048004E-3</v>
      </c>
      <c r="T125" s="98">
        <v>3.6250001467033887E-4</v>
      </c>
    </row>
    <row r="126" spans="2:20" s="148" customFormat="1">
      <c r="B126" s="90" t="s">
        <v>636</v>
      </c>
      <c r="C126" s="87" t="s">
        <v>637</v>
      </c>
      <c r="D126" s="100" t="s">
        <v>142</v>
      </c>
      <c r="E126" s="100" t="s">
        <v>356</v>
      </c>
      <c r="F126" s="87" t="s">
        <v>638</v>
      </c>
      <c r="G126" s="100" t="s">
        <v>399</v>
      </c>
      <c r="H126" s="87" t="s">
        <v>633</v>
      </c>
      <c r="I126" s="87" t="s">
        <v>184</v>
      </c>
      <c r="J126" s="87"/>
      <c r="K126" s="97">
        <v>3.2600000000000002</v>
      </c>
      <c r="L126" s="100" t="s">
        <v>277</v>
      </c>
      <c r="M126" s="101">
        <v>5.3499999999999999E-2</v>
      </c>
      <c r="N126" s="101">
        <v>2.4E-2</v>
      </c>
      <c r="O126" s="97">
        <v>18091139.068164364</v>
      </c>
      <c r="P126" s="99">
        <v>110.77</v>
      </c>
      <c r="Q126" s="97">
        <v>20039.555073535856</v>
      </c>
      <c r="R126" s="98">
        <v>5.6864683235643525E-2</v>
      </c>
      <c r="S126" s="98">
        <v>2.6038155341703466E-3</v>
      </c>
      <c r="T126" s="98">
        <v>3.6662185081775964E-4</v>
      </c>
    </row>
    <row r="127" spans="2:20" s="148" customFormat="1">
      <c r="B127" s="90" t="s">
        <v>639</v>
      </c>
      <c r="C127" s="87" t="s">
        <v>640</v>
      </c>
      <c r="D127" s="100" t="s">
        <v>142</v>
      </c>
      <c r="E127" s="100" t="s">
        <v>356</v>
      </c>
      <c r="F127" s="87" t="s">
        <v>638</v>
      </c>
      <c r="G127" s="100" t="s">
        <v>399</v>
      </c>
      <c r="H127" s="87" t="s">
        <v>633</v>
      </c>
      <c r="I127" s="87" t="s">
        <v>182</v>
      </c>
      <c r="J127" s="87"/>
      <c r="K127" s="97">
        <v>1.47</v>
      </c>
      <c r="L127" s="100" t="s">
        <v>277</v>
      </c>
      <c r="M127" s="101">
        <v>5.5E-2</v>
      </c>
      <c r="N127" s="101">
        <v>1.6500000000000001E-2</v>
      </c>
      <c r="O127" s="97">
        <v>5675249.9286264768</v>
      </c>
      <c r="P127" s="99">
        <v>126.2</v>
      </c>
      <c r="Q127" s="97">
        <v>7162.1654302244588</v>
      </c>
      <c r="R127" s="98">
        <v>5.9709590914751642E-2</v>
      </c>
      <c r="S127" s="98">
        <v>9.3060736813184138E-4</v>
      </c>
      <c r="T127" s="98">
        <v>1.310311699165165E-4</v>
      </c>
    </row>
    <row r="128" spans="2:20" s="148" customFormat="1">
      <c r="B128" s="90" t="s">
        <v>641</v>
      </c>
      <c r="C128" s="87" t="s">
        <v>642</v>
      </c>
      <c r="D128" s="100" t="s">
        <v>142</v>
      </c>
      <c r="E128" s="100" t="s">
        <v>356</v>
      </c>
      <c r="F128" s="87" t="s">
        <v>643</v>
      </c>
      <c r="G128" s="100" t="s">
        <v>610</v>
      </c>
      <c r="H128" s="87" t="s">
        <v>633</v>
      </c>
      <c r="I128" s="87" t="s">
        <v>182</v>
      </c>
      <c r="J128" s="87"/>
      <c r="K128" s="97">
        <v>0.37000000000000005</v>
      </c>
      <c r="L128" s="100" t="s">
        <v>277</v>
      </c>
      <c r="M128" s="101">
        <v>2.7999999999999997E-2</v>
      </c>
      <c r="N128" s="101">
        <v>4.3299999999999991E-2</v>
      </c>
      <c r="O128" s="97">
        <v>1831846.7561928222</v>
      </c>
      <c r="P128" s="99">
        <v>103.51</v>
      </c>
      <c r="Q128" s="97">
        <v>1896.1445736415678</v>
      </c>
      <c r="R128" s="98">
        <v>3.6061977323378062E-2</v>
      </c>
      <c r="S128" s="98">
        <v>2.4637326915510118E-4</v>
      </c>
      <c r="T128" s="98">
        <v>3.4689793783124408E-5</v>
      </c>
    </row>
    <row r="129" spans="2:20" s="148" customFormat="1">
      <c r="B129" s="90" t="s">
        <v>644</v>
      </c>
      <c r="C129" s="87" t="s">
        <v>645</v>
      </c>
      <c r="D129" s="100" t="s">
        <v>142</v>
      </c>
      <c r="E129" s="100" t="s">
        <v>356</v>
      </c>
      <c r="F129" s="87" t="s">
        <v>643</v>
      </c>
      <c r="G129" s="100" t="s">
        <v>610</v>
      </c>
      <c r="H129" s="87" t="s">
        <v>633</v>
      </c>
      <c r="I129" s="87" t="s">
        <v>182</v>
      </c>
      <c r="J129" s="87"/>
      <c r="K129" s="97">
        <v>1.5999999999999999</v>
      </c>
      <c r="L129" s="100" t="s">
        <v>277</v>
      </c>
      <c r="M129" s="101">
        <v>4.2000000000000003E-2</v>
      </c>
      <c r="N129" s="101">
        <v>2.18E-2</v>
      </c>
      <c r="O129" s="97">
        <v>14946636.84041555</v>
      </c>
      <c r="P129" s="99">
        <v>104.94</v>
      </c>
      <c r="Q129" s="97">
        <v>15685.000563850535</v>
      </c>
      <c r="R129" s="98">
        <v>2.4923293484440091E-2</v>
      </c>
      <c r="S129" s="98">
        <v>2.0380117209068634E-3</v>
      </c>
      <c r="T129" s="98">
        <v>2.869556692099678E-4</v>
      </c>
    </row>
    <row r="130" spans="2:20" s="148" customFormat="1">
      <c r="B130" s="90" t="s">
        <v>646</v>
      </c>
      <c r="C130" s="87" t="s">
        <v>647</v>
      </c>
      <c r="D130" s="100" t="s">
        <v>142</v>
      </c>
      <c r="E130" s="100" t="s">
        <v>356</v>
      </c>
      <c r="F130" s="87" t="s">
        <v>648</v>
      </c>
      <c r="G130" s="100" t="s">
        <v>399</v>
      </c>
      <c r="H130" s="87" t="s">
        <v>633</v>
      </c>
      <c r="I130" s="87" t="s">
        <v>182</v>
      </c>
      <c r="J130" s="87"/>
      <c r="K130" s="97">
        <v>3.0100000000000002</v>
      </c>
      <c r="L130" s="100" t="s">
        <v>277</v>
      </c>
      <c r="M130" s="101">
        <v>4.8000000000000001E-2</v>
      </c>
      <c r="N130" s="101">
        <v>3.0600000000000006E-2</v>
      </c>
      <c r="O130" s="97">
        <v>16454209.488804556</v>
      </c>
      <c r="P130" s="99">
        <v>104.3</v>
      </c>
      <c r="Q130" s="97">
        <v>17556.642075914209</v>
      </c>
      <c r="R130" s="98">
        <v>0.11704428050609472</v>
      </c>
      <c r="S130" s="98">
        <v>2.2812012141678827E-3</v>
      </c>
      <c r="T130" s="98">
        <v>3.2119718169376074E-4</v>
      </c>
    </row>
    <row r="131" spans="2:20" s="148" customFormat="1">
      <c r="B131" s="90" t="s">
        <v>649</v>
      </c>
      <c r="C131" s="87" t="s">
        <v>650</v>
      </c>
      <c r="D131" s="100" t="s">
        <v>142</v>
      </c>
      <c r="E131" s="100" t="s">
        <v>356</v>
      </c>
      <c r="F131" s="87" t="s">
        <v>651</v>
      </c>
      <c r="G131" s="100" t="s">
        <v>399</v>
      </c>
      <c r="H131" s="87" t="s">
        <v>633</v>
      </c>
      <c r="I131" s="87" t="s">
        <v>184</v>
      </c>
      <c r="J131" s="87"/>
      <c r="K131" s="97">
        <v>2.85</v>
      </c>
      <c r="L131" s="100" t="s">
        <v>277</v>
      </c>
      <c r="M131" s="101">
        <v>5.4000000000000006E-2</v>
      </c>
      <c r="N131" s="101">
        <v>4.36E-2</v>
      </c>
      <c r="O131" s="97">
        <v>8025379.7774835266</v>
      </c>
      <c r="P131" s="99">
        <v>105.52</v>
      </c>
      <c r="Q131" s="97">
        <v>8468.3807466654216</v>
      </c>
      <c r="R131" s="98">
        <v>9.4093119407393566E-2</v>
      </c>
      <c r="S131" s="98">
        <v>1.1003288873691495E-3</v>
      </c>
      <c r="T131" s="98">
        <v>1.5492826120036977E-4</v>
      </c>
    </row>
    <row r="132" spans="2:20" s="148" customFormat="1">
      <c r="B132" s="90" t="s">
        <v>652</v>
      </c>
      <c r="C132" s="87" t="s">
        <v>653</v>
      </c>
      <c r="D132" s="100" t="s">
        <v>142</v>
      </c>
      <c r="E132" s="100" t="s">
        <v>356</v>
      </c>
      <c r="F132" s="87" t="s">
        <v>651</v>
      </c>
      <c r="G132" s="100" t="s">
        <v>399</v>
      </c>
      <c r="H132" s="87" t="s">
        <v>633</v>
      </c>
      <c r="I132" s="87" t="s">
        <v>184</v>
      </c>
      <c r="J132" s="87"/>
      <c r="K132" s="97">
        <v>2.0699999999999998</v>
      </c>
      <c r="L132" s="100" t="s">
        <v>277</v>
      </c>
      <c r="M132" s="101">
        <v>6.4000000000000001E-2</v>
      </c>
      <c r="N132" s="101">
        <v>4.1500000000000002E-2</v>
      </c>
      <c r="O132" s="97">
        <v>8215075.821452748</v>
      </c>
      <c r="P132" s="99">
        <v>114</v>
      </c>
      <c r="Q132" s="97">
        <v>9365.1870038199522</v>
      </c>
      <c r="R132" s="98">
        <v>8.0270517847383566E-2</v>
      </c>
      <c r="S132" s="98">
        <v>1.2168543319187582E-3</v>
      </c>
      <c r="T132" s="98">
        <v>1.7133525070769364E-4</v>
      </c>
    </row>
    <row r="133" spans="2:20" s="148" customFormat="1">
      <c r="B133" s="90" t="s">
        <v>654</v>
      </c>
      <c r="C133" s="87" t="s">
        <v>655</v>
      </c>
      <c r="D133" s="100" t="s">
        <v>142</v>
      </c>
      <c r="E133" s="100" t="s">
        <v>356</v>
      </c>
      <c r="F133" s="87" t="s">
        <v>651</v>
      </c>
      <c r="G133" s="100" t="s">
        <v>399</v>
      </c>
      <c r="H133" s="87" t="s">
        <v>633</v>
      </c>
      <c r="I133" s="87" t="s">
        <v>184</v>
      </c>
      <c r="J133" s="87"/>
      <c r="K133" s="97">
        <v>4.4400000000000004</v>
      </c>
      <c r="L133" s="100" t="s">
        <v>277</v>
      </c>
      <c r="M133" s="101">
        <v>2.5000000000000001E-2</v>
      </c>
      <c r="N133" s="101">
        <v>5.2000000000000005E-2</v>
      </c>
      <c r="O133" s="97">
        <v>17126307.264932215</v>
      </c>
      <c r="P133" s="99">
        <v>88.89</v>
      </c>
      <c r="Q133" s="97">
        <v>15223.573961800628</v>
      </c>
      <c r="R133" s="98">
        <v>8.3192565586477155E-2</v>
      </c>
      <c r="S133" s="98">
        <v>1.9780568092390067E-3</v>
      </c>
      <c r="T133" s="98">
        <v>2.7851391118493608E-4</v>
      </c>
    </row>
    <row r="134" spans="2:20" s="148" customFormat="1">
      <c r="B134" s="90" t="s">
        <v>656</v>
      </c>
      <c r="C134" s="87" t="s">
        <v>657</v>
      </c>
      <c r="D134" s="100" t="s">
        <v>142</v>
      </c>
      <c r="E134" s="100" t="s">
        <v>356</v>
      </c>
      <c r="F134" s="87" t="s">
        <v>485</v>
      </c>
      <c r="G134" s="100" t="s">
        <v>358</v>
      </c>
      <c r="H134" s="87" t="s">
        <v>633</v>
      </c>
      <c r="I134" s="87" t="s">
        <v>184</v>
      </c>
      <c r="J134" s="87"/>
      <c r="K134" s="97">
        <v>5.29</v>
      </c>
      <c r="L134" s="100" t="s">
        <v>277</v>
      </c>
      <c r="M134" s="101">
        <v>5.0999999999999997E-2</v>
      </c>
      <c r="N134" s="101">
        <v>1.8499999999999999E-2</v>
      </c>
      <c r="O134" s="97">
        <v>88887042.405552298</v>
      </c>
      <c r="P134" s="99">
        <v>141.88999999999999</v>
      </c>
      <c r="Q134" s="97">
        <v>127478.82008643524</v>
      </c>
      <c r="R134" s="98">
        <v>0.11111759930484512</v>
      </c>
      <c r="S134" s="98">
        <v>1.6563807469813237E-2</v>
      </c>
      <c r="T134" s="98">
        <v>2.3322135041747068E-3</v>
      </c>
    </row>
    <row r="135" spans="2:20" s="148" customFormat="1">
      <c r="B135" s="90" t="s">
        <v>658</v>
      </c>
      <c r="C135" s="87" t="s">
        <v>659</v>
      </c>
      <c r="D135" s="100" t="s">
        <v>142</v>
      </c>
      <c r="E135" s="100" t="s">
        <v>356</v>
      </c>
      <c r="F135" s="87" t="s">
        <v>660</v>
      </c>
      <c r="G135" s="100" t="s">
        <v>399</v>
      </c>
      <c r="H135" s="87" t="s">
        <v>633</v>
      </c>
      <c r="I135" s="87" t="s">
        <v>184</v>
      </c>
      <c r="J135" s="87"/>
      <c r="K135" s="97">
        <v>0.65</v>
      </c>
      <c r="L135" s="100" t="s">
        <v>277</v>
      </c>
      <c r="M135" s="101">
        <v>6.25E-2</v>
      </c>
      <c r="N135" s="101">
        <v>2.81E-2</v>
      </c>
      <c r="O135" s="97">
        <v>146670.47610325055</v>
      </c>
      <c r="P135" s="99">
        <v>122.8</v>
      </c>
      <c r="Q135" s="97">
        <v>180.11134270307576</v>
      </c>
      <c r="R135" s="98">
        <v>7.2044537081230311E-3</v>
      </c>
      <c r="S135" s="98">
        <v>2.3402551119005437E-5</v>
      </c>
      <c r="T135" s="98">
        <v>3.2951207535678261E-6</v>
      </c>
    </row>
    <row r="136" spans="2:20" s="148" customFormat="1">
      <c r="B136" s="90" t="s">
        <v>661</v>
      </c>
      <c r="C136" s="87" t="s">
        <v>662</v>
      </c>
      <c r="D136" s="100" t="s">
        <v>142</v>
      </c>
      <c r="E136" s="100" t="s">
        <v>356</v>
      </c>
      <c r="F136" s="87" t="s">
        <v>660</v>
      </c>
      <c r="G136" s="100" t="s">
        <v>399</v>
      </c>
      <c r="H136" s="87" t="s">
        <v>633</v>
      </c>
      <c r="I136" s="87" t="s">
        <v>182</v>
      </c>
      <c r="J136" s="87"/>
      <c r="K136" s="97">
        <v>2.83</v>
      </c>
      <c r="L136" s="100" t="s">
        <v>277</v>
      </c>
      <c r="M136" s="101">
        <v>4.8499999999999995E-2</v>
      </c>
      <c r="N136" s="101">
        <v>2.86E-2</v>
      </c>
      <c r="O136" s="97">
        <v>28686368.521310735</v>
      </c>
      <c r="P136" s="99">
        <v>113.07</v>
      </c>
      <c r="Q136" s="97">
        <v>32435.63266672552</v>
      </c>
      <c r="R136" s="98">
        <v>4.6669975060036714E-2</v>
      </c>
      <c r="S136" s="98">
        <v>4.2144849967151116E-3</v>
      </c>
      <c r="T136" s="98">
        <v>5.9340697121683622E-4</v>
      </c>
    </row>
    <row r="137" spans="2:20" s="148" customFormat="1">
      <c r="B137" s="90" t="s">
        <v>663</v>
      </c>
      <c r="C137" s="87" t="s">
        <v>664</v>
      </c>
      <c r="D137" s="100" t="s">
        <v>142</v>
      </c>
      <c r="E137" s="100" t="s">
        <v>356</v>
      </c>
      <c r="F137" s="87" t="s">
        <v>660</v>
      </c>
      <c r="G137" s="100" t="s">
        <v>399</v>
      </c>
      <c r="H137" s="87" t="s">
        <v>633</v>
      </c>
      <c r="I137" s="87" t="s">
        <v>184</v>
      </c>
      <c r="J137" s="87"/>
      <c r="K137" s="97">
        <v>0.65</v>
      </c>
      <c r="L137" s="100" t="s">
        <v>277</v>
      </c>
      <c r="M137" s="101">
        <v>4.7E-2</v>
      </c>
      <c r="N137" s="101">
        <v>2.7899999999999994E-2</v>
      </c>
      <c r="O137" s="97">
        <v>4596928.1765033174</v>
      </c>
      <c r="P137" s="99">
        <v>121.01</v>
      </c>
      <c r="Q137" s="97">
        <v>5562.7427565322423</v>
      </c>
      <c r="R137" s="98">
        <v>4.377240213342723E-2</v>
      </c>
      <c r="S137" s="98">
        <v>7.2278830287904956E-4</v>
      </c>
      <c r="T137" s="98">
        <v>1.0176987650370488E-4</v>
      </c>
    </row>
    <row r="138" spans="2:20" s="148" customFormat="1">
      <c r="B138" s="90" t="s">
        <v>665</v>
      </c>
      <c r="C138" s="87" t="s">
        <v>666</v>
      </c>
      <c r="D138" s="100" t="s">
        <v>142</v>
      </c>
      <c r="E138" s="100" t="s">
        <v>356</v>
      </c>
      <c r="F138" s="87" t="s">
        <v>660</v>
      </c>
      <c r="G138" s="100" t="s">
        <v>399</v>
      </c>
      <c r="H138" s="87" t="s">
        <v>633</v>
      </c>
      <c r="I138" s="87" t="s">
        <v>184</v>
      </c>
      <c r="J138" s="87"/>
      <c r="K138" s="97">
        <v>2.0700000000000003</v>
      </c>
      <c r="L138" s="100" t="s">
        <v>277</v>
      </c>
      <c r="M138" s="101">
        <v>4.2000000000000003E-2</v>
      </c>
      <c r="N138" s="101">
        <v>2.7099999999999999E-2</v>
      </c>
      <c r="O138" s="97">
        <v>5529834.7962078769</v>
      </c>
      <c r="P138" s="99">
        <v>111.67</v>
      </c>
      <c r="Q138" s="97">
        <v>6175.1661545892739</v>
      </c>
      <c r="R138" s="98">
        <v>3.2934219491142794E-2</v>
      </c>
      <c r="S138" s="98">
        <v>8.0236280198837159E-4</v>
      </c>
      <c r="T138" s="98">
        <v>1.1297410727908177E-4</v>
      </c>
    </row>
    <row r="139" spans="2:20" s="148" customFormat="1">
      <c r="B139" s="90" t="s">
        <v>667</v>
      </c>
      <c r="C139" s="87" t="s">
        <v>668</v>
      </c>
      <c r="D139" s="100" t="s">
        <v>142</v>
      </c>
      <c r="E139" s="100" t="s">
        <v>356</v>
      </c>
      <c r="F139" s="87" t="s">
        <v>660</v>
      </c>
      <c r="G139" s="100" t="s">
        <v>399</v>
      </c>
      <c r="H139" s="87" t="s">
        <v>633</v>
      </c>
      <c r="I139" s="87" t="s">
        <v>182</v>
      </c>
      <c r="J139" s="87"/>
      <c r="K139" s="97">
        <v>5.39</v>
      </c>
      <c r="L139" s="100" t="s">
        <v>277</v>
      </c>
      <c r="M139" s="101">
        <v>3.7999999999999999E-2</v>
      </c>
      <c r="N139" s="101">
        <v>3.6799999999999999E-2</v>
      </c>
      <c r="O139" s="97">
        <v>6608247.0884329183</v>
      </c>
      <c r="P139" s="99">
        <v>100.02</v>
      </c>
      <c r="Q139" s="97">
        <v>6609.5685172188778</v>
      </c>
      <c r="R139" s="98">
        <v>1.706910862244819E-2</v>
      </c>
      <c r="S139" s="98">
        <v>8.5880635154546683E-4</v>
      </c>
      <c r="T139" s="98">
        <v>1.2092145928377737E-4</v>
      </c>
    </row>
    <row r="140" spans="2:20" s="148" customFormat="1">
      <c r="B140" s="90" t="s">
        <v>669</v>
      </c>
      <c r="C140" s="87" t="s">
        <v>670</v>
      </c>
      <c r="D140" s="100" t="s">
        <v>142</v>
      </c>
      <c r="E140" s="100" t="s">
        <v>356</v>
      </c>
      <c r="F140" s="87" t="s">
        <v>671</v>
      </c>
      <c r="G140" s="100" t="s">
        <v>452</v>
      </c>
      <c r="H140" s="87" t="s">
        <v>672</v>
      </c>
      <c r="I140" s="87" t="s">
        <v>184</v>
      </c>
      <c r="J140" s="87"/>
      <c r="K140" s="97">
        <v>2.3800000000000003</v>
      </c>
      <c r="L140" s="100" t="s">
        <v>277</v>
      </c>
      <c r="M140" s="101">
        <v>4.8000000000000001E-2</v>
      </c>
      <c r="N140" s="101">
        <v>2.8399999999999998E-2</v>
      </c>
      <c r="O140" s="97">
        <v>37355179.827615969</v>
      </c>
      <c r="P140" s="99">
        <v>122.46</v>
      </c>
      <c r="Q140" s="97">
        <v>45745.154075632061</v>
      </c>
      <c r="R140" s="98">
        <v>4.9688791145237693E-2</v>
      </c>
      <c r="S140" s="98">
        <v>5.943841685010531E-3</v>
      </c>
      <c r="T140" s="98">
        <v>8.3690346375502826E-4</v>
      </c>
    </row>
    <row r="141" spans="2:20" s="148" customFormat="1">
      <c r="B141" s="90" t="s">
        <v>673</v>
      </c>
      <c r="C141" s="87" t="s">
        <v>674</v>
      </c>
      <c r="D141" s="100" t="s">
        <v>142</v>
      </c>
      <c r="E141" s="100" t="s">
        <v>356</v>
      </c>
      <c r="F141" s="87" t="s">
        <v>675</v>
      </c>
      <c r="G141" s="100" t="s">
        <v>508</v>
      </c>
      <c r="H141" s="87" t="s">
        <v>672</v>
      </c>
      <c r="I141" s="87" t="s">
        <v>184</v>
      </c>
      <c r="J141" s="87"/>
      <c r="K141" s="97">
        <v>1.29</v>
      </c>
      <c r="L141" s="100" t="s">
        <v>277</v>
      </c>
      <c r="M141" s="101">
        <v>5.2999999999999999E-2</v>
      </c>
      <c r="N141" s="101">
        <v>3.4400000000000007E-2</v>
      </c>
      <c r="O141" s="97">
        <v>5609446.0207892796</v>
      </c>
      <c r="P141" s="99">
        <v>123.98</v>
      </c>
      <c r="Q141" s="97">
        <v>6954.5910242919135</v>
      </c>
      <c r="R141" s="98">
        <v>4.5805043812528354E-2</v>
      </c>
      <c r="S141" s="98">
        <v>9.0363643685716923E-4</v>
      </c>
      <c r="T141" s="98">
        <v>1.2723361490064262E-4</v>
      </c>
    </row>
    <row r="142" spans="2:20" s="148" customFormat="1">
      <c r="B142" s="90" t="s">
        <v>676</v>
      </c>
      <c r="C142" s="87" t="s">
        <v>677</v>
      </c>
      <c r="D142" s="100" t="s">
        <v>142</v>
      </c>
      <c r="E142" s="100" t="s">
        <v>356</v>
      </c>
      <c r="F142" s="87" t="s">
        <v>675</v>
      </c>
      <c r="G142" s="100" t="s">
        <v>508</v>
      </c>
      <c r="H142" s="87" t="s">
        <v>672</v>
      </c>
      <c r="I142" s="87" t="s">
        <v>182</v>
      </c>
      <c r="J142" s="87"/>
      <c r="K142" s="97">
        <v>2.35</v>
      </c>
      <c r="L142" s="100" t="s">
        <v>277</v>
      </c>
      <c r="M142" s="101">
        <v>5.2999999999999999E-2</v>
      </c>
      <c r="N142" s="101">
        <v>3.2000000000000001E-2</v>
      </c>
      <c r="O142" s="97">
        <v>781810.5594253547</v>
      </c>
      <c r="P142" s="99">
        <v>106</v>
      </c>
      <c r="Q142" s="97">
        <v>828.71919299087608</v>
      </c>
      <c r="R142" s="98">
        <v>2.9862140532615389E-3</v>
      </c>
      <c r="S142" s="98">
        <v>1.0767863359523283E-4</v>
      </c>
      <c r="T142" s="98">
        <v>1.5161342815627034E-5</v>
      </c>
    </row>
    <row r="143" spans="2:20" s="148" customFormat="1">
      <c r="B143" s="90" t="s">
        <v>678</v>
      </c>
      <c r="C143" s="87" t="s">
        <v>679</v>
      </c>
      <c r="D143" s="100" t="s">
        <v>142</v>
      </c>
      <c r="E143" s="100" t="s">
        <v>356</v>
      </c>
      <c r="F143" s="87" t="s">
        <v>675</v>
      </c>
      <c r="G143" s="100" t="s">
        <v>508</v>
      </c>
      <c r="H143" s="87" t="s">
        <v>672</v>
      </c>
      <c r="I143" s="87" t="s">
        <v>182</v>
      </c>
      <c r="J143" s="87"/>
      <c r="K143" s="97">
        <v>3.44</v>
      </c>
      <c r="L143" s="100" t="s">
        <v>277</v>
      </c>
      <c r="M143" s="101">
        <v>0.05</v>
      </c>
      <c r="N143" s="101">
        <v>3.5299999999999998E-2</v>
      </c>
      <c r="O143" s="97">
        <v>9758579.6381380148</v>
      </c>
      <c r="P143" s="99">
        <v>104.23</v>
      </c>
      <c r="Q143" s="97">
        <v>10171.367556831254</v>
      </c>
      <c r="R143" s="98">
        <v>9.7444626482130411E-2</v>
      </c>
      <c r="S143" s="98">
        <v>1.3216044343823099E-3</v>
      </c>
      <c r="T143" s="98">
        <v>1.8608425113977449E-4</v>
      </c>
    </row>
    <row r="144" spans="2:20" s="148" customFormat="1">
      <c r="B144" s="90" t="s">
        <v>680</v>
      </c>
      <c r="C144" s="87" t="s">
        <v>681</v>
      </c>
      <c r="D144" s="100" t="s">
        <v>142</v>
      </c>
      <c r="E144" s="100" t="s">
        <v>356</v>
      </c>
      <c r="F144" s="87" t="s">
        <v>675</v>
      </c>
      <c r="G144" s="100" t="s">
        <v>508</v>
      </c>
      <c r="H144" s="87" t="s">
        <v>672</v>
      </c>
      <c r="I144" s="87" t="s">
        <v>184</v>
      </c>
      <c r="J144" s="87"/>
      <c r="K144" s="97">
        <v>0.90999999999999992</v>
      </c>
      <c r="L144" s="100" t="s">
        <v>277</v>
      </c>
      <c r="M144" s="101">
        <v>5.2499999999999998E-2</v>
      </c>
      <c r="N144" s="101">
        <v>2.5699999999999997E-2</v>
      </c>
      <c r="O144" s="97">
        <v>5866433.8632331248</v>
      </c>
      <c r="P144" s="99">
        <v>124.83</v>
      </c>
      <c r="Q144" s="97">
        <v>7323.0697705878974</v>
      </c>
      <c r="R144" s="98">
        <v>5.3670327380438997E-2</v>
      </c>
      <c r="S144" s="98">
        <v>9.5151428045680804E-4</v>
      </c>
      <c r="T144" s="98">
        <v>1.3397490029636697E-4</v>
      </c>
    </row>
    <row r="145" spans="2:20" s="148" customFormat="1">
      <c r="B145" s="90" t="s">
        <v>682</v>
      </c>
      <c r="C145" s="87" t="s">
        <v>683</v>
      </c>
      <c r="D145" s="100" t="s">
        <v>142</v>
      </c>
      <c r="E145" s="100" t="s">
        <v>356</v>
      </c>
      <c r="F145" s="87" t="s">
        <v>684</v>
      </c>
      <c r="G145" s="100" t="s">
        <v>399</v>
      </c>
      <c r="H145" s="87" t="s">
        <v>672</v>
      </c>
      <c r="I145" s="87" t="s">
        <v>184</v>
      </c>
      <c r="J145" s="87"/>
      <c r="K145" s="97">
        <v>1.59</v>
      </c>
      <c r="L145" s="100" t="s">
        <v>277</v>
      </c>
      <c r="M145" s="101">
        <v>4.6500000000000007E-2</v>
      </c>
      <c r="N145" s="101">
        <v>4.4999999999999998E-2</v>
      </c>
      <c r="O145" s="97">
        <v>23795414.750170663</v>
      </c>
      <c r="P145" s="99">
        <v>122.8</v>
      </c>
      <c r="Q145" s="97">
        <v>29220.770074652028</v>
      </c>
      <c r="R145" s="98">
        <v>8.3989253069719189E-2</v>
      </c>
      <c r="S145" s="98">
        <v>3.7967656847470183E-3</v>
      </c>
      <c r="T145" s="98">
        <v>5.3459135034572862E-4</v>
      </c>
    </row>
    <row r="146" spans="2:20" s="148" customFormat="1">
      <c r="B146" s="90" t="s">
        <v>685</v>
      </c>
      <c r="C146" s="87" t="s">
        <v>686</v>
      </c>
      <c r="D146" s="100" t="s">
        <v>142</v>
      </c>
      <c r="E146" s="100" t="s">
        <v>356</v>
      </c>
      <c r="F146" s="87" t="s">
        <v>684</v>
      </c>
      <c r="G146" s="100" t="s">
        <v>399</v>
      </c>
      <c r="H146" s="87" t="s">
        <v>672</v>
      </c>
      <c r="I146" s="87" t="s">
        <v>184</v>
      </c>
      <c r="J146" s="87"/>
      <c r="K146" s="97">
        <v>2.2399999999999998</v>
      </c>
      <c r="L146" s="100" t="s">
        <v>277</v>
      </c>
      <c r="M146" s="101">
        <v>6.6000000000000003E-2</v>
      </c>
      <c r="N146" s="101">
        <v>5.0799999999999991E-2</v>
      </c>
      <c r="O146" s="97">
        <v>89650445.668480769</v>
      </c>
      <c r="P146" s="99">
        <v>104.97</v>
      </c>
      <c r="Q146" s="97">
        <v>94106.072490604856</v>
      </c>
      <c r="R146" s="98">
        <v>6.0305906915010303E-2</v>
      </c>
      <c r="S146" s="98">
        <v>1.2227559569642818E-2</v>
      </c>
      <c r="T146" s="98">
        <v>1.7216620999364464E-3</v>
      </c>
    </row>
    <row r="147" spans="2:20" s="148" customFormat="1">
      <c r="B147" s="90" t="s">
        <v>687</v>
      </c>
      <c r="C147" s="87" t="s">
        <v>688</v>
      </c>
      <c r="D147" s="100" t="s">
        <v>142</v>
      </c>
      <c r="E147" s="100" t="s">
        <v>356</v>
      </c>
      <c r="F147" s="87" t="s">
        <v>684</v>
      </c>
      <c r="G147" s="100" t="s">
        <v>399</v>
      </c>
      <c r="H147" s="87" t="s">
        <v>672</v>
      </c>
      <c r="I147" s="87" t="s">
        <v>184</v>
      </c>
      <c r="J147" s="87"/>
      <c r="K147" s="97">
        <v>1.48</v>
      </c>
      <c r="L147" s="100" t="s">
        <v>277</v>
      </c>
      <c r="M147" s="101">
        <v>5.0499999999999996E-2</v>
      </c>
      <c r="N147" s="101">
        <v>4.4299999999999999E-2</v>
      </c>
      <c r="O147" s="97">
        <v>7342016.3652298916</v>
      </c>
      <c r="P147" s="99">
        <v>120.78</v>
      </c>
      <c r="Q147" s="97">
        <v>8867.6873437258473</v>
      </c>
      <c r="R147" s="98">
        <v>2.7352718535124054E-2</v>
      </c>
      <c r="S147" s="98">
        <v>1.1522123107539175E-3</v>
      </c>
      <c r="T147" s="98">
        <v>1.6223353934256577E-4</v>
      </c>
    </row>
    <row r="148" spans="2:20" s="148" customFormat="1">
      <c r="B148" s="90" t="s">
        <v>689</v>
      </c>
      <c r="C148" s="87" t="s">
        <v>690</v>
      </c>
      <c r="D148" s="100" t="s">
        <v>142</v>
      </c>
      <c r="E148" s="100" t="s">
        <v>356</v>
      </c>
      <c r="F148" s="87" t="s">
        <v>691</v>
      </c>
      <c r="G148" s="100" t="s">
        <v>399</v>
      </c>
      <c r="H148" s="87" t="s">
        <v>692</v>
      </c>
      <c r="I148" s="87" t="s">
        <v>182</v>
      </c>
      <c r="J148" s="87"/>
      <c r="K148" s="97">
        <v>2.77</v>
      </c>
      <c r="L148" s="100" t="s">
        <v>277</v>
      </c>
      <c r="M148" s="101">
        <v>7.4999999999999997E-2</v>
      </c>
      <c r="N148" s="101">
        <v>0.29720000000000002</v>
      </c>
      <c r="O148" s="97">
        <v>7824754.7391101075</v>
      </c>
      <c r="P148" s="99">
        <v>60.11</v>
      </c>
      <c r="Q148" s="97">
        <v>4703.4601312508021</v>
      </c>
      <c r="R148" s="98">
        <v>2.9846621125843549E-3</v>
      </c>
      <c r="S148" s="98">
        <v>6.1113844639569829E-4</v>
      </c>
      <c r="T148" s="98">
        <v>8.6049378453713018E-5</v>
      </c>
    </row>
    <row r="149" spans="2:20" s="148" customFormat="1">
      <c r="B149" s="90" t="s">
        <v>693</v>
      </c>
      <c r="C149" s="87" t="s">
        <v>694</v>
      </c>
      <c r="D149" s="100" t="s">
        <v>142</v>
      </c>
      <c r="E149" s="100" t="s">
        <v>356</v>
      </c>
      <c r="F149" s="87" t="s">
        <v>691</v>
      </c>
      <c r="G149" s="100" t="s">
        <v>399</v>
      </c>
      <c r="H149" s="87" t="s">
        <v>692</v>
      </c>
      <c r="I149" s="87" t="s">
        <v>182</v>
      </c>
      <c r="J149" s="87"/>
      <c r="K149" s="97">
        <v>3.13</v>
      </c>
      <c r="L149" s="100" t="s">
        <v>277</v>
      </c>
      <c r="M149" s="101">
        <v>6.2E-2</v>
      </c>
      <c r="N149" s="101">
        <v>0.34720000000000001</v>
      </c>
      <c r="O149" s="97">
        <v>20109260.119962092</v>
      </c>
      <c r="P149" s="99">
        <v>43.46</v>
      </c>
      <c r="Q149" s="97">
        <v>8739.4851162078867</v>
      </c>
      <c r="R149" s="98">
        <v>1.3523521429480023E-2</v>
      </c>
      <c r="S149" s="98">
        <v>1.1355545082078252E-3</v>
      </c>
      <c r="T149" s="98">
        <v>1.5988809116474349E-4</v>
      </c>
    </row>
    <row r="150" spans="2:20" s="148" customFormat="1">
      <c r="B150" s="90" t="s">
        <v>695</v>
      </c>
      <c r="C150" s="87" t="s">
        <v>696</v>
      </c>
      <c r="D150" s="100" t="s">
        <v>142</v>
      </c>
      <c r="E150" s="100" t="s">
        <v>356</v>
      </c>
      <c r="F150" s="87" t="s">
        <v>697</v>
      </c>
      <c r="G150" s="100" t="s">
        <v>433</v>
      </c>
      <c r="H150" s="87" t="s">
        <v>692</v>
      </c>
      <c r="I150" s="87" t="s">
        <v>182</v>
      </c>
      <c r="J150" s="87"/>
      <c r="K150" s="97">
        <v>2.9599999999999995</v>
      </c>
      <c r="L150" s="100" t="s">
        <v>277</v>
      </c>
      <c r="M150" s="101">
        <v>3.85E-2</v>
      </c>
      <c r="N150" s="101">
        <v>2.7600000000000003E-2</v>
      </c>
      <c r="O150" s="97">
        <v>899480.4885599867</v>
      </c>
      <c r="P150" s="99">
        <v>103.8</v>
      </c>
      <c r="Q150" s="97">
        <v>933.66071394609537</v>
      </c>
      <c r="R150" s="98">
        <v>2.3341517848652384E-2</v>
      </c>
      <c r="S150" s="98">
        <v>1.213140841548869E-4</v>
      </c>
      <c r="T150" s="98">
        <v>1.7081238466955222E-5</v>
      </c>
    </row>
    <row r="151" spans="2:20" s="148" customFormat="1">
      <c r="B151" s="90" t="s">
        <v>698</v>
      </c>
      <c r="C151" s="87" t="s">
        <v>699</v>
      </c>
      <c r="D151" s="100" t="s">
        <v>142</v>
      </c>
      <c r="E151" s="100" t="s">
        <v>356</v>
      </c>
      <c r="F151" s="87" t="s">
        <v>700</v>
      </c>
      <c r="G151" s="100" t="s">
        <v>399</v>
      </c>
      <c r="H151" s="87" t="s">
        <v>692</v>
      </c>
      <c r="I151" s="87" t="s">
        <v>182</v>
      </c>
      <c r="J151" s="87"/>
      <c r="K151" s="97">
        <v>3.4200000000000004</v>
      </c>
      <c r="L151" s="100" t="s">
        <v>277</v>
      </c>
      <c r="M151" s="101">
        <v>7.2499999999999995E-2</v>
      </c>
      <c r="N151" s="101">
        <v>6.25E-2</v>
      </c>
      <c r="O151" s="97">
        <v>25087693.65361739</v>
      </c>
      <c r="P151" s="99">
        <v>108.76</v>
      </c>
      <c r="Q151" s="97">
        <v>27285.376610808824</v>
      </c>
      <c r="R151" s="98">
        <v>5.5703020725481611E-2</v>
      </c>
      <c r="S151" s="98">
        <v>3.5452926581556392E-3</v>
      </c>
      <c r="T151" s="98">
        <v>4.9918350165991483E-4</v>
      </c>
    </row>
    <row r="152" spans="2:20" s="148" customFormat="1">
      <c r="B152" s="90" t="s">
        <v>701</v>
      </c>
      <c r="C152" s="87" t="s">
        <v>702</v>
      </c>
      <c r="D152" s="100" t="s">
        <v>142</v>
      </c>
      <c r="E152" s="100" t="s">
        <v>356</v>
      </c>
      <c r="F152" s="87" t="s">
        <v>700</v>
      </c>
      <c r="G152" s="100" t="s">
        <v>399</v>
      </c>
      <c r="H152" s="87" t="s">
        <v>692</v>
      </c>
      <c r="I152" s="87" t="s">
        <v>182</v>
      </c>
      <c r="J152" s="87"/>
      <c r="K152" s="97">
        <v>4.59</v>
      </c>
      <c r="L152" s="100" t="s">
        <v>277</v>
      </c>
      <c r="M152" s="101">
        <v>4.9000000000000002E-2</v>
      </c>
      <c r="N152" s="101">
        <v>9.8900000000000002E-2</v>
      </c>
      <c r="O152" s="97">
        <v>1179335.083706581</v>
      </c>
      <c r="P152" s="99">
        <v>79.7</v>
      </c>
      <c r="Q152" s="97">
        <v>939.93011343461717</v>
      </c>
      <c r="R152" s="98">
        <v>5.5085864937854841E-3</v>
      </c>
      <c r="S152" s="98">
        <v>1.2212869105200763E-4</v>
      </c>
      <c r="T152" s="98">
        <v>1.7195936564570832E-5</v>
      </c>
    </row>
    <row r="153" spans="2:20" s="148" customFormat="1">
      <c r="B153" s="90" t="s">
        <v>703</v>
      </c>
      <c r="C153" s="87" t="s">
        <v>704</v>
      </c>
      <c r="D153" s="100" t="s">
        <v>142</v>
      </c>
      <c r="E153" s="100" t="s">
        <v>356</v>
      </c>
      <c r="F153" s="87" t="s">
        <v>700</v>
      </c>
      <c r="G153" s="100" t="s">
        <v>399</v>
      </c>
      <c r="H153" s="87" t="s">
        <v>692</v>
      </c>
      <c r="I153" s="87" t="s">
        <v>182</v>
      </c>
      <c r="J153" s="87"/>
      <c r="K153" s="97">
        <v>1.46</v>
      </c>
      <c r="L153" s="100" t="s">
        <v>277</v>
      </c>
      <c r="M153" s="101">
        <v>5.3499999999999999E-2</v>
      </c>
      <c r="N153" s="101">
        <v>0.109</v>
      </c>
      <c r="O153" s="97">
        <v>11454257.760083864</v>
      </c>
      <c r="P153" s="99">
        <v>111.03</v>
      </c>
      <c r="Q153" s="97">
        <v>12717.662421858227</v>
      </c>
      <c r="R153" s="98">
        <v>3.5389000348315214E-2</v>
      </c>
      <c r="S153" s="98">
        <v>1.6524542012461999E-3</v>
      </c>
      <c r="T153" s="98">
        <v>2.3266848580558093E-4</v>
      </c>
    </row>
    <row r="154" spans="2:20" s="148" customFormat="1">
      <c r="B154" s="90" t="s">
        <v>705</v>
      </c>
      <c r="C154" s="87" t="s">
        <v>706</v>
      </c>
      <c r="D154" s="100" t="s">
        <v>142</v>
      </c>
      <c r="E154" s="100" t="s">
        <v>356</v>
      </c>
      <c r="F154" s="87" t="s">
        <v>707</v>
      </c>
      <c r="G154" s="100" t="s">
        <v>508</v>
      </c>
      <c r="H154" s="87" t="s">
        <v>708</v>
      </c>
      <c r="I154" s="87" t="s">
        <v>184</v>
      </c>
      <c r="J154" s="87"/>
      <c r="K154" s="97">
        <v>4.83</v>
      </c>
      <c r="L154" s="100" t="s">
        <v>277</v>
      </c>
      <c r="M154" s="101">
        <v>4.9500000000000002E-2</v>
      </c>
      <c r="N154" s="101">
        <v>0.10970000000000001</v>
      </c>
      <c r="O154" s="97">
        <v>60320891.778519712</v>
      </c>
      <c r="P154" s="99">
        <v>90.5</v>
      </c>
      <c r="Q154" s="97">
        <v>54590.406991250282</v>
      </c>
      <c r="R154" s="98">
        <v>1.9483284578826473E-2</v>
      </c>
      <c r="S154" s="98">
        <v>7.0931390052772596E-3</v>
      </c>
      <c r="T154" s="98">
        <v>9.9872656726083652E-4</v>
      </c>
    </row>
    <row r="155" spans="2:20" s="148" customFormat="1">
      <c r="B155" s="90" t="s">
        <v>709</v>
      </c>
      <c r="C155" s="87" t="s">
        <v>710</v>
      </c>
      <c r="D155" s="100" t="s">
        <v>142</v>
      </c>
      <c r="E155" s="100" t="s">
        <v>356</v>
      </c>
      <c r="F155" s="87" t="s">
        <v>707</v>
      </c>
      <c r="G155" s="100" t="s">
        <v>508</v>
      </c>
      <c r="H155" s="87" t="s">
        <v>708</v>
      </c>
      <c r="I155" s="87" t="s">
        <v>184</v>
      </c>
      <c r="J155" s="87"/>
      <c r="K155" s="97">
        <v>0.3</v>
      </c>
      <c r="L155" s="100" t="s">
        <v>277</v>
      </c>
      <c r="M155" s="101">
        <v>0.05</v>
      </c>
      <c r="N155" s="101">
        <v>5.8199999999999995E-2</v>
      </c>
      <c r="O155" s="97">
        <v>767253.50076613121</v>
      </c>
      <c r="P155" s="99">
        <v>126.97</v>
      </c>
      <c r="Q155" s="97">
        <v>974.18179114083637</v>
      </c>
      <c r="R155" s="98">
        <v>7.6245353111519835E-3</v>
      </c>
      <c r="S155" s="98">
        <v>1.2657914168105513E-4</v>
      </c>
      <c r="T155" s="98">
        <v>1.7822567915825268E-5</v>
      </c>
    </row>
    <row r="156" spans="2:20" s="148" customFormat="1">
      <c r="B156" s="90" t="s">
        <v>711</v>
      </c>
      <c r="C156" s="87" t="s">
        <v>712</v>
      </c>
      <c r="D156" s="100" t="s">
        <v>142</v>
      </c>
      <c r="E156" s="100" t="s">
        <v>356</v>
      </c>
      <c r="F156" s="87" t="s">
        <v>707</v>
      </c>
      <c r="G156" s="100" t="s">
        <v>508</v>
      </c>
      <c r="H156" s="87" t="s">
        <v>708</v>
      </c>
      <c r="I156" s="87" t="s">
        <v>184</v>
      </c>
      <c r="J156" s="87"/>
      <c r="K156" s="97">
        <v>1.8199999999999998</v>
      </c>
      <c r="L156" s="100" t="s">
        <v>277</v>
      </c>
      <c r="M156" s="101">
        <v>4.4500000000000005E-2</v>
      </c>
      <c r="N156" s="101">
        <v>9.7899999999999987E-2</v>
      </c>
      <c r="O156" s="97">
        <v>7416666.903679464</v>
      </c>
      <c r="P156" s="99">
        <v>111.3</v>
      </c>
      <c r="Q156" s="97">
        <v>8254.7503711396203</v>
      </c>
      <c r="R156" s="98">
        <v>6.6193558891609189E-2</v>
      </c>
      <c r="S156" s="98">
        <v>1.0725710809546094E-3</v>
      </c>
      <c r="T156" s="98">
        <v>1.5101991276754485E-4</v>
      </c>
    </row>
    <row r="157" spans="2:20" s="148" customFormat="1">
      <c r="B157" s="90" t="s">
        <v>713</v>
      </c>
      <c r="C157" s="87" t="s">
        <v>714</v>
      </c>
      <c r="D157" s="100" t="s">
        <v>142</v>
      </c>
      <c r="E157" s="100" t="s">
        <v>356</v>
      </c>
      <c r="F157" s="87" t="s">
        <v>715</v>
      </c>
      <c r="G157" s="100" t="s">
        <v>399</v>
      </c>
      <c r="H157" s="87" t="s">
        <v>708</v>
      </c>
      <c r="I157" s="87" t="s">
        <v>184</v>
      </c>
      <c r="J157" s="87"/>
      <c r="K157" s="97">
        <v>3.1199999999999997</v>
      </c>
      <c r="L157" s="100" t="s">
        <v>277</v>
      </c>
      <c r="M157" s="101">
        <v>5.4000000000000006E-2</v>
      </c>
      <c r="N157" s="101">
        <v>0.17710000000000001</v>
      </c>
      <c r="O157" s="97">
        <v>2938934.6054087933</v>
      </c>
      <c r="P157" s="99">
        <v>85.68</v>
      </c>
      <c r="Q157" s="97">
        <v>2518.0792103772287</v>
      </c>
      <c r="R157" s="98">
        <v>5.3719416352191549E-3</v>
      </c>
      <c r="S157" s="98">
        <v>3.2718359964539642E-4</v>
      </c>
      <c r="T157" s="98">
        <v>4.6068031811413489E-5</v>
      </c>
    </row>
    <row r="158" spans="2:20" s="148" customFormat="1">
      <c r="B158" s="90" t="s">
        <v>716</v>
      </c>
      <c r="C158" s="87" t="s">
        <v>717</v>
      </c>
      <c r="D158" s="100" t="s">
        <v>142</v>
      </c>
      <c r="E158" s="100" t="s">
        <v>356</v>
      </c>
      <c r="F158" s="87" t="s">
        <v>718</v>
      </c>
      <c r="G158" s="100" t="s">
        <v>508</v>
      </c>
      <c r="H158" s="87" t="s">
        <v>719</v>
      </c>
      <c r="I158" s="87" t="s">
        <v>184</v>
      </c>
      <c r="J158" s="87"/>
      <c r="K158" s="97">
        <v>1.4800000000000002</v>
      </c>
      <c r="L158" s="100" t="s">
        <v>277</v>
      </c>
      <c r="M158" s="101">
        <v>4.4500000000000005E-2</v>
      </c>
      <c r="N158" s="101">
        <v>0.32410000000000005</v>
      </c>
      <c r="O158" s="97">
        <v>5372523.8576245895</v>
      </c>
      <c r="P158" s="99">
        <v>90.29</v>
      </c>
      <c r="Q158" s="97">
        <v>4850.8516980792529</v>
      </c>
      <c r="R158" s="98">
        <v>8.4649011722750245E-3</v>
      </c>
      <c r="S158" s="98">
        <v>6.3028959271133912E-4</v>
      </c>
      <c r="T158" s="98">
        <v>8.8745893861729092E-5</v>
      </c>
    </row>
    <row r="159" spans="2:20" s="148" customFormat="1">
      <c r="B159" s="90" t="s">
        <v>720</v>
      </c>
      <c r="C159" s="87" t="s">
        <v>721</v>
      </c>
      <c r="D159" s="100" t="s">
        <v>142</v>
      </c>
      <c r="E159" s="100" t="s">
        <v>356</v>
      </c>
      <c r="F159" s="87" t="s">
        <v>718</v>
      </c>
      <c r="G159" s="100" t="s">
        <v>508</v>
      </c>
      <c r="H159" s="87" t="s">
        <v>719</v>
      </c>
      <c r="I159" s="87" t="s">
        <v>184</v>
      </c>
      <c r="J159" s="87"/>
      <c r="K159" s="97">
        <v>2.2800000000000002</v>
      </c>
      <c r="L159" s="100" t="s">
        <v>277</v>
      </c>
      <c r="M159" s="101">
        <v>4.9000000000000002E-2</v>
      </c>
      <c r="N159" s="101">
        <v>0.29459999999999997</v>
      </c>
      <c r="O159" s="97">
        <v>28838449.885858845</v>
      </c>
      <c r="P159" s="99">
        <v>79.459999999999994</v>
      </c>
      <c r="Q159" s="97">
        <v>22915.032797337641</v>
      </c>
      <c r="R159" s="98">
        <v>2.0290570180673671E-2</v>
      </c>
      <c r="S159" s="98">
        <v>2.9774372806572963E-3</v>
      </c>
      <c r="T159" s="98">
        <v>4.1922845616488322E-4</v>
      </c>
    </row>
    <row r="160" spans="2:20" s="148" customFormat="1">
      <c r="B160" s="90" t="s">
        <v>722</v>
      </c>
      <c r="C160" s="87" t="s">
        <v>723</v>
      </c>
      <c r="D160" s="100" t="s">
        <v>142</v>
      </c>
      <c r="E160" s="100" t="s">
        <v>356</v>
      </c>
      <c r="F160" s="87" t="s">
        <v>724</v>
      </c>
      <c r="G160" s="100" t="s">
        <v>399</v>
      </c>
      <c r="H160" s="87" t="s">
        <v>725</v>
      </c>
      <c r="I160" s="87" t="s">
        <v>184</v>
      </c>
      <c r="J160" s="87"/>
      <c r="K160" s="97">
        <v>1.49</v>
      </c>
      <c r="L160" s="100" t="s">
        <v>277</v>
      </c>
      <c r="M160" s="101">
        <v>5.3499999999999999E-2</v>
      </c>
      <c r="N160" s="101">
        <v>3.3700000000000001E-2</v>
      </c>
      <c r="O160" s="97">
        <v>5828790.9424825385</v>
      </c>
      <c r="P160" s="99">
        <v>107</v>
      </c>
      <c r="Q160" s="97">
        <v>6399.0447367279776</v>
      </c>
      <c r="R160" s="98">
        <v>6.6680998309873896E-2</v>
      </c>
      <c r="S160" s="98">
        <v>8.3145219682781164E-4</v>
      </c>
      <c r="T160" s="98">
        <v>1.1706994572663993E-4</v>
      </c>
    </row>
    <row r="161" spans="2:20" s="148" customFormat="1">
      <c r="B161" s="90" t="s">
        <v>727</v>
      </c>
      <c r="C161" s="87" t="s">
        <v>728</v>
      </c>
      <c r="D161" s="100" t="s">
        <v>142</v>
      </c>
      <c r="E161" s="100" t="s">
        <v>356</v>
      </c>
      <c r="F161" s="87" t="s">
        <v>729</v>
      </c>
      <c r="G161" s="100" t="s">
        <v>508</v>
      </c>
      <c r="H161" s="87" t="s">
        <v>726</v>
      </c>
      <c r="I161" s="87"/>
      <c r="J161" s="87"/>
      <c r="K161" s="97">
        <v>2.27</v>
      </c>
      <c r="L161" s="100" t="s">
        <v>277</v>
      </c>
      <c r="M161" s="101">
        <v>0.06</v>
      </c>
      <c r="N161" s="101">
        <v>0.1106</v>
      </c>
      <c r="O161" s="97">
        <v>0.70261773394593707</v>
      </c>
      <c r="P161" s="99">
        <v>89.25</v>
      </c>
      <c r="Q161" s="97">
        <v>6.2454909684083305E-4</v>
      </c>
      <c r="R161" s="98">
        <v>1.5992445031567846E-9</v>
      </c>
      <c r="S161" s="98">
        <v>8.1150037225815836E-11</v>
      </c>
      <c r="T161" s="98">
        <v>1.1426069339869106E-11</v>
      </c>
    </row>
    <row r="162" spans="2:20" s="148" customFormat="1">
      <c r="B162" s="90" t="s">
        <v>730</v>
      </c>
      <c r="C162" s="87" t="s">
        <v>731</v>
      </c>
      <c r="D162" s="100" t="s">
        <v>142</v>
      </c>
      <c r="E162" s="100" t="s">
        <v>356</v>
      </c>
      <c r="F162" s="87" t="s">
        <v>729</v>
      </c>
      <c r="G162" s="100" t="s">
        <v>508</v>
      </c>
      <c r="H162" s="87" t="s">
        <v>726</v>
      </c>
      <c r="I162" s="87"/>
      <c r="J162" s="87"/>
      <c r="K162" s="97">
        <v>3.919999999999999</v>
      </c>
      <c r="L162" s="100" t="s">
        <v>277</v>
      </c>
      <c r="M162" s="101">
        <v>0.06</v>
      </c>
      <c r="N162" s="101">
        <v>0.26650000000000001</v>
      </c>
      <c r="O162" s="97">
        <v>1302.2726941298799</v>
      </c>
      <c r="P162" s="99">
        <v>55.74</v>
      </c>
      <c r="Q162" s="97">
        <v>0.72589194638289622</v>
      </c>
      <c r="R162" s="98">
        <v>3.3408301939754118E-6</v>
      </c>
      <c r="S162" s="98">
        <v>9.4317898735036105E-8</v>
      </c>
      <c r="T162" s="98">
        <v>1.3280127622596301E-8</v>
      </c>
    </row>
    <row r="163" spans="2:20" s="148" customFormat="1">
      <c r="B163" s="90" t="s">
        <v>732</v>
      </c>
      <c r="C163" s="87" t="s">
        <v>733</v>
      </c>
      <c r="D163" s="100" t="s">
        <v>142</v>
      </c>
      <c r="E163" s="100" t="s">
        <v>356</v>
      </c>
      <c r="F163" s="87" t="s">
        <v>734</v>
      </c>
      <c r="G163" s="100" t="s">
        <v>508</v>
      </c>
      <c r="H163" s="87" t="s">
        <v>726</v>
      </c>
      <c r="I163" s="87"/>
      <c r="J163" s="87"/>
      <c r="K163" s="97">
        <v>3.4</v>
      </c>
      <c r="L163" s="100" t="s">
        <v>277</v>
      </c>
      <c r="M163" s="101">
        <v>7.400000000000001E-2</v>
      </c>
      <c r="N163" s="101">
        <v>5.6199999999999993E-2</v>
      </c>
      <c r="O163" s="97">
        <v>0.94658222489938748</v>
      </c>
      <c r="P163" s="99">
        <v>107.64</v>
      </c>
      <c r="Q163" s="97">
        <v>1.0246508620044917E-3</v>
      </c>
      <c r="R163" s="98">
        <v>5.5154419433786743E-9</v>
      </c>
      <c r="S163" s="98">
        <v>1.3313677982360412E-10</v>
      </c>
      <c r="T163" s="98">
        <v>1.8745895010722751E-11</v>
      </c>
    </row>
    <row r="164" spans="2:20" s="148" customFormat="1">
      <c r="B164" s="90" t="s">
        <v>735</v>
      </c>
      <c r="C164" s="87" t="s">
        <v>736</v>
      </c>
      <c r="D164" s="100" t="s">
        <v>142</v>
      </c>
      <c r="E164" s="100" t="s">
        <v>356</v>
      </c>
      <c r="F164" s="87" t="s">
        <v>737</v>
      </c>
      <c r="G164" s="100" t="s">
        <v>415</v>
      </c>
      <c r="H164" s="87" t="s">
        <v>726</v>
      </c>
      <c r="I164" s="87"/>
      <c r="J164" s="87"/>
      <c r="K164" s="97">
        <v>3.87</v>
      </c>
      <c r="L164" s="100" t="s">
        <v>277</v>
      </c>
      <c r="M164" s="101">
        <v>3.85E-2</v>
      </c>
      <c r="N164" s="101">
        <v>4.1499999999999995E-2</v>
      </c>
      <c r="O164" s="97">
        <v>27567987.477739893</v>
      </c>
      <c r="P164" s="99">
        <v>98.52</v>
      </c>
      <c r="Q164" s="97">
        <v>27159.982492650379</v>
      </c>
      <c r="R164" s="98">
        <v>9.7697778750540934E-2</v>
      </c>
      <c r="S164" s="98">
        <v>3.5289997239284854E-3</v>
      </c>
      <c r="T164" s="98">
        <v>4.9688942758929734E-4</v>
      </c>
    </row>
    <row r="165" spans="2:20" s="148" customFormat="1">
      <c r="B165" s="90" t="s">
        <v>738</v>
      </c>
      <c r="C165" s="87" t="s">
        <v>739</v>
      </c>
      <c r="D165" s="100" t="s">
        <v>142</v>
      </c>
      <c r="E165" s="100" t="s">
        <v>356</v>
      </c>
      <c r="F165" s="87" t="s">
        <v>740</v>
      </c>
      <c r="G165" s="100" t="s">
        <v>741</v>
      </c>
      <c r="H165" s="87" t="s">
        <v>726</v>
      </c>
      <c r="I165" s="87"/>
      <c r="J165" s="87"/>
      <c r="K165" s="97">
        <v>0.36</v>
      </c>
      <c r="L165" s="100" t="s">
        <v>277</v>
      </c>
      <c r="M165" s="101">
        <v>4.1599999999999998E-2</v>
      </c>
      <c r="N165" s="101">
        <v>2.8699999999999996E-2</v>
      </c>
      <c r="O165" s="97">
        <v>3757053.160683136</v>
      </c>
      <c r="P165" s="99">
        <v>104.61</v>
      </c>
      <c r="Q165" s="97">
        <v>3930.253438252164</v>
      </c>
      <c r="R165" s="98">
        <v>4.4917182151453301E-2</v>
      </c>
      <c r="S165" s="98">
        <v>5.1067276285299951E-4</v>
      </c>
      <c r="T165" s="98">
        <v>7.1903631813549591E-5</v>
      </c>
    </row>
    <row r="166" spans="2:20" s="148" customFormat="1">
      <c r="B166" s="86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97"/>
      <c r="P166" s="99"/>
      <c r="Q166" s="87"/>
      <c r="R166" s="87"/>
      <c r="S166" s="98"/>
      <c r="T166" s="87"/>
    </row>
    <row r="167" spans="2:20" s="148" customFormat="1">
      <c r="B167" s="104" t="s">
        <v>59</v>
      </c>
      <c r="C167" s="85"/>
      <c r="D167" s="85"/>
      <c r="E167" s="85"/>
      <c r="F167" s="85"/>
      <c r="G167" s="85"/>
      <c r="H167" s="85"/>
      <c r="I167" s="85"/>
      <c r="J167" s="85"/>
      <c r="K167" s="94">
        <v>3.4184934770938784</v>
      </c>
      <c r="L167" s="85"/>
      <c r="M167" s="85"/>
      <c r="N167" s="106">
        <v>2.0707946197373525E-2</v>
      </c>
      <c r="O167" s="94"/>
      <c r="P167" s="96"/>
      <c r="Q167" s="94">
        <v>1128617.3424525966</v>
      </c>
      <c r="R167" s="85"/>
      <c r="S167" s="95">
        <v>0.14664553966534785</v>
      </c>
      <c r="T167" s="95">
        <v>2.0647952384003906E-2</v>
      </c>
    </row>
    <row r="168" spans="2:20" s="148" customFormat="1">
      <c r="B168" s="90" t="s">
        <v>742</v>
      </c>
      <c r="C168" s="87" t="s">
        <v>743</v>
      </c>
      <c r="D168" s="100" t="s">
        <v>142</v>
      </c>
      <c r="E168" s="100" t="s">
        <v>356</v>
      </c>
      <c r="F168" s="87" t="s">
        <v>357</v>
      </c>
      <c r="G168" s="100" t="s">
        <v>358</v>
      </c>
      <c r="H168" s="87" t="s">
        <v>359</v>
      </c>
      <c r="I168" s="87" t="s">
        <v>182</v>
      </c>
      <c r="J168" s="87"/>
      <c r="K168" s="97">
        <v>7.330000000000001</v>
      </c>
      <c r="L168" s="100" t="s">
        <v>277</v>
      </c>
      <c r="M168" s="101">
        <v>3.0099999999999998E-2</v>
      </c>
      <c r="N168" s="101">
        <v>2.6199999999999998E-2</v>
      </c>
      <c r="O168" s="97">
        <v>23807323.642590646</v>
      </c>
      <c r="P168" s="99">
        <v>103.77</v>
      </c>
      <c r="Q168" s="97">
        <v>24704.86010498376</v>
      </c>
      <c r="R168" s="98">
        <v>2.1482487047811964E-2</v>
      </c>
      <c r="S168" s="98">
        <v>3.2099963434723054E-3</v>
      </c>
      <c r="T168" s="98">
        <v>4.519731851653763E-4</v>
      </c>
    </row>
    <row r="169" spans="2:20" s="148" customFormat="1">
      <c r="B169" s="90" t="s">
        <v>744</v>
      </c>
      <c r="C169" s="87" t="s">
        <v>745</v>
      </c>
      <c r="D169" s="100" t="s">
        <v>142</v>
      </c>
      <c r="E169" s="100" t="s">
        <v>356</v>
      </c>
      <c r="F169" s="87" t="s">
        <v>371</v>
      </c>
      <c r="G169" s="100" t="s">
        <v>358</v>
      </c>
      <c r="H169" s="87" t="s">
        <v>359</v>
      </c>
      <c r="I169" s="87" t="s">
        <v>182</v>
      </c>
      <c r="J169" s="87"/>
      <c r="K169" s="97">
        <v>0.91</v>
      </c>
      <c r="L169" s="100" t="s">
        <v>277</v>
      </c>
      <c r="M169" s="101">
        <v>8.3999999999999995E-3</v>
      </c>
      <c r="N169" s="101">
        <v>3.6999999999999993E-3</v>
      </c>
      <c r="O169" s="97">
        <v>15926431.346945319</v>
      </c>
      <c r="P169" s="99">
        <v>100.49</v>
      </c>
      <c r="Q169" s="97">
        <v>16004.471576825095</v>
      </c>
      <c r="R169" s="98">
        <v>2.0174602200969997E-2</v>
      </c>
      <c r="S169" s="98">
        <v>2.0795218035033988E-3</v>
      </c>
      <c r="T169" s="98">
        <v>2.9280036254919429E-4</v>
      </c>
    </row>
    <row r="170" spans="2:20" s="148" customFormat="1">
      <c r="B170" s="90" t="s">
        <v>746</v>
      </c>
      <c r="C170" s="87" t="s">
        <v>747</v>
      </c>
      <c r="D170" s="100" t="s">
        <v>142</v>
      </c>
      <c r="E170" s="100" t="s">
        <v>356</v>
      </c>
      <c r="F170" s="87" t="s">
        <v>371</v>
      </c>
      <c r="G170" s="100" t="s">
        <v>358</v>
      </c>
      <c r="H170" s="87" t="s">
        <v>359</v>
      </c>
      <c r="I170" s="87" t="s">
        <v>182</v>
      </c>
      <c r="J170" s="87"/>
      <c r="K170" s="97">
        <v>2.29</v>
      </c>
      <c r="L170" s="100" t="s">
        <v>277</v>
      </c>
      <c r="M170" s="101">
        <v>5.9000000000000004E-2</v>
      </c>
      <c r="N170" s="101">
        <v>9.6999999999999986E-3</v>
      </c>
      <c r="O170" s="97">
        <v>33041612.855232093</v>
      </c>
      <c r="P170" s="99">
        <v>112.24</v>
      </c>
      <c r="Q170" s="97">
        <v>37085.905172238497</v>
      </c>
      <c r="R170" s="98">
        <v>2.2916823060143681E-2</v>
      </c>
      <c r="S170" s="98">
        <v>4.81871257280388E-3</v>
      </c>
      <c r="T170" s="98">
        <v>6.7848328685967102E-4</v>
      </c>
    </row>
    <row r="171" spans="2:20" s="148" customFormat="1">
      <c r="B171" s="90" t="s">
        <v>748</v>
      </c>
      <c r="C171" s="87" t="s">
        <v>749</v>
      </c>
      <c r="D171" s="100" t="s">
        <v>142</v>
      </c>
      <c r="E171" s="100" t="s">
        <v>356</v>
      </c>
      <c r="F171" s="87" t="s">
        <v>371</v>
      </c>
      <c r="G171" s="100" t="s">
        <v>358</v>
      </c>
      <c r="H171" s="87" t="s">
        <v>359</v>
      </c>
      <c r="I171" s="87" t="s">
        <v>182</v>
      </c>
      <c r="J171" s="87"/>
      <c r="K171" s="97">
        <v>2.84</v>
      </c>
      <c r="L171" s="100" t="s">
        <v>277</v>
      </c>
      <c r="M171" s="101">
        <v>1.84E-2</v>
      </c>
      <c r="N171" s="101">
        <v>8.3999999999999995E-3</v>
      </c>
      <c r="O171" s="97">
        <v>2130379.9070744892</v>
      </c>
      <c r="P171" s="99">
        <v>103</v>
      </c>
      <c r="Q171" s="97">
        <v>2194.2912359766665</v>
      </c>
      <c r="R171" s="98">
        <v>3.4922981268816619E-3</v>
      </c>
      <c r="S171" s="98">
        <v>2.8511259784780128E-4</v>
      </c>
      <c r="T171" s="98">
        <v>4.0144360052651119E-5</v>
      </c>
    </row>
    <row r="172" spans="2:20" s="148" customFormat="1">
      <c r="B172" s="90" t="s">
        <v>750</v>
      </c>
      <c r="C172" s="87" t="s">
        <v>751</v>
      </c>
      <c r="D172" s="100" t="s">
        <v>142</v>
      </c>
      <c r="E172" s="100" t="s">
        <v>356</v>
      </c>
      <c r="F172" s="87" t="s">
        <v>752</v>
      </c>
      <c r="G172" s="100" t="s">
        <v>753</v>
      </c>
      <c r="H172" s="87" t="s">
        <v>379</v>
      </c>
      <c r="I172" s="87" t="s">
        <v>182</v>
      </c>
      <c r="J172" s="87"/>
      <c r="K172" s="97">
        <v>2.4099999999999997</v>
      </c>
      <c r="L172" s="100" t="s">
        <v>277</v>
      </c>
      <c r="M172" s="101">
        <v>4.8399999999999999E-2</v>
      </c>
      <c r="N172" s="101">
        <v>9.1000000000000004E-3</v>
      </c>
      <c r="O172" s="97">
        <v>3489362.5667454232</v>
      </c>
      <c r="P172" s="99">
        <v>109.67</v>
      </c>
      <c r="Q172" s="97">
        <v>3826.7840771039942</v>
      </c>
      <c r="R172" s="98">
        <v>3.6445562604375602E-3</v>
      </c>
      <c r="S172" s="98">
        <v>4.9722859561078005E-4</v>
      </c>
      <c r="T172" s="98">
        <v>7.0010669192978783E-5</v>
      </c>
    </row>
    <row r="173" spans="2:20" s="148" customFormat="1">
      <c r="B173" s="90" t="s">
        <v>754</v>
      </c>
      <c r="C173" s="87" t="s">
        <v>755</v>
      </c>
      <c r="D173" s="100" t="s">
        <v>142</v>
      </c>
      <c r="E173" s="100" t="s">
        <v>356</v>
      </c>
      <c r="F173" s="87" t="s">
        <v>378</v>
      </c>
      <c r="G173" s="100" t="s">
        <v>358</v>
      </c>
      <c r="H173" s="87" t="s">
        <v>379</v>
      </c>
      <c r="I173" s="87" t="s">
        <v>184</v>
      </c>
      <c r="J173" s="87"/>
      <c r="K173" s="97">
        <v>3.85</v>
      </c>
      <c r="L173" s="100" t="s">
        <v>277</v>
      </c>
      <c r="M173" s="101">
        <v>1.95E-2</v>
      </c>
      <c r="N173" s="101">
        <v>1.3099999999999999E-2</v>
      </c>
      <c r="O173" s="97">
        <v>26333527.153515436</v>
      </c>
      <c r="P173" s="99">
        <v>104.38</v>
      </c>
      <c r="Q173" s="97">
        <v>27486.935642839409</v>
      </c>
      <c r="R173" s="98">
        <v>4.0126913347210816E-2</v>
      </c>
      <c r="S173" s="98">
        <v>3.5714819890428633E-3</v>
      </c>
      <c r="T173" s="98">
        <v>5.0287100595334481E-4</v>
      </c>
    </row>
    <row r="174" spans="2:20" s="148" customFormat="1">
      <c r="B174" s="90" t="s">
        <v>756</v>
      </c>
      <c r="C174" s="87" t="s">
        <v>757</v>
      </c>
      <c r="D174" s="100" t="s">
        <v>142</v>
      </c>
      <c r="E174" s="100" t="s">
        <v>356</v>
      </c>
      <c r="F174" s="87" t="s">
        <v>357</v>
      </c>
      <c r="G174" s="100" t="s">
        <v>358</v>
      </c>
      <c r="H174" s="87" t="s">
        <v>379</v>
      </c>
      <c r="I174" s="87" t="s">
        <v>182</v>
      </c>
      <c r="J174" s="87"/>
      <c r="K174" s="97">
        <v>1.64</v>
      </c>
      <c r="L174" s="100" t="s">
        <v>277</v>
      </c>
      <c r="M174" s="101">
        <v>5.4000000000000006E-2</v>
      </c>
      <c r="N174" s="101">
        <v>7.4000000000000003E-3</v>
      </c>
      <c r="O174" s="97">
        <v>45967476.135042734</v>
      </c>
      <c r="P174" s="99">
        <v>109.46</v>
      </c>
      <c r="Q174" s="97">
        <v>50315.999383858441</v>
      </c>
      <c r="R174" s="98">
        <v>2.2808300027269891E-2</v>
      </c>
      <c r="S174" s="98">
        <v>6.5377489835596273E-3</v>
      </c>
      <c r="T174" s="98">
        <v>9.2052666599451536E-4</v>
      </c>
    </row>
    <row r="175" spans="2:20" s="148" customFormat="1">
      <c r="B175" s="90" t="s">
        <v>758</v>
      </c>
      <c r="C175" s="87" t="s">
        <v>759</v>
      </c>
      <c r="D175" s="100" t="s">
        <v>142</v>
      </c>
      <c r="E175" s="100" t="s">
        <v>356</v>
      </c>
      <c r="F175" s="87" t="s">
        <v>371</v>
      </c>
      <c r="G175" s="100" t="s">
        <v>358</v>
      </c>
      <c r="H175" s="87" t="s">
        <v>379</v>
      </c>
      <c r="I175" s="87" t="s">
        <v>184</v>
      </c>
      <c r="J175" s="87"/>
      <c r="K175" s="97">
        <v>1.6300000000000001</v>
      </c>
      <c r="L175" s="100" t="s">
        <v>277</v>
      </c>
      <c r="M175" s="101">
        <v>2.4399999999999998E-2</v>
      </c>
      <c r="N175" s="101">
        <v>7.0999999999999995E-3</v>
      </c>
      <c r="O175" s="97">
        <v>3613250.7311355341</v>
      </c>
      <c r="P175" s="99">
        <v>103.05</v>
      </c>
      <c r="Q175" s="97">
        <v>3723.4548003665309</v>
      </c>
      <c r="R175" s="98">
        <v>3.8521632798736698E-3</v>
      </c>
      <c r="S175" s="98">
        <v>4.8380263006831634E-4</v>
      </c>
      <c r="T175" s="98">
        <v>6.8120269404054476E-5</v>
      </c>
    </row>
    <row r="176" spans="2:20" s="148" customFormat="1">
      <c r="B176" s="90" t="s">
        <v>760</v>
      </c>
      <c r="C176" s="87" t="s">
        <v>761</v>
      </c>
      <c r="D176" s="100" t="s">
        <v>142</v>
      </c>
      <c r="E176" s="100" t="s">
        <v>356</v>
      </c>
      <c r="F176" s="87" t="s">
        <v>371</v>
      </c>
      <c r="G176" s="100" t="s">
        <v>358</v>
      </c>
      <c r="H176" s="87" t="s">
        <v>379</v>
      </c>
      <c r="I176" s="87" t="s">
        <v>184</v>
      </c>
      <c r="J176" s="87"/>
      <c r="K176" s="97">
        <v>2.9699999999999998</v>
      </c>
      <c r="L176" s="100" t="s">
        <v>277</v>
      </c>
      <c r="M176" s="101">
        <v>6.0999999999999999E-2</v>
      </c>
      <c r="N176" s="101">
        <v>1.0999999999999999E-2</v>
      </c>
      <c r="O176" s="97">
        <v>72855651.679451019</v>
      </c>
      <c r="P176" s="99">
        <v>120.41</v>
      </c>
      <c r="Q176" s="97">
        <v>87725.492616235031</v>
      </c>
      <c r="R176" s="98">
        <v>5.121132274746315E-2</v>
      </c>
      <c r="S176" s="98">
        <v>1.1398506582541374E-2</v>
      </c>
      <c r="T176" s="98">
        <v>1.6049299671995658E-3</v>
      </c>
    </row>
    <row r="177" spans="2:20" s="148" customFormat="1">
      <c r="B177" s="90" t="s">
        <v>416</v>
      </c>
      <c r="C177" s="87" t="s">
        <v>417</v>
      </c>
      <c r="D177" s="100" t="s">
        <v>142</v>
      </c>
      <c r="E177" s="100" t="s">
        <v>356</v>
      </c>
      <c r="F177" s="87" t="s">
        <v>414</v>
      </c>
      <c r="G177" s="100" t="s">
        <v>415</v>
      </c>
      <c r="H177" s="87" t="s">
        <v>411</v>
      </c>
      <c r="I177" s="87" t="s">
        <v>184</v>
      </c>
      <c r="J177" s="87"/>
      <c r="K177" s="97">
        <v>0.91000000000000014</v>
      </c>
      <c r="L177" s="100" t="s">
        <v>277</v>
      </c>
      <c r="M177" s="101">
        <v>5.7000000000000002E-2</v>
      </c>
      <c r="N177" s="101">
        <v>4.5999999999999999E-3</v>
      </c>
      <c r="O177" s="97">
        <v>10127614.965023661</v>
      </c>
      <c r="P177" s="99">
        <v>105.26</v>
      </c>
      <c r="Q177" s="97">
        <v>10660.327239919534</v>
      </c>
      <c r="R177" s="98">
        <v>1.2028085163431401E-2</v>
      </c>
      <c r="S177" s="98">
        <v>1.3851368238857876E-3</v>
      </c>
      <c r="T177" s="98">
        <v>1.9502972439660468E-4</v>
      </c>
    </row>
    <row r="178" spans="2:20" s="148" customFormat="1">
      <c r="B178" s="90" t="s">
        <v>762</v>
      </c>
      <c r="C178" s="87" t="s">
        <v>763</v>
      </c>
      <c r="D178" s="100" t="s">
        <v>142</v>
      </c>
      <c r="E178" s="100" t="s">
        <v>356</v>
      </c>
      <c r="F178" s="87" t="s">
        <v>414</v>
      </c>
      <c r="G178" s="100" t="s">
        <v>415</v>
      </c>
      <c r="H178" s="87" t="s">
        <v>411</v>
      </c>
      <c r="I178" s="87" t="s">
        <v>184</v>
      </c>
      <c r="J178" s="87"/>
      <c r="K178" s="97">
        <v>7.5500000000000007</v>
      </c>
      <c r="L178" s="100" t="s">
        <v>277</v>
      </c>
      <c r="M178" s="101">
        <v>3.6499999999999998E-2</v>
      </c>
      <c r="N178" s="101">
        <v>3.0800000000000004E-2</v>
      </c>
      <c r="O178" s="97">
        <v>15344390.623008216</v>
      </c>
      <c r="P178" s="99">
        <v>104.79</v>
      </c>
      <c r="Q178" s="97">
        <v>16079.386933850308</v>
      </c>
      <c r="R178" s="98">
        <v>4.1393604171054546E-2</v>
      </c>
      <c r="S178" s="98">
        <v>2.0892558404944578E-3</v>
      </c>
      <c r="T178" s="98">
        <v>2.9417093224230729E-4</v>
      </c>
    </row>
    <row r="179" spans="2:20" s="148" customFormat="1">
      <c r="B179" s="90" t="s">
        <v>764</v>
      </c>
      <c r="C179" s="87" t="s">
        <v>765</v>
      </c>
      <c r="D179" s="100" t="s">
        <v>142</v>
      </c>
      <c r="E179" s="100" t="s">
        <v>356</v>
      </c>
      <c r="F179" s="87" t="s">
        <v>357</v>
      </c>
      <c r="G179" s="100" t="s">
        <v>358</v>
      </c>
      <c r="H179" s="87" t="s">
        <v>411</v>
      </c>
      <c r="I179" s="87" t="s">
        <v>182</v>
      </c>
      <c r="J179" s="87"/>
      <c r="K179" s="97">
        <v>4.91</v>
      </c>
      <c r="L179" s="100" t="s">
        <v>277</v>
      </c>
      <c r="M179" s="101">
        <v>1.4800000000000001E-2</v>
      </c>
      <c r="N179" s="101">
        <v>1.15E-2</v>
      </c>
      <c r="O179" s="97">
        <v>60821285.394198403</v>
      </c>
      <c r="P179" s="99">
        <v>102.13</v>
      </c>
      <c r="Q179" s="97">
        <v>62116.777651541277</v>
      </c>
      <c r="R179" s="98">
        <v>6.5386081738464497E-2</v>
      </c>
      <c r="S179" s="98">
        <v>8.0710689428071455E-3</v>
      </c>
      <c r="T179" s="98">
        <v>1.13642083897949E-3</v>
      </c>
    </row>
    <row r="180" spans="2:20" s="148" customFormat="1">
      <c r="B180" s="90" t="s">
        <v>766</v>
      </c>
      <c r="C180" s="87" t="s">
        <v>767</v>
      </c>
      <c r="D180" s="100" t="s">
        <v>142</v>
      </c>
      <c r="E180" s="100" t="s">
        <v>356</v>
      </c>
      <c r="F180" s="87" t="s">
        <v>436</v>
      </c>
      <c r="G180" s="100" t="s">
        <v>399</v>
      </c>
      <c r="H180" s="87" t="s">
        <v>411</v>
      </c>
      <c r="I180" s="87" t="s">
        <v>184</v>
      </c>
      <c r="J180" s="87"/>
      <c r="K180" s="97">
        <v>1.6099999999999999</v>
      </c>
      <c r="L180" s="100" t="s">
        <v>277</v>
      </c>
      <c r="M180" s="101">
        <v>5.2499999999999998E-2</v>
      </c>
      <c r="N180" s="101">
        <v>1.34E-2</v>
      </c>
      <c r="O180" s="97">
        <v>1731508.201115638</v>
      </c>
      <c r="P180" s="99">
        <v>108.15</v>
      </c>
      <c r="Q180" s="97">
        <v>1872.626103956266</v>
      </c>
      <c r="R180" s="98">
        <v>2.7475724414259807E-2</v>
      </c>
      <c r="S180" s="98">
        <v>2.433174250267366E-4</v>
      </c>
      <c r="T180" s="98">
        <v>3.4259525503574959E-5</v>
      </c>
    </row>
    <row r="181" spans="2:20" s="148" customFormat="1">
      <c r="B181" s="90" t="s">
        <v>768</v>
      </c>
      <c r="C181" s="87" t="s">
        <v>769</v>
      </c>
      <c r="D181" s="100" t="s">
        <v>142</v>
      </c>
      <c r="E181" s="100" t="s">
        <v>356</v>
      </c>
      <c r="F181" s="87" t="s">
        <v>357</v>
      </c>
      <c r="G181" s="100" t="s">
        <v>358</v>
      </c>
      <c r="H181" s="87" t="s">
        <v>411</v>
      </c>
      <c r="I181" s="87" t="s">
        <v>182</v>
      </c>
      <c r="J181" s="87"/>
      <c r="K181" s="97">
        <v>4.4000000000000004</v>
      </c>
      <c r="L181" s="100" t="s">
        <v>277</v>
      </c>
      <c r="M181" s="101">
        <v>2.0979999999999999E-2</v>
      </c>
      <c r="N181" s="101">
        <v>1.1000000000000001E-2</v>
      </c>
      <c r="O181" s="97">
        <v>3808079.7977529955</v>
      </c>
      <c r="P181" s="99">
        <v>104.94</v>
      </c>
      <c r="Q181" s="97">
        <v>3996.1988650112735</v>
      </c>
      <c r="R181" s="98">
        <v>3.9962028612141355E-3</v>
      </c>
      <c r="S181" s="98">
        <v>5.1924130272191225E-4</v>
      </c>
      <c r="T181" s="98">
        <v>7.3110097442286021E-5</v>
      </c>
    </row>
    <row r="182" spans="2:20" s="148" customFormat="1">
      <c r="B182" s="90" t="s">
        <v>770</v>
      </c>
      <c r="C182" s="87" t="s">
        <v>771</v>
      </c>
      <c r="D182" s="100" t="s">
        <v>142</v>
      </c>
      <c r="E182" s="100" t="s">
        <v>356</v>
      </c>
      <c r="F182" s="87" t="s">
        <v>451</v>
      </c>
      <c r="G182" s="100" t="s">
        <v>452</v>
      </c>
      <c r="H182" s="87" t="s">
        <v>453</v>
      </c>
      <c r="I182" s="87" t="s">
        <v>184</v>
      </c>
      <c r="J182" s="87"/>
      <c r="K182" s="97">
        <v>0.89999999999999991</v>
      </c>
      <c r="L182" s="100" t="s">
        <v>277</v>
      </c>
      <c r="M182" s="101">
        <v>6.5000000000000002E-2</v>
      </c>
      <c r="N182" s="101">
        <v>5.5999999999999991E-3</v>
      </c>
      <c r="O182" s="97">
        <v>423905.24392587185</v>
      </c>
      <c r="P182" s="99">
        <v>105.97</v>
      </c>
      <c r="Q182" s="97">
        <v>449.21237343162761</v>
      </c>
      <c r="R182" s="98">
        <v>1.1561358161389164E-3</v>
      </c>
      <c r="S182" s="98">
        <v>5.8367870533585768E-5</v>
      </c>
      <c r="T182" s="98">
        <v>8.2182998152105779E-6</v>
      </c>
    </row>
    <row r="183" spans="2:20" s="148" customFormat="1">
      <c r="B183" s="90" t="s">
        <v>772</v>
      </c>
      <c r="C183" s="87" t="s">
        <v>773</v>
      </c>
      <c r="D183" s="100" t="s">
        <v>142</v>
      </c>
      <c r="E183" s="100" t="s">
        <v>356</v>
      </c>
      <c r="F183" s="87" t="s">
        <v>468</v>
      </c>
      <c r="G183" s="100" t="s">
        <v>399</v>
      </c>
      <c r="H183" s="87" t="s">
        <v>453</v>
      </c>
      <c r="I183" s="87" t="s">
        <v>182</v>
      </c>
      <c r="J183" s="87"/>
      <c r="K183" s="97">
        <v>1.29</v>
      </c>
      <c r="L183" s="100" t="s">
        <v>277</v>
      </c>
      <c r="M183" s="101">
        <v>6.4100000000000004E-2</v>
      </c>
      <c r="N183" s="101">
        <v>6.0999999999999995E-3</v>
      </c>
      <c r="O183" s="97">
        <v>1667479.7399820643</v>
      </c>
      <c r="P183" s="99">
        <v>108.75</v>
      </c>
      <c r="Q183" s="97">
        <v>1813.3842358937786</v>
      </c>
      <c r="R183" s="98">
        <v>8.4478618622064079E-3</v>
      </c>
      <c r="S183" s="98">
        <v>2.356199040105099E-4</v>
      </c>
      <c r="T183" s="98">
        <v>3.3175700875968672E-5</v>
      </c>
    </row>
    <row r="184" spans="2:20" s="148" customFormat="1">
      <c r="B184" s="90" t="s">
        <v>774</v>
      </c>
      <c r="C184" s="87" t="s">
        <v>775</v>
      </c>
      <c r="D184" s="100" t="s">
        <v>142</v>
      </c>
      <c r="E184" s="100" t="s">
        <v>356</v>
      </c>
      <c r="F184" s="87" t="s">
        <v>473</v>
      </c>
      <c r="G184" s="100" t="s">
        <v>399</v>
      </c>
      <c r="H184" s="87" t="s">
        <v>453</v>
      </c>
      <c r="I184" s="87" t="s">
        <v>184</v>
      </c>
      <c r="J184" s="87"/>
      <c r="K184" s="97">
        <v>1</v>
      </c>
      <c r="L184" s="100" t="s">
        <v>277</v>
      </c>
      <c r="M184" s="101">
        <v>6.4000000000000001E-2</v>
      </c>
      <c r="N184" s="101">
        <v>4.8999999999999998E-3</v>
      </c>
      <c r="O184" s="97">
        <v>3706171.3994865837</v>
      </c>
      <c r="P184" s="99">
        <v>105.88</v>
      </c>
      <c r="Q184" s="97">
        <v>3924.0942814378141</v>
      </c>
      <c r="R184" s="98">
        <v>1.3780388701845296E-2</v>
      </c>
      <c r="S184" s="98">
        <v>5.0987248020541848E-4</v>
      </c>
      <c r="T184" s="98">
        <v>7.1790950595704788E-5</v>
      </c>
    </row>
    <row r="185" spans="2:20" s="148" customFormat="1">
      <c r="B185" s="90" t="s">
        <v>776</v>
      </c>
      <c r="C185" s="87" t="s">
        <v>777</v>
      </c>
      <c r="D185" s="100" t="s">
        <v>142</v>
      </c>
      <c r="E185" s="100" t="s">
        <v>356</v>
      </c>
      <c r="F185" s="87" t="s">
        <v>473</v>
      </c>
      <c r="G185" s="100" t="s">
        <v>399</v>
      </c>
      <c r="H185" s="87" t="s">
        <v>453</v>
      </c>
      <c r="I185" s="87" t="s">
        <v>184</v>
      </c>
      <c r="J185" s="87"/>
      <c r="K185" s="97">
        <v>1.74</v>
      </c>
      <c r="L185" s="100" t="s">
        <v>277</v>
      </c>
      <c r="M185" s="101">
        <v>7.9900000000000006E-3</v>
      </c>
      <c r="N185" s="101">
        <v>1.1300000000000001E-2</v>
      </c>
      <c r="O185" s="97">
        <v>13365093.045891378</v>
      </c>
      <c r="P185" s="99">
        <v>99.43</v>
      </c>
      <c r="Q185" s="97">
        <v>13288.625723394836</v>
      </c>
      <c r="R185" s="98">
        <v>2.3918958442118329E-2</v>
      </c>
      <c r="S185" s="98">
        <v>1.7266416324804152E-3</v>
      </c>
      <c r="T185" s="98">
        <v>2.4311420785830292E-4</v>
      </c>
    </row>
    <row r="186" spans="2:20" s="148" customFormat="1">
      <c r="B186" s="90" t="s">
        <v>778</v>
      </c>
      <c r="C186" s="87" t="s">
        <v>779</v>
      </c>
      <c r="D186" s="100" t="s">
        <v>142</v>
      </c>
      <c r="E186" s="100" t="s">
        <v>356</v>
      </c>
      <c r="F186" s="87" t="s">
        <v>482</v>
      </c>
      <c r="G186" s="100" t="s">
        <v>399</v>
      </c>
      <c r="H186" s="87" t="s">
        <v>453</v>
      </c>
      <c r="I186" s="87" t="s">
        <v>184</v>
      </c>
      <c r="J186" s="87"/>
      <c r="K186" s="97">
        <v>4.3499999999999996</v>
      </c>
      <c r="L186" s="100" t="s">
        <v>277</v>
      </c>
      <c r="M186" s="101">
        <v>5.0499999999999996E-2</v>
      </c>
      <c r="N186" s="101">
        <v>3.1699999999999999E-2</v>
      </c>
      <c r="O186" s="97">
        <v>1359858.0725745324</v>
      </c>
      <c r="P186" s="99">
        <v>110.82</v>
      </c>
      <c r="Q186" s="97">
        <v>1506.9947355442562</v>
      </c>
      <c r="R186" s="98">
        <v>2.4570459512310646E-3</v>
      </c>
      <c r="S186" s="98">
        <v>1.9580955205462621E-4</v>
      </c>
      <c r="T186" s="98">
        <v>2.7570332629165042E-5</v>
      </c>
    </row>
    <row r="187" spans="2:20" s="148" customFormat="1">
      <c r="B187" s="90" t="s">
        <v>780</v>
      </c>
      <c r="C187" s="87" t="s">
        <v>781</v>
      </c>
      <c r="D187" s="100" t="s">
        <v>142</v>
      </c>
      <c r="E187" s="100" t="s">
        <v>356</v>
      </c>
      <c r="F187" s="87" t="s">
        <v>485</v>
      </c>
      <c r="G187" s="100" t="s">
        <v>358</v>
      </c>
      <c r="H187" s="87" t="s">
        <v>453</v>
      </c>
      <c r="I187" s="87" t="s">
        <v>184</v>
      </c>
      <c r="J187" s="87"/>
      <c r="K187" s="97">
        <v>4.3900000000000006</v>
      </c>
      <c r="L187" s="100" t="s">
        <v>277</v>
      </c>
      <c r="M187" s="101">
        <v>6.4000000000000001E-2</v>
      </c>
      <c r="N187" s="101">
        <v>1.67E-2</v>
      </c>
      <c r="O187" s="97">
        <v>11622536.659079842</v>
      </c>
      <c r="P187" s="99">
        <v>122.7</v>
      </c>
      <c r="Q187" s="97">
        <v>14260.852412380909</v>
      </c>
      <c r="R187" s="98">
        <v>4.3823451865860653E-2</v>
      </c>
      <c r="S187" s="98">
        <v>1.8529667403097815E-3</v>
      </c>
      <c r="T187" s="98">
        <v>2.6090100735672137E-4</v>
      </c>
    </row>
    <row r="188" spans="2:20" s="148" customFormat="1">
      <c r="B188" s="90" t="s">
        <v>782</v>
      </c>
      <c r="C188" s="87" t="s">
        <v>783</v>
      </c>
      <c r="D188" s="100" t="s">
        <v>142</v>
      </c>
      <c r="E188" s="100" t="s">
        <v>356</v>
      </c>
      <c r="F188" s="87" t="s">
        <v>485</v>
      </c>
      <c r="G188" s="100" t="s">
        <v>358</v>
      </c>
      <c r="H188" s="87" t="s">
        <v>453</v>
      </c>
      <c r="I188" s="87" t="s">
        <v>182</v>
      </c>
      <c r="J188" s="87"/>
      <c r="K188" s="97">
        <v>1.64</v>
      </c>
      <c r="L188" s="100" t="s">
        <v>277</v>
      </c>
      <c r="M188" s="101">
        <v>2.1480000000000003E-2</v>
      </c>
      <c r="N188" s="101">
        <v>7.1999999999999998E-3</v>
      </c>
      <c r="O188" s="97">
        <v>30744171.919900466</v>
      </c>
      <c r="P188" s="99">
        <v>102.52</v>
      </c>
      <c r="Q188" s="97">
        <v>31518.925113565838</v>
      </c>
      <c r="R188" s="98">
        <v>4.1211929787704035E-2</v>
      </c>
      <c r="S188" s="98">
        <v>4.0953737011574249E-3</v>
      </c>
      <c r="T188" s="98">
        <v>5.7663588929586799E-4</v>
      </c>
    </row>
    <row r="189" spans="2:20" s="148" customFormat="1">
      <c r="B189" s="90" t="s">
        <v>784</v>
      </c>
      <c r="C189" s="87" t="s">
        <v>785</v>
      </c>
      <c r="D189" s="100" t="s">
        <v>142</v>
      </c>
      <c r="E189" s="100" t="s">
        <v>356</v>
      </c>
      <c r="F189" s="87" t="s">
        <v>492</v>
      </c>
      <c r="G189" s="100" t="s">
        <v>358</v>
      </c>
      <c r="H189" s="87" t="s">
        <v>453</v>
      </c>
      <c r="I189" s="87" t="s">
        <v>184</v>
      </c>
      <c r="J189" s="87"/>
      <c r="K189" s="97">
        <v>0.75</v>
      </c>
      <c r="L189" s="100" t="s">
        <v>277</v>
      </c>
      <c r="M189" s="101">
        <v>1.3100000000000001E-2</v>
      </c>
      <c r="N189" s="101">
        <v>6.8000000000000005E-3</v>
      </c>
      <c r="O189" s="97">
        <v>15418963.71736978</v>
      </c>
      <c r="P189" s="99">
        <v>100.47</v>
      </c>
      <c r="Q189" s="97">
        <v>15542.344913789109</v>
      </c>
      <c r="R189" s="98">
        <v>0.10589640265182028</v>
      </c>
      <c r="S189" s="98">
        <v>2.0194759302516285E-3</v>
      </c>
      <c r="T189" s="98">
        <v>2.8434579697162658E-4</v>
      </c>
    </row>
    <row r="190" spans="2:20" s="148" customFormat="1">
      <c r="B190" s="90" t="s">
        <v>786</v>
      </c>
      <c r="C190" s="87" t="s">
        <v>787</v>
      </c>
      <c r="D190" s="100" t="s">
        <v>142</v>
      </c>
      <c r="E190" s="100" t="s">
        <v>356</v>
      </c>
      <c r="F190" s="87" t="s">
        <v>492</v>
      </c>
      <c r="G190" s="100" t="s">
        <v>358</v>
      </c>
      <c r="H190" s="87" t="s">
        <v>453</v>
      </c>
      <c r="I190" s="87" t="s">
        <v>184</v>
      </c>
      <c r="J190" s="87"/>
      <c r="K190" s="97">
        <v>4.16</v>
      </c>
      <c r="L190" s="100" t="s">
        <v>277</v>
      </c>
      <c r="M190" s="101">
        <v>1.0500000000000001E-2</v>
      </c>
      <c r="N190" s="101">
        <v>1.1099999999999999E-2</v>
      </c>
      <c r="O190" s="97">
        <v>9797028.4419122785</v>
      </c>
      <c r="P190" s="99">
        <v>99.77</v>
      </c>
      <c r="Q190" s="97">
        <v>9800.4240958346436</v>
      </c>
      <c r="R190" s="98">
        <v>3.266808031944881E-2</v>
      </c>
      <c r="S190" s="98">
        <v>1.2734063410365449E-3</v>
      </c>
      <c r="T190" s="98">
        <v>1.7929787401112666E-4</v>
      </c>
    </row>
    <row r="191" spans="2:20" s="148" customFormat="1">
      <c r="B191" s="90" t="s">
        <v>788</v>
      </c>
      <c r="C191" s="87" t="s">
        <v>789</v>
      </c>
      <c r="D191" s="100" t="s">
        <v>142</v>
      </c>
      <c r="E191" s="100" t="s">
        <v>356</v>
      </c>
      <c r="F191" s="87" t="s">
        <v>448</v>
      </c>
      <c r="G191" s="100" t="s">
        <v>433</v>
      </c>
      <c r="H191" s="87" t="s">
        <v>453</v>
      </c>
      <c r="I191" s="87" t="s">
        <v>182</v>
      </c>
      <c r="J191" s="87"/>
      <c r="K191" s="97">
        <v>1.6700000000000002</v>
      </c>
      <c r="L191" s="100" t="s">
        <v>277</v>
      </c>
      <c r="M191" s="101">
        <v>0.06</v>
      </c>
      <c r="N191" s="101">
        <v>1.03E-2</v>
      </c>
      <c r="O191" s="97">
        <v>7968250.1247079745</v>
      </c>
      <c r="P191" s="99">
        <v>110.1</v>
      </c>
      <c r="Q191" s="97">
        <v>8773.0431247976885</v>
      </c>
      <c r="R191" s="98">
        <v>5.5956800291956744E-2</v>
      </c>
      <c r="S191" s="98">
        <v>1.1399148277728705E-3</v>
      </c>
      <c r="T191" s="98">
        <v>1.6050203190214033E-4</v>
      </c>
    </row>
    <row r="192" spans="2:20" s="148" customFormat="1">
      <c r="B192" s="90" t="s">
        <v>790</v>
      </c>
      <c r="C192" s="87" t="s">
        <v>791</v>
      </c>
      <c r="D192" s="100" t="s">
        <v>142</v>
      </c>
      <c r="E192" s="100" t="s">
        <v>356</v>
      </c>
      <c r="F192" s="87" t="s">
        <v>432</v>
      </c>
      <c r="G192" s="100" t="s">
        <v>433</v>
      </c>
      <c r="H192" s="87" t="s">
        <v>453</v>
      </c>
      <c r="I192" s="87" t="s">
        <v>184</v>
      </c>
      <c r="J192" s="87"/>
      <c r="K192" s="97">
        <v>2.3600000000000003</v>
      </c>
      <c r="L192" s="100" t="s">
        <v>277</v>
      </c>
      <c r="M192" s="101">
        <v>1.942E-2</v>
      </c>
      <c r="N192" s="101">
        <v>7.4000000000000003E-3</v>
      </c>
      <c r="O192" s="97">
        <v>12794865.082606241</v>
      </c>
      <c r="P192" s="99">
        <v>103.03</v>
      </c>
      <c r="Q192" s="97">
        <v>13182.549152766163</v>
      </c>
      <c r="R192" s="98">
        <v>8.7837399987780868E-2</v>
      </c>
      <c r="S192" s="98">
        <v>1.7128587006038883E-3</v>
      </c>
      <c r="T192" s="98">
        <v>2.411735465756758E-4</v>
      </c>
    </row>
    <row r="193" spans="2:20" s="148" customFormat="1">
      <c r="B193" s="90" t="s">
        <v>792</v>
      </c>
      <c r="C193" s="87" t="s">
        <v>793</v>
      </c>
      <c r="D193" s="100" t="s">
        <v>142</v>
      </c>
      <c r="E193" s="100" t="s">
        <v>356</v>
      </c>
      <c r="F193" s="87" t="s">
        <v>432</v>
      </c>
      <c r="G193" s="100" t="s">
        <v>433</v>
      </c>
      <c r="H193" s="87" t="s">
        <v>453</v>
      </c>
      <c r="I193" s="87" t="s">
        <v>184</v>
      </c>
      <c r="J193" s="87"/>
      <c r="K193" s="97">
        <v>3.3099999999999996</v>
      </c>
      <c r="L193" s="100" t="s">
        <v>277</v>
      </c>
      <c r="M193" s="101">
        <v>1.942E-2</v>
      </c>
      <c r="N193" s="101">
        <v>9.3999999999999986E-3</v>
      </c>
      <c r="O193" s="97">
        <v>15011592.80575083</v>
      </c>
      <c r="P193" s="99">
        <v>103.51</v>
      </c>
      <c r="Q193" s="97">
        <v>15538.49932103537</v>
      </c>
      <c r="R193" s="98">
        <v>0.10353546679439074</v>
      </c>
      <c r="S193" s="98">
        <v>2.018976257773196E-3</v>
      </c>
      <c r="T193" s="98">
        <v>2.8427544219939267E-4</v>
      </c>
    </row>
    <row r="194" spans="2:20" s="148" customFormat="1">
      <c r="B194" s="90" t="s">
        <v>794</v>
      </c>
      <c r="C194" s="87" t="s">
        <v>795</v>
      </c>
      <c r="D194" s="100" t="s">
        <v>142</v>
      </c>
      <c r="E194" s="100" t="s">
        <v>356</v>
      </c>
      <c r="F194" s="87" t="s">
        <v>511</v>
      </c>
      <c r="G194" s="100" t="s">
        <v>433</v>
      </c>
      <c r="H194" s="87" t="s">
        <v>453</v>
      </c>
      <c r="I194" s="87" t="s">
        <v>182</v>
      </c>
      <c r="J194" s="87"/>
      <c r="K194" s="97">
        <v>1.51</v>
      </c>
      <c r="L194" s="100" t="s">
        <v>277</v>
      </c>
      <c r="M194" s="101">
        <v>5.7000000000000002E-2</v>
      </c>
      <c r="N194" s="101">
        <v>8.8999999999999982E-3</v>
      </c>
      <c r="O194" s="97">
        <v>32524634.533458386</v>
      </c>
      <c r="P194" s="99">
        <v>109.92</v>
      </c>
      <c r="Q194" s="97">
        <v>35751.078276054708</v>
      </c>
      <c r="R194" s="98">
        <v>4.8089496596919558E-2</v>
      </c>
      <c r="S194" s="98">
        <v>4.6452734422963542E-3</v>
      </c>
      <c r="T194" s="98">
        <v>6.540627493075925E-4</v>
      </c>
    </row>
    <row r="195" spans="2:20" s="148" customFormat="1">
      <c r="B195" s="90" t="s">
        <v>796</v>
      </c>
      <c r="C195" s="87" t="s">
        <v>797</v>
      </c>
      <c r="D195" s="100" t="s">
        <v>142</v>
      </c>
      <c r="E195" s="100" t="s">
        <v>356</v>
      </c>
      <c r="F195" s="87" t="s">
        <v>511</v>
      </c>
      <c r="G195" s="100" t="s">
        <v>433</v>
      </c>
      <c r="H195" s="87" t="s">
        <v>453</v>
      </c>
      <c r="I195" s="87" t="s">
        <v>182</v>
      </c>
      <c r="J195" s="87"/>
      <c r="K195" s="97">
        <v>7.28</v>
      </c>
      <c r="L195" s="100" t="s">
        <v>277</v>
      </c>
      <c r="M195" s="101">
        <v>3.9199999999999999E-2</v>
      </c>
      <c r="N195" s="101">
        <v>3.4299999999999997E-2</v>
      </c>
      <c r="O195" s="97">
        <v>18375405.458613884</v>
      </c>
      <c r="P195" s="99">
        <v>105.58</v>
      </c>
      <c r="Q195" s="97">
        <v>19400.753971235285</v>
      </c>
      <c r="R195" s="98">
        <v>5.8477926860928266E-2</v>
      </c>
      <c r="S195" s="98">
        <v>2.5208136797223932E-3</v>
      </c>
      <c r="T195" s="98">
        <v>3.5493504232473369E-4</v>
      </c>
    </row>
    <row r="196" spans="2:20" s="148" customFormat="1">
      <c r="B196" s="90" t="s">
        <v>798</v>
      </c>
      <c r="C196" s="87" t="s">
        <v>799</v>
      </c>
      <c r="D196" s="100" t="s">
        <v>142</v>
      </c>
      <c r="E196" s="100" t="s">
        <v>356</v>
      </c>
      <c r="F196" s="87" t="s">
        <v>485</v>
      </c>
      <c r="G196" s="100" t="s">
        <v>358</v>
      </c>
      <c r="H196" s="87" t="s">
        <v>453</v>
      </c>
      <c r="I196" s="87" t="s">
        <v>182</v>
      </c>
      <c r="J196" s="87"/>
      <c r="K196" s="97">
        <v>1.6100000000000003</v>
      </c>
      <c r="L196" s="100" t="s">
        <v>277</v>
      </c>
      <c r="M196" s="101">
        <v>6.0999999999999999E-2</v>
      </c>
      <c r="N196" s="101">
        <v>6.1999999999999998E-3</v>
      </c>
      <c r="O196" s="97">
        <v>25889179.988272458</v>
      </c>
      <c r="P196" s="99">
        <v>114.11</v>
      </c>
      <c r="Q196" s="97">
        <v>29542.143864277332</v>
      </c>
      <c r="R196" s="98">
        <v>4.9236906440462219E-2</v>
      </c>
      <c r="S196" s="98">
        <v>3.8385230023436868E-3</v>
      </c>
      <c r="T196" s="98">
        <v>5.4047085481199011E-4</v>
      </c>
    </row>
    <row r="197" spans="2:20" s="148" customFormat="1">
      <c r="B197" s="90" t="s">
        <v>800</v>
      </c>
      <c r="C197" s="87" t="s">
        <v>801</v>
      </c>
      <c r="D197" s="100" t="s">
        <v>142</v>
      </c>
      <c r="E197" s="100" t="s">
        <v>356</v>
      </c>
      <c r="F197" s="87" t="s">
        <v>485</v>
      </c>
      <c r="G197" s="100" t="s">
        <v>358</v>
      </c>
      <c r="H197" s="87" t="s">
        <v>453</v>
      </c>
      <c r="I197" s="87" t="s">
        <v>182</v>
      </c>
      <c r="J197" s="87"/>
      <c r="K197" s="97">
        <v>0.19</v>
      </c>
      <c r="L197" s="100" t="s">
        <v>277</v>
      </c>
      <c r="M197" s="101">
        <v>6.8000000000000005E-2</v>
      </c>
      <c r="N197" s="101">
        <v>5.5000000000000005E-3</v>
      </c>
      <c r="O197" s="97">
        <v>7767548.3741400205</v>
      </c>
      <c r="P197" s="99">
        <v>106.69</v>
      </c>
      <c r="Q197" s="97">
        <v>8287.1970141287529</v>
      </c>
      <c r="R197" s="98">
        <v>2.3102900893826699E-2</v>
      </c>
      <c r="S197" s="98">
        <v>1.0767869965643503E-3</v>
      </c>
      <c r="T197" s="98">
        <v>1.5161352117161608E-4</v>
      </c>
    </row>
    <row r="198" spans="2:20" s="148" customFormat="1">
      <c r="B198" s="90" t="s">
        <v>802</v>
      </c>
      <c r="C198" s="87" t="s">
        <v>803</v>
      </c>
      <c r="D198" s="100" t="s">
        <v>142</v>
      </c>
      <c r="E198" s="100" t="s">
        <v>356</v>
      </c>
      <c r="F198" s="87"/>
      <c r="G198" s="100" t="s">
        <v>804</v>
      </c>
      <c r="H198" s="87" t="s">
        <v>453</v>
      </c>
      <c r="I198" s="87" t="s">
        <v>182</v>
      </c>
      <c r="J198" s="87"/>
      <c r="K198" s="97">
        <v>4.47</v>
      </c>
      <c r="L198" s="100" t="s">
        <v>277</v>
      </c>
      <c r="M198" s="101">
        <v>4.2000000000000003E-2</v>
      </c>
      <c r="N198" s="101">
        <v>3.5600000000000007E-2</v>
      </c>
      <c r="O198" s="97">
        <v>41094875.822315671</v>
      </c>
      <c r="P198" s="99">
        <v>102.97</v>
      </c>
      <c r="Q198" s="97">
        <v>42315.395156772043</v>
      </c>
      <c r="R198" s="98">
        <v>3.0225282254837171E-2</v>
      </c>
      <c r="S198" s="98">
        <v>5.4982000767704094E-3</v>
      </c>
      <c r="T198" s="98">
        <v>7.7415633398707608E-4</v>
      </c>
    </row>
    <row r="199" spans="2:20" s="148" customFormat="1">
      <c r="B199" s="90" t="s">
        <v>805</v>
      </c>
      <c r="C199" s="87" t="s">
        <v>806</v>
      </c>
      <c r="D199" s="100" t="s">
        <v>142</v>
      </c>
      <c r="E199" s="100" t="s">
        <v>356</v>
      </c>
      <c r="F199" s="87" t="s">
        <v>807</v>
      </c>
      <c r="G199" s="100" t="s">
        <v>508</v>
      </c>
      <c r="H199" s="87" t="s">
        <v>453</v>
      </c>
      <c r="I199" s="87" t="s">
        <v>184</v>
      </c>
      <c r="J199" s="87"/>
      <c r="K199" s="97">
        <v>3.2800000000000002</v>
      </c>
      <c r="L199" s="100" t="s">
        <v>277</v>
      </c>
      <c r="M199" s="101">
        <v>2.3E-2</v>
      </c>
      <c r="N199" s="101">
        <v>1.32E-2</v>
      </c>
      <c r="O199" s="97">
        <v>114024540.47317418</v>
      </c>
      <c r="P199" s="99">
        <v>103.27</v>
      </c>
      <c r="Q199" s="97">
        <v>117753.14231926789</v>
      </c>
      <c r="R199" s="98">
        <v>3.7776637856432038E-2</v>
      </c>
      <c r="S199" s="98">
        <v>1.5300113203270954E-2</v>
      </c>
      <c r="T199" s="98">
        <v>2.1542831074981457E-3</v>
      </c>
    </row>
    <row r="200" spans="2:20" s="148" customFormat="1">
      <c r="B200" s="90" t="s">
        <v>808</v>
      </c>
      <c r="C200" s="87" t="s">
        <v>809</v>
      </c>
      <c r="D200" s="100" t="s">
        <v>142</v>
      </c>
      <c r="E200" s="100" t="s">
        <v>356</v>
      </c>
      <c r="F200" s="87" t="s">
        <v>807</v>
      </c>
      <c r="G200" s="100" t="s">
        <v>508</v>
      </c>
      <c r="H200" s="87" t="s">
        <v>453</v>
      </c>
      <c r="I200" s="87" t="s">
        <v>184</v>
      </c>
      <c r="J200" s="87"/>
      <c r="K200" s="97">
        <v>7.8400000000000007</v>
      </c>
      <c r="L200" s="100" t="s">
        <v>277</v>
      </c>
      <c r="M200" s="101">
        <v>1.7500000000000002E-2</v>
      </c>
      <c r="N200" s="101">
        <v>1.66E-2</v>
      </c>
      <c r="O200" s="97">
        <v>4370337.9290476665</v>
      </c>
      <c r="P200" s="99">
        <v>100.9</v>
      </c>
      <c r="Q200" s="97">
        <v>4409.6711138602159</v>
      </c>
      <c r="R200" s="98">
        <v>5.8666002097502125E-3</v>
      </c>
      <c r="S200" s="98">
        <v>5.7296532306820136E-4</v>
      </c>
      <c r="T200" s="98">
        <v>8.0674534905020255E-5</v>
      </c>
    </row>
    <row r="201" spans="2:20" s="148" customFormat="1">
      <c r="B201" s="90" t="s">
        <v>810</v>
      </c>
      <c r="C201" s="87" t="s">
        <v>811</v>
      </c>
      <c r="D201" s="100" t="s">
        <v>142</v>
      </c>
      <c r="E201" s="100" t="s">
        <v>356</v>
      </c>
      <c r="F201" s="87" t="s">
        <v>549</v>
      </c>
      <c r="G201" s="100" t="s">
        <v>399</v>
      </c>
      <c r="H201" s="87" t="s">
        <v>543</v>
      </c>
      <c r="I201" s="87" t="s">
        <v>184</v>
      </c>
      <c r="J201" s="87"/>
      <c r="K201" s="97">
        <v>5.47</v>
      </c>
      <c r="L201" s="100" t="s">
        <v>277</v>
      </c>
      <c r="M201" s="101">
        <v>3.5000000000000003E-2</v>
      </c>
      <c r="N201" s="101">
        <v>2.63E-2</v>
      </c>
      <c r="O201" s="97">
        <v>10503647.193509853</v>
      </c>
      <c r="P201" s="99">
        <v>104.83</v>
      </c>
      <c r="Q201" s="97">
        <v>11194.786710430979</v>
      </c>
      <c r="R201" s="98">
        <v>0.10489105888984804</v>
      </c>
      <c r="S201" s="98">
        <v>1.4545811736528115E-3</v>
      </c>
      <c r="T201" s="98">
        <v>2.048076121564357E-4</v>
      </c>
    </row>
    <row r="202" spans="2:20" s="148" customFormat="1">
      <c r="B202" s="90" t="s">
        <v>812</v>
      </c>
      <c r="C202" s="87" t="s">
        <v>813</v>
      </c>
      <c r="D202" s="100" t="s">
        <v>142</v>
      </c>
      <c r="E202" s="100" t="s">
        <v>356</v>
      </c>
      <c r="F202" s="87" t="s">
        <v>814</v>
      </c>
      <c r="G202" s="100" t="s">
        <v>415</v>
      </c>
      <c r="H202" s="87" t="s">
        <v>543</v>
      </c>
      <c r="I202" s="87" t="s">
        <v>182</v>
      </c>
      <c r="J202" s="87"/>
      <c r="K202" s="97">
        <v>2.1599999999999997</v>
      </c>
      <c r="L202" s="100" t="s">
        <v>277</v>
      </c>
      <c r="M202" s="101">
        <v>6.9000000000000006E-2</v>
      </c>
      <c r="N202" s="101">
        <v>1.7999999999999999E-2</v>
      </c>
      <c r="O202" s="97">
        <v>1788578.0533151668</v>
      </c>
      <c r="P202" s="99">
        <v>113.21</v>
      </c>
      <c r="Q202" s="97">
        <v>2024.8492118736172</v>
      </c>
      <c r="R202" s="98">
        <v>4.2321904771206783E-3</v>
      </c>
      <c r="S202" s="98">
        <v>2.6309635183426446E-4</v>
      </c>
      <c r="T202" s="98">
        <v>3.7044433519601273E-5</v>
      </c>
    </row>
    <row r="203" spans="2:20" s="148" customFormat="1">
      <c r="B203" s="90" t="s">
        <v>815</v>
      </c>
      <c r="C203" s="87" t="s">
        <v>816</v>
      </c>
      <c r="D203" s="100" t="s">
        <v>142</v>
      </c>
      <c r="E203" s="100" t="s">
        <v>356</v>
      </c>
      <c r="F203" s="87" t="s">
        <v>817</v>
      </c>
      <c r="G203" s="100" t="s">
        <v>818</v>
      </c>
      <c r="H203" s="87" t="s">
        <v>543</v>
      </c>
      <c r="I203" s="87" t="s">
        <v>182</v>
      </c>
      <c r="J203" s="87"/>
      <c r="K203" s="97">
        <v>2.0599999999999996</v>
      </c>
      <c r="L203" s="100" t="s">
        <v>277</v>
      </c>
      <c r="M203" s="101">
        <v>5.5500000000000001E-2</v>
      </c>
      <c r="N203" s="101">
        <v>1.43E-2</v>
      </c>
      <c r="O203" s="97">
        <v>1583380.7983481525</v>
      </c>
      <c r="P203" s="99">
        <v>110.58</v>
      </c>
      <c r="Q203" s="97">
        <v>1750.9024803571108</v>
      </c>
      <c r="R203" s="98">
        <v>2.9181708005951847E-2</v>
      </c>
      <c r="S203" s="98">
        <v>2.2750141210429694E-4</v>
      </c>
      <c r="T203" s="98">
        <v>3.2032602799532479E-5</v>
      </c>
    </row>
    <row r="204" spans="2:20" s="148" customFormat="1">
      <c r="B204" s="90" t="s">
        <v>819</v>
      </c>
      <c r="C204" s="87" t="s">
        <v>820</v>
      </c>
      <c r="D204" s="100" t="s">
        <v>142</v>
      </c>
      <c r="E204" s="100" t="s">
        <v>356</v>
      </c>
      <c r="F204" s="87" t="s">
        <v>567</v>
      </c>
      <c r="G204" s="100" t="s">
        <v>358</v>
      </c>
      <c r="H204" s="87" t="s">
        <v>543</v>
      </c>
      <c r="I204" s="87" t="s">
        <v>184</v>
      </c>
      <c r="J204" s="87"/>
      <c r="K204" s="97">
        <v>0.91000000000000014</v>
      </c>
      <c r="L204" s="100" t="s">
        <v>277</v>
      </c>
      <c r="M204" s="101">
        <v>1.09E-2</v>
      </c>
      <c r="N204" s="101">
        <v>6.3E-3</v>
      </c>
      <c r="O204" s="97">
        <v>9799223.8783663698</v>
      </c>
      <c r="P204" s="99">
        <v>100.5</v>
      </c>
      <c r="Q204" s="97">
        <v>9848.2197842892692</v>
      </c>
      <c r="R204" s="98">
        <v>9.3792569374183538E-2</v>
      </c>
      <c r="S204" s="98">
        <v>1.2796166164447485E-3</v>
      </c>
      <c r="T204" s="98">
        <v>1.8017229181621478E-4</v>
      </c>
    </row>
    <row r="205" spans="2:20" s="148" customFormat="1">
      <c r="B205" s="90" t="s">
        <v>821</v>
      </c>
      <c r="C205" s="87" t="s">
        <v>822</v>
      </c>
      <c r="D205" s="100" t="s">
        <v>142</v>
      </c>
      <c r="E205" s="100" t="s">
        <v>356</v>
      </c>
      <c r="F205" s="87" t="s">
        <v>546</v>
      </c>
      <c r="G205" s="100" t="s">
        <v>358</v>
      </c>
      <c r="H205" s="87" t="s">
        <v>543</v>
      </c>
      <c r="I205" s="87" t="s">
        <v>182</v>
      </c>
      <c r="J205" s="87"/>
      <c r="K205" s="97">
        <v>3.8100000000000005</v>
      </c>
      <c r="L205" s="100" t="s">
        <v>277</v>
      </c>
      <c r="M205" s="101">
        <v>1.54E-2</v>
      </c>
      <c r="N205" s="101">
        <v>1.11E-2</v>
      </c>
      <c r="O205" s="97">
        <v>27607021.796292447</v>
      </c>
      <c r="P205" s="99">
        <v>101.77</v>
      </c>
      <c r="Q205" s="97">
        <v>28095.665164780334</v>
      </c>
      <c r="R205" s="98">
        <v>5.4590730122372699E-2</v>
      </c>
      <c r="S205" s="98">
        <v>3.6505765287929517E-3</v>
      </c>
      <c r="T205" s="98">
        <v>5.1400765759867563E-4</v>
      </c>
    </row>
    <row r="206" spans="2:20" s="148" customFormat="1">
      <c r="B206" s="90" t="s">
        <v>823</v>
      </c>
      <c r="C206" s="87" t="s">
        <v>824</v>
      </c>
      <c r="D206" s="100" t="s">
        <v>142</v>
      </c>
      <c r="E206" s="100" t="s">
        <v>356</v>
      </c>
      <c r="F206" s="87" t="s">
        <v>825</v>
      </c>
      <c r="G206" s="100" t="s">
        <v>399</v>
      </c>
      <c r="H206" s="87" t="s">
        <v>543</v>
      </c>
      <c r="I206" s="87" t="s">
        <v>182</v>
      </c>
      <c r="J206" s="87"/>
      <c r="K206" s="97">
        <v>4.6700000000000008</v>
      </c>
      <c r="L206" s="100" t="s">
        <v>277</v>
      </c>
      <c r="M206" s="101">
        <v>6.0499999999999998E-2</v>
      </c>
      <c r="N206" s="101">
        <v>4.4500000000000005E-2</v>
      </c>
      <c r="O206" s="97">
        <v>11063799.423318613</v>
      </c>
      <c r="P206" s="99">
        <v>108.27</v>
      </c>
      <c r="Q206" s="97">
        <v>11845.302167866441</v>
      </c>
      <c r="R206" s="98">
        <v>2.0028516413573647E-2</v>
      </c>
      <c r="S206" s="98">
        <v>1.5391051187739905E-3</v>
      </c>
      <c r="T206" s="98">
        <v>2.1670873371903483E-4</v>
      </c>
    </row>
    <row r="207" spans="2:20" s="148" customFormat="1">
      <c r="B207" s="90" t="s">
        <v>826</v>
      </c>
      <c r="C207" s="87" t="s">
        <v>827</v>
      </c>
      <c r="D207" s="100" t="s">
        <v>142</v>
      </c>
      <c r="E207" s="100" t="s">
        <v>356</v>
      </c>
      <c r="F207" s="87" t="s">
        <v>828</v>
      </c>
      <c r="G207" s="100" t="s">
        <v>399</v>
      </c>
      <c r="H207" s="87" t="s">
        <v>543</v>
      </c>
      <c r="I207" s="87" t="s">
        <v>182</v>
      </c>
      <c r="J207" s="87"/>
      <c r="K207" s="97">
        <v>2.5599999999999992</v>
      </c>
      <c r="L207" s="100" t="s">
        <v>277</v>
      </c>
      <c r="M207" s="101">
        <v>8.4899999999999993E-3</v>
      </c>
      <c r="N207" s="101">
        <v>1.8100000000000002E-2</v>
      </c>
      <c r="O207" s="97">
        <v>2268317.43025957</v>
      </c>
      <c r="P207" s="99">
        <v>97.59</v>
      </c>
      <c r="Q207" s="97">
        <v>2213.6509796047994</v>
      </c>
      <c r="R207" s="98">
        <v>5.4121440674701413E-3</v>
      </c>
      <c r="S207" s="98">
        <v>2.8762808289781909E-4</v>
      </c>
      <c r="T207" s="98">
        <v>4.0498544814451377E-5</v>
      </c>
    </row>
    <row r="208" spans="2:20" s="148" customFormat="1">
      <c r="B208" s="90" t="s">
        <v>829</v>
      </c>
      <c r="C208" s="87" t="s">
        <v>830</v>
      </c>
      <c r="D208" s="100" t="s">
        <v>142</v>
      </c>
      <c r="E208" s="100" t="s">
        <v>356</v>
      </c>
      <c r="F208" s="87" t="s">
        <v>572</v>
      </c>
      <c r="G208" s="100" t="s">
        <v>399</v>
      </c>
      <c r="H208" s="87" t="s">
        <v>543</v>
      </c>
      <c r="I208" s="87" t="s">
        <v>184</v>
      </c>
      <c r="J208" s="87"/>
      <c r="K208" s="97">
        <v>4.71</v>
      </c>
      <c r="L208" s="100" t="s">
        <v>277</v>
      </c>
      <c r="M208" s="101">
        <v>7.0499999999999993E-2</v>
      </c>
      <c r="N208" s="101">
        <v>3.2700000000000007E-2</v>
      </c>
      <c r="O208" s="97">
        <v>13521.87828978956</v>
      </c>
      <c r="P208" s="99">
        <v>118.4</v>
      </c>
      <c r="Q208" s="97">
        <v>16.00990623716995</v>
      </c>
      <c r="R208" s="98">
        <v>2.3937158143563015E-5</v>
      </c>
      <c r="S208" s="98">
        <v>2.0802279495718591E-6</v>
      </c>
      <c r="T208" s="98">
        <v>2.9289978916954017E-7</v>
      </c>
    </row>
    <row r="209" spans="2:20" s="148" customFormat="1">
      <c r="B209" s="90" t="s">
        <v>831</v>
      </c>
      <c r="C209" s="87" t="s">
        <v>832</v>
      </c>
      <c r="D209" s="100" t="s">
        <v>142</v>
      </c>
      <c r="E209" s="100" t="s">
        <v>356</v>
      </c>
      <c r="F209" s="87" t="s">
        <v>575</v>
      </c>
      <c r="G209" s="100" t="s">
        <v>415</v>
      </c>
      <c r="H209" s="87" t="s">
        <v>543</v>
      </c>
      <c r="I209" s="87" t="s">
        <v>184</v>
      </c>
      <c r="J209" s="87"/>
      <c r="K209" s="97">
        <v>1.01</v>
      </c>
      <c r="L209" s="100" t="s">
        <v>277</v>
      </c>
      <c r="M209" s="101">
        <v>6.25E-2</v>
      </c>
      <c r="N209" s="101">
        <v>1.0200000000000001E-2</v>
      </c>
      <c r="O209" s="97">
        <v>5575524.3587292619</v>
      </c>
      <c r="P209" s="99">
        <v>105.16</v>
      </c>
      <c r="Q209" s="97">
        <v>6211.6919326600455</v>
      </c>
      <c r="R209" s="98">
        <v>3.7961043576031174E-2</v>
      </c>
      <c r="S209" s="98">
        <v>8.0710873511859009E-4</v>
      </c>
      <c r="T209" s="98">
        <v>1.1364234309119066E-4</v>
      </c>
    </row>
    <row r="210" spans="2:20" s="148" customFormat="1">
      <c r="B210" s="90" t="s">
        <v>833</v>
      </c>
      <c r="C210" s="87" t="s">
        <v>834</v>
      </c>
      <c r="D210" s="100" t="s">
        <v>142</v>
      </c>
      <c r="E210" s="100" t="s">
        <v>356</v>
      </c>
      <c r="F210" s="87" t="s">
        <v>575</v>
      </c>
      <c r="G210" s="100" t="s">
        <v>415</v>
      </c>
      <c r="H210" s="87" t="s">
        <v>543</v>
      </c>
      <c r="I210" s="87" t="s">
        <v>184</v>
      </c>
      <c r="J210" s="87"/>
      <c r="K210" s="97">
        <v>5.56</v>
      </c>
      <c r="L210" s="100" t="s">
        <v>277</v>
      </c>
      <c r="M210" s="101">
        <v>4.1399999999999999E-2</v>
      </c>
      <c r="N210" s="101">
        <v>3.9400000000000004E-2</v>
      </c>
      <c r="O210" s="97">
        <v>4201068.5342184156</v>
      </c>
      <c r="P210" s="99">
        <v>101.23</v>
      </c>
      <c r="Q210" s="97">
        <v>4339.703795847623</v>
      </c>
      <c r="R210" s="98">
        <v>7.7813676821749155E-3</v>
      </c>
      <c r="S210" s="98">
        <v>5.6387420358691037E-4</v>
      </c>
      <c r="T210" s="98">
        <v>7.9394489138914057E-5</v>
      </c>
    </row>
    <row r="211" spans="2:20" s="148" customFormat="1">
      <c r="B211" s="90" t="s">
        <v>835</v>
      </c>
      <c r="C211" s="87" t="s">
        <v>836</v>
      </c>
      <c r="D211" s="100" t="s">
        <v>142</v>
      </c>
      <c r="E211" s="100" t="s">
        <v>356</v>
      </c>
      <c r="F211" s="87" t="s">
        <v>586</v>
      </c>
      <c r="G211" s="100" t="s">
        <v>415</v>
      </c>
      <c r="H211" s="87" t="s">
        <v>543</v>
      </c>
      <c r="I211" s="87" t="s">
        <v>184</v>
      </c>
      <c r="J211" s="87"/>
      <c r="K211" s="97">
        <v>3.8899999999999997</v>
      </c>
      <c r="L211" s="100" t="s">
        <v>277</v>
      </c>
      <c r="M211" s="101">
        <v>1.3300000000000001E-2</v>
      </c>
      <c r="N211" s="101">
        <v>1.2699999999999999E-2</v>
      </c>
      <c r="O211" s="97">
        <v>9448927.2200663667</v>
      </c>
      <c r="P211" s="99">
        <v>100.26</v>
      </c>
      <c r="Q211" s="97">
        <v>9473.4944345467993</v>
      </c>
      <c r="R211" s="98">
        <v>1.7346211121918472E-2</v>
      </c>
      <c r="S211" s="98">
        <v>1.2309271279243477E-3</v>
      </c>
      <c r="T211" s="98">
        <v>1.7331672537440572E-4</v>
      </c>
    </row>
    <row r="212" spans="2:20" s="148" customFormat="1">
      <c r="B212" s="90" t="s">
        <v>837</v>
      </c>
      <c r="C212" s="87" t="s">
        <v>838</v>
      </c>
      <c r="D212" s="100" t="s">
        <v>142</v>
      </c>
      <c r="E212" s="100" t="s">
        <v>356</v>
      </c>
      <c r="F212" s="87" t="s">
        <v>586</v>
      </c>
      <c r="G212" s="100" t="s">
        <v>415</v>
      </c>
      <c r="H212" s="87" t="s">
        <v>543</v>
      </c>
      <c r="I212" s="87" t="s">
        <v>184</v>
      </c>
      <c r="J212" s="87"/>
      <c r="K212" s="97">
        <v>1.46</v>
      </c>
      <c r="L212" s="100" t="s">
        <v>277</v>
      </c>
      <c r="M212" s="101">
        <v>5.5E-2</v>
      </c>
      <c r="N212" s="101">
        <v>8.6999999999999994E-3</v>
      </c>
      <c r="O212" s="97">
        <v>17114.596969366452</v>
      </c>
      <c r="P212" s="99">
        <v>106.88</v>
      </c>
      <c r="Q212" s="97">
        <v>18.292076947083824</v>
      </c>
      <c r="R212" s="98">
        <v>4.8939916811812266E-5</v>
      </c>
      <c r="S212" s="98">
        <v>2.3767590613803122E-6</v>
      </c>
      <c r="T212" s="98">
        <v>3.3465189626375599E-7</v>
      </c>
    </row>
    <row r="213" spans="2:20" s="148" customFormat="1">
      <c r="B213" s="90" t="s">
        <v>839</v>
      </c>
      <c r="C213" s="87" t="s">
        <v>840</v>
      </c>
      <c r="D213" s="100" t="s">
        <v>142</v>
      </c>
      <c r="E213" s="100" t="s">
        <v>356</v>
      </c>
      <c r="F213" s="87" t="s">
        <v>561</v>
      </c>
      <c r="G213" s="100" t="s">
        <v>508</v>
      </c>
      <c r="H213" s="87" t="s">
        <v>543</v>
      </c>
      <c r="I213" s="87" t="s">
        <v>182</v>
      </c>
      <c r="J213" s="87"/>
      <c r="K213" s="97">
        <v>1.2499999999999998</v>
      </c>
      <c r="L213" s="100" t="s">
        <v>277</v>
      </c>
      <c r="M213" s="101">
        <v>8.5000000000000006E-2</v>
      </c>
      <c r="N213" s="101">
        <v>7.3999999999999986E-3</v>
      </c>
      <c r="O213" s="97">
        <v>4293313.128172135</v>
      </c>
      <c r="P213" s="99">
        <v>111.72</v>
      </c>
      <c r="Q213" s="97">
        <v>4796.4894321103839</v>
      </c>
      <c r="R213" s="98">
        <v>8.7877687432071951E-3</v>
      </c>
      <c r="S213" s="98">
        <v>6.232260969359578E-4</v>
      </c>
      <c r="T213" s="98">
        <v>8.7751341113875231E-5</v>
      </c>
    </row>
    <row r="214" spans="2:20" s="148" customFormat="1">
      <c r="B214" s="90" t="s">
        <v>841</v>
      </c>
      <c r="C214" s="87" t="s">
        <v>842</v>
      </c>
      <c r="D214" s="100" t="s">
        <v>142</v>
      </c>
      <c r="E214" s="100" t="s">
        <v>356</v>
      </c>
      <c r="F214" s="87"/>
      <c r="G214" s="100" t="s">
        <v>399</v>
      </c>
      <c r="H214" s="87" t="s">
        <v>543</v>
      </c>
      <c r="I214" s="87" t="s">
        <v>184</v>
      </c>
      <c r="J214" s="87"/>
      <c r="K214" s="97">
        <v>4.03</v>
      </c>
      <c r="L214" s="100" t="s">
        <v>277</v>
      </c>
      <c r="M214" s="101">
        <v>5.0999999999999997E-2</v>
      </c>
      <c r="N214" s="101">
        <v>4.2299999999999997E-2</v>
      </c>
      <c r="O214" s="97">
        <v>53981987.782383271</v>
      </c>
      <c r="P214" s="99">
        <v>104.99</v>
      </c>
      <c r="Q214" s="97">
        <v>56675.690081689187</v>
      </c>
      <c r="R214" s="98">
        <v>6.6913447558074601E-2</v>
      </c>
      <c r="S214" s="98">
        <v>7.3640877605816125E-3</v>
      </c>
      <c r="T214" s="98">
        <v>1.0368766331325732E-3</v>
      </c>
    </row>
    <row r="215" spans="2:20" s="148" customFormat="1">
      <c r="B215" s="90" t="s">
        <v>843</v>
      </c>
      <c r="C215" s="87" t="s">
        <v>844</v>
      </c>
      <c r="D215" s="100" t="s">
        <v>142</v>
      </c>
      <c r="E215" s="100" t="s">
        <v>356</v>
      </c>
      <c r="F215" s="87" t="s">
        <v>845</v>
      </c>
      <c r="G215" s="100" t="s">
        <v>399</v>
      </c>
      <c r="H215" s="87" t="s">
        <v>543</v>
      </c>
      <c r="I215" s="87" t="s">
        <v>184</v>
      </c>
      <c r="J215" s="87"/>
      <c r="K215" s="97">
        <v>4.75</v>
      </c>
      <c r="L215" s="100" t="s">
        <v>277</v>
      </c>
      <c r="M215" s="101">
        <v>3.3500000000000002E-2</v>
      </c>
      <c r="N215" s="101">
        <v>2.52E-2</v>
      </c>
      <c r="O215" s="97">
        <v>23539645.803116519</v>
      </c>
      <c r="P215" s="99">
        <v>105.41</v>
      </c>
      <c r="Q215" s="97">
        <v>24813.141187545585</v>
      </c>
      <c r="R215" s="98">
        <v>6.4896237194477291E-2</v>
      </c>
      <c r="S215" s="98">
        <v>3.2240657159606995E-3</v>
      </c>
      <c r="T215" s="98">
        <v>4.5395417779478813E-4</v>
      </c>
    </row>
    <row r="216" spans="2:20" s="148" customFormat="1">
      <c r="B216" s="90" t="s">
        <v>846</v>
      </c>
      <c r="C216" s="87" t="s">
        <v>847</v>
      </c>
      <c r="D216" s="100" t="s">
        <v>142</v>
      </c>
      <c r="E216" s="100" t="s">
        <v>356</v>
      </c>
      <c r="F216" s="87" t="s">
        <v>848</v>
      </c>
      <c r="G216" s="100" t="s">
        <v>849</v>
      </c>
      <c r="H216" s="87" t="s">
        <v>594</v>
      </c>
      <c r="I216" s="87" t="s">
        <v>184</v>
      </c>
      <c r="J216" s="87"/>
      <c r="K216" s="97">
        <v>1.9300000000000002</v>
      </c>
      <c r="L216" s="100" t="s">
        <v>277</v>
      </c>
      <c r="M216" s="101">
        <v>6.3E-2</v>
      </c>
      <c r="N216" s="101">
        <v>1.06E-2</v>
      </c>
      <c r="O216" s="97">
        <v>14198733.373490812</v>
      </c>
      <c r="P216" s="99">
        <v>110.34</v>
      </c>
      <c r="Q216" s="97">
        <v>15666.882404309761</v>
      </c>
      <c r="R216" s="98">
        <v>5.5704470770879151E-2</v>
      </c>
      <c r="S216" s="98">
        <v>2.0356575595949114E-3</v>
      </c>
      <c r="T216" s="98">
        <v>2.8662419911695049E-4</v>
      </c>
    </row>
    <row r="217" spans="2:20" s="148" customFormat="1">
      <c r="B217" s="90" t="s">
        <v>850</v>
      </c>
      <c r="C217" s="87" t="s">
        <v>851</v>
      </c>
      <c r="D217" s="100" t="s">
        <v>142</v>
      </c>
      <c r="E217" s="100" t="s">
        <v>356</v>
      </c>
      <c r="F217" s="87" t="s">
        <v>848</v>
      </c>
      <c r="G217" s="100" t="s">
        <v>849</v>
      </c>
      <c r="H217" s="87" t="s">
        <v>594</v>
      </c>
      <c r="I217" s="87" t="s">
        <v>184</v>
      </c>
      <c r="J217" s="87"/>
      <c r="K217" s="97">
        <v>5.69</v>
      </c>
      <c r="L217" s="100" t="s">
        <v>277</v>
      </c>
      <c r="M217" s="101">
        <v>4.7500000000000001E-2</v>
      </c>
      <c r="N217" s="101">
        <v>3.2500000000000001E-2</v>
      </c>
      <c r="O217" s="97">
        <v>24607624.758714344</v>
      </c>
      <c r="P217" s="99">
        <v>108.81</v>
      </c>
      <c r="Q217" s="97">
        <v>26775.557592917998</v>
      </c>
      <c r="R217" s="98">
        <v>5.3339889224506949E-2</v>
      </c>
      <c r="S217" s="98">
        <v>3.4790499360229181E-3</v>
      </c>
      <c r="T217" s="98">
        <v>4.8985640875613776E-4</v>
      </c>
    </row>
    <row r="218" spans="2:20" s="148" customFormat="1">
      <c r="B218" s="90" t="s">
        <v>852</v>
      </c>
      <c r="C218" s="87" t="s">
        <v>853</v>
      </c>
      <c r="D218" s="100" t="s">
        <v>142</v>
      </c>
      <c r="E218" s="100" t="s">
        <v>356</v>
      </c>
      <c r="F218" s="87" t="s">
        <v>638</v>
      </c>
      <c r="G218" s="100" t="s">
        <v>399</v>
      </c>
      <c r="H218" s="87" t="s">
        <v>633</v>
      </c>
      <c r="I218" s="87" t="s">
        <v>182</v>
      </c>
      <c r="J218" s="87"/>
      <c r="K218" s="97">
        <v>3.22</v>
      </c>
      <c r="L218" s="100" t="s">
        <v>277</v>
      </c>
      <c r="M218" s="101">
        <v>0.05</v>
      </c>
      <c r="N218" s="101">
        <v>2.8500000000000001E-2</v>
      </c>
      <c r="O218" s="97">
        <v>17896073.785368182</v>
      </c>
      <c r="P218" s="99">
        <v>107.04</v>
      </c>
      <c r="Q218" s="97">
        <v>19155.957375954669</v>
      </c>
      <c r="R218" s="98">
        <v>7.6623829503818672E-2</v>
      </c>
      <c r="S218" s="98">
        <v>2.4890063279541181E-3</v>
      </c>
      <c r="T218" s="98">
        <v>3.5045651071530758E-4</v>
      </c>
    </row>
    <row r="219" spans="2:20" s="148" customFormat="1">
      <c r="B219" s="90" t="s">
        <v>854</v>
      </c>
      <c r="C219" s="87" t="s">
        <v>855</v>
      </c>
      <c r="D219" s="100" t="s">
        <v>142</v>
      </c>
      <c r="E219" s="100" t="s">
        <v>356</v>
      </c>
      <c r="F219" s="87" t="s">
        <v>638</v>
      </c>
      <c r="G219" s="100" t="s">
        <v>399</v>
      </c>
      <c r="H219" s="87" t="s">
        <v>633</v>
      </c>
      <c r="I219" s="87" t="s">
        <v>182</v>
      </c>
      <c r="J219" s="87"/>
      <c r="K219" s="97">
        <v>4.45</v>
      </c>
      <c r="L219" s="100" t="s">
        <v>277</v>
      </c>
      <c r="M219" s="101">
        <v>4.6500000000000007E-2</v>
      </c>
      <c r="N219" s="101">
        <v>3.8700000000000005E-2</v>
      </c>
      <c r="O219" s="97">
        <v>14854545.056060385</v>
      </c>
      <c r="P219" s="99">
        <v>103.6</v>
      </c>
      <c r="Q219" s="97">
        <v>15389.308184294427</v>
      </c>
      <c r="R219" s="98">
        <v>7.9340685785389151E-2</v>
      </c>
      <c r="S219" s="98">
        <v>1.9995912865010739E-3</v>
      </c>
      <c r="T219" s="98">
        <v>2.8154600382230009E-4</v>
      </c>
    </row>
    <row r="220" spans="2:20" s="148" customFormat="1">
      <c r="B220" s="90" t="s">
        <v>856</v>
      </c>
      <c r="C220" s="87" t="s">
        <v>857</v>
      </c>
      <c r="D220" s="100" t="s">
        <v>142</v>
      </c>
      <c r="E220" s="100" t="s">
        <v>356</v>
      </c>
      <c r="F220" s="87" t="s">
        <v>643</v>
      </c>
      <c r="G220" s="100" t="s">
        <v>610</v>
      </c>
      <c r="H220" s="87" t="s">
        <v>633</v>
      </c>
      <c r="I220" s="87" t="s">
        <v>182</v>
      </c>
      <c r="J220" s="87"/>
      <c r="K220" s="97">
        <v>2.83</v>
      </c>
      <c r="L220" s="100" t="s">
        <v>277</v>
      </c>
      <c r="M220" s="101">
        <v>3.3000000000000002E-2</v>
      </c>
      <c r="N220" s="101">
        <v>2.7699999999999999E-2</v>
      </c>
      <c r="O220" s="97">
        <v>17868864.903862543</v>
      </c>
      <c r="P220" s="99">
        <v>102</v>
      </c>
      <c r="Q220" s="97">
        <v>18226.241606861611</v>
      </c>
      <c r="R220" s="98">
        <v>3.4001533725429307E-2</v>
      </c>
      <c r="S220" s="98">
        <v>2.3682048254734297E-3</v>
      </c>
      <c r="T220" s="98">
        <v>3.3344744465827299E-4</v>
      </c>
    </row>
    <row r="221" spans="2:20" s="148" customFormat="1">
      <c r="B221" s="90" t="s">
        <v>858</v>
      </c>
      <c r="C221" s="87" t="s">
        <v>859</v>
      </c>
      <c r="D221" s="100" t="s">
        <v>142</v>
      </c>
      <c r="E221" s="100" t="s">
        <v>356</v>
      </c>
      <c r="F221" s="87" t="s">
        <v>860</v>
      </c>
      <c r="G221" s="100" t="s">
        <v>399</v>
      </c>
      <c r="H221" s="87" t="s">
        <v>633</v>
      </c>
      <c r="I221" s="87" t="s">
        <v>182</v>
      </c>
      <c r="J221" s="87"/>
      <c r="K221" s="97">
        <v>0.9</v>
      </c>
      <c r="L221" s="100" t="s">
        <v>277</v>
      </c>
      <c r="M221" s="101">
        <v>5.6399999999999999E-2</v>
      </c>
      <c r="N221" s="101">
        <v>1.14E-2</v>
      </c>
      <c r="O221" s="97">
        <v>175656.62916690286</v>
      </c>
      <c r="P221" s="99">
        <v>104.56</v>
      </c>
      <c r="Q221" s="97">
        <v>183.66657867826254</v>
      </c>
      <c r="R221" s="98">
        <v>4.3383688043165426E-3</v>
      </c>
      <c r="S221" s="98">
        <v>2.3864496437944058E-5</v>
      </c>
      <c r="T221" s="98">
        <v>3.3601634747526971E-6</v>
      </c>
    </row>
    <row r="222" spans="2:20" s="148" customFormat="1">
      <c r="B222" s="90" t="s">
        <v>861</v>
      </c>
      <c r="C222" s="87" t="s">
        <v>862</v>
      </c>
      <c r="D222" s="100" t="s">
        <v>142</v>
      </c>
      <c r="E222" s="100" t="s">
        <v>356</v>
      </c>
      <c r="F222" s="87" t="s">
        <v>651</v>
      </c>
      <c r="G222" s="100" t="s">
        <v>399</v>
      </c>
      <c r="H222" s="87" t="s">
        <v>633</v>
      </c>
      <c r="I222" s="87" t="s">
        <v>184</v>
      </c>
      <c r="J222" s="87"/>
      <c r="K222" s="97">
        <v>6.0599999999999987</v>
      </c>
      <c r="L222" s="100" t="s">
        <v>277</v>
      </c>
      <c r="M222" s="101">
        <v>6.9000000000000006E-2</v>
      </c>
      <c r="N222" s="101">
        <v>6.5799999999999997E-2</v>
      </c>
      <c r="O222" s="97">
        <v>17099373.585130956</v>
      </c>
      <c r="P222" s="99">
        <v>103.39</v>
      </c>
      <c r="Q222" s="97">
        <v>17679.042886388776</v>
      </c>
      <c r="R222" s="98">
        <v>6.2923476519476995E-2</v>
      </c>
      <c r="S222" s="98">
        <v>2.297105216554123E-3</v>
      </c>
      <c r="T222" s="98">
        <v>3.2343649347054966E-4</v>
      </c>
    </row>
    <row r="223" spans="2:20" s="148" customFormat="1">
      <c r="B223" s="90" t="s">
        <v>863</v>
      </c>
      <c r="C223" s="87" t="s">
        <v>864</v>
      </c>
      <c r="D223" s="100" t="s">
        <v>142</v>
      </c>
      <c r="E223" s="100" t="s">
        <v>356</v>
      </c>
      <c r="F223" s="87" t="s">
        <v>865</v>
      </c>
      <c r="G223" s="100" t="s">
        <v>610</v>
      </c>
      <c r="H223" s="87" t="s">
        <v>633</v>
      </c>
      <c r="I223" s="87" t="s">
        <v>182</v>
      </c>
      <c r="J223" s="87"/>
      <c r="K223" s="97">
        <v>0.66</v>
      </c>
      <c r="L223" s="100" t="s">
        <v>277</v>
      </c>
      <c r="M223" s="101">
        <v>6.6500000000000004E-2</v>
      </c>
      <c r="N223" s="101">
        <v>1.6300000000000002E-2</v>
      </c>
      <c r="O223" s="97">
        <v>6375821.4348009909</v>
      </c>
      <c r="P223" s="99">
        <v>103.88</v>
      </c>
      <c r="Q223" s="97">
        <v>6623.20358527389</v>
      </c>
      <c r="R223" s="98">
        <v>6.1057419546198574E-2</v>
      </c>
      <c r="S223" s="98">
        <v>8.6057800774645688E-4</v>
      </c>
      <c r="T223" s="98">
        <v>1.2117091162281439E-4</v>
      </c>
    </row>
    <row r="224" spans="2:20" s="148" customFormat="1">
      <c r="B224" s="90" t="s">
        <v>866</v>
      </c>
      <c r="C224" s="87" t="s">
        <v>867</v>
      </c>
      <c r="D224" s="100" t="s">
        <v>142</v>
      </c>
      <c r="E224" s="100" t="s">
        <v>356</v>
      </c>
      <c r="F224" s="87" t="s">
        <v>865</v>
      </c>
      <c r="G224" s="100" t="s">
        <v>610</v>
      </c>
      <c r="H224" s="87" t="s">
        <v>633</v>
      </c>
      <c r="I224" s="87" t="s">
        <v>182</v>
      </c>
      <c r="J224" s="87"/>
      <c r="K224" s="97">
        <v>1.1499999999999999</v>
      </c>
      <c r="L224" s="100" t="s">
        <v>277</v>
      </c>
      <c r="M224" s="101">
        <v>2.3900000000000001E-2</v>
      </c>
      <c r="N224" s="101">
        <v>1.4100000000000001E-2</v>
      </c>
      <c r="O224" s="97">
        <v>510518.14205326262</v>
      </c>
      <c r="P224" s="99">
        <v>101.33</v>
      </c>
      <c r="Q224" s="97">
        <v>517.30803490394374</v>
      </c>
      <c r="R224" s="98">
        <v>1.2679118502547642E-2</v>
      </c>
      <c r="S224" s="98">
        <v>6.7215798568942946E-5</v>
      </c>
      <c r="T224" s="98">
        <v>9.4641037938931813E-6</v>
      </c>
    </row>
    <row r="225" spans="2:20" s="148" customFormat="1">
      <c r="B225" s="90" t="s">
        <v>868</v>
      </c>
      <c r="C225" s="87" t="s">
        <v>869</v>
      </c>
      <c r="D225" s="100" t="s">
        <v>142</v>
      </c>
      <c r="E225" s="100" t="s">
        <v>356</v>
      </c>
      <c r="F225" s="87" t="s">
        <v>870</v>
      </c>
      <c r="G225" s="100" t="s">
        <v>610</v>
      </c>
      <c r="H225" s="87" t="s">
        <v>672</v>
      </c>
      <c r="I225" s="87" t="s">
        <v>182</v>
      </c>
      <c r="J225" s="87"/>
      <c r="K225" s="97">
        <v>2.4900000000000002</v>
      </c>
      <c r="L225" s="100" t="s">
        <v>277</v>
      </c>
      <c r="M225" s="101">
        <v>4.2999999999999997E-2</v>
      </c>
      <c r="N225" s="101">
        <v>3.6400000000000002E-2</v>
      </c>
      <c r="O225" s="97">
        <v>27955573.86451764</v>
      </c>
      <c r="P225" s="99">
        <v>102.13</v>
      </c>
      <c r="Q225" s="97">
        <v>28551.028527095154</v>
      </c>
      <c r="R225" s="98">
        <v>4.3310581853436739E-2</v>
      </c>
      <c r="S225" s="98">
        <v>3.7097436206837879E-3</v>
      </c>
      <c r="T225" s="98">
        <v>5.2233848920016791E-4</v>
      </c>
    </row>
    <row r="226" spans="2:20" s="148" customFormat="1">
      <c r="B226" s="90" t="s">
        <v>871</v>
      </c>
      <c r="C226" s="87" t="s">
        <v>872</v>
      </c>
      <c r="D226" s="100" t="s">
        <v>142</v>
      </c>
      <c r="E226" s="100" t="s">
        <v>356</v>
      </c>
      <c r="F226" s="87" t="s">
        <v>671</v>
      </c>
      <c r="G226" s="100" t="s">
        <v>452</v>
      </c>
      <c r="H226" s="87" t="s">
        <v>672</v>
      </c>
      <c r="I226" s="87" t="s">
        <v>184</v>
      </c>
      <c r="J226" s="87"/>
      <c r="K226" s="97">
        <v>3.55</v>
      </c>
      <c r="L226" s="100" t="s">
        <v>277</v>
      </c>
      <c r="M226" s="101">
        <v>0.06</v>
      </c>
      <c r="N226" s="101">
        <v>3.1899999999999998E-2</v>
      </c>
      <c r="O226" s="97">
        <v>28378437.516687255</v>
      </c>
      <c r="P226" s="99">
        <v>110.24</v>
      </c>
      <c r="Q226" s="97">
        <v>31284.388571813808</v>
      </c>
      <c r="R226" s="98">
        <v>4.5745930706704442E-2</v>
      </c>
      <c r="S226" s="98">
        <v>4.0648994771288185E-3</v>
      </c>
      <c r="T226" s="98">
        <v>5.7234506443942801E-4</v>
      </c>
    </row>
    <row r="227" spans="2:20" s="148" customFormat="1">
      <c r="B227" s="90" t="s">
        <v>873</v>
      </c>
      <c r="C227" s="87" t="s">
        <v>874</v>
      </c>
      <c r="D227" s="100" t="s">
        <v>142</v>
      </c>
      <c r="E227" s="100" t="s">
        <v>356</v>
      </c>
      <c r="F227" s="87" t="s">
        <v>675</v>
      </c>
      <c r="G227" s="100" t="s">
        <v>508</v>
      </c>
      <c r="H227" s="87" t="s">
        <v>672</v>
      </c>
      <c r="I227" s="87" t="s">
        <v>184</v>
      </c>
      <c r="J227" s="87"/>
      <c r="K227" s="97">
        <v>1.1299999999999999</v>
      </c>
      <c r="L227" s="100" t="s">
        <v>277</v>
      </c>
      <c r="M227" s="101">
        <v>5.1900000000000002E-2</v>
      </c>
      <c r="N227" s="101">
        <v>2.9399999999999999E-2</v>
      </c>
      <c r="O227" s="97">
        <v>4069477.015372016</v>
      </c>
      <c r="P227" s="99">
        <v>103.01</v>
      </c>
      <c r="Q227" s="97">
        <v>4191.968404982782</v>
      </c>
      <c r="R227" s="98">
        <v>4.6605536592507033E-2</v>
      </c>
      <c r="S227" s="98">
        <v>5.446783829078074E-4</v>
      </c>
      <c r="T227" s="98">
        <v>7.6691683501194053E-5</v>
      </c>
    </row>
    <row r="228" spans="2:20" s="148" customFormat="1">
      <c r="B228" s="90" t="s">
        <v>875</v>
      </c>
      <c r="C228" s="87" t="s">
        <v>876</v>
      </c>
      <c r="D228" s="100" t="s">
        <v>142</v>
      </c>
      <c r="E228" s="100" t="s">
        <v>356</v>
      </c>
      <c r="F228" s="87" t="s">
        <v>877</v>
      </c>
      <c r="G228" s="100" t="s">
        <v>610</v>
      </c>
      <c r="H228" s="87" t="s">
        <v>672</v>
      </c>
      <c r="I228" s="87" t="s">
        <v>184</v>
      </c>
      <c r="J228" s="87"/>
      <c r="K228" s="97">
        <v>3.4299999999999997</v>
      </c>
      <c r="L228" s="100" t="s">
        <v>277</v>
      </c>
      <c r="M228" s="101">
        <v>4.7E-2</v>
      </c>
      <c r="N228" s="101">
        <v>4.8399999999999992E-2</v>
      </c>
      <c r="O228" s="97">
        <v>5662903.7640114902</v>
      </c>
      <c r="P228" s="99">
        <v>100.11</v>
      </c>
      <c r="Q228" s="97">
        <v>5669.1327727388907</v>
      </c>
      <c r="R228" s="98">
        <v>5.1470191501478885E-2</v>
      </c>
      <c r="S228" s="98">
        <v>7.3661196193050907E-4</v>
      </c>
      <c r="T228" s="98">
        <v>1.0371627224488192E-4</v>
      </c>
    </row>
    <row r="229" spans="2:20" s="148" customFormat="1">
      <c r="B229" s="90" t="s">
        <v>878</v>
      </c>
      <c r="C229" s="87" t="s">
        <v>879</v>
      </c>
      <c r="D229" s="100" t="s">
        <v>142</v>
      </c>
      <c r="E229" s="100" t="s">
        <v>356</v>
      </c>
      <c r="F229" s="87" t="s">
        <v>684</v>
      </c>
      <c r="G229" s="100" t="s">
        <v>399</v>
      </c>
      <c r="H229" s="87" t="s">
        <v>672</v>
      </c>
      <c r="I229" s="87" t="s">
        <v>184</v>
      </c>
      <c r="J229" s="87"/>
      <c r="K229" s="97">
        <v>4.26</v>
      </c>
      <c r="L229" s="100" t="s">
        <v>277</v>
      </c>
      <c r="M229" s="101">
        <v>6.2400000000000004E-2</v>
      </c>
      <c r="N229" s="101">
        <v>6.1599999999999995E-2</v>
      </c>
      <c r="O229" s="97">
        <v>9907701.4694463667</v>
      </c>
      <c r="P229" s="99">
        <v>102.03</v>
      </c>
      <c r="Q229" s="97">
        <v>10108.827815814377</v>
      </c>
      <c r="R229" s="98">
        <v>2.3085787727292063E-2</v>
      </c>
      <c r="S229" s="98">
        <v>1.3134784082023284E-3</v>
      </c>
      <c r="T229" s="98">
        <v>1.8494009222421305E-4</v>
      </c>
    </row>
    <row r="230" spans="2:20" s="148" customFormat="1">
      <c r="B230" s="90" t="s">
        <v>880</v>
      </c>
      <c r="C230" s="87" t="s">
        <v>881</v>
      </c>
      <c r="D230" s="100" t="s">
        <v>142</v>
      </c>
      <c r="E230" s="100" t="s">
        <v>356</v>
      </c>
      <c r="F230" s="87" t="s">
        <v>700</v>
      </c>
      <c r="G230" s="100" t="s">
        <v>399</v>
      </c>
      <c r="H230" s="87" t="s">
        <v>692</v>
      </c>
      <c r="I230" s="87" t="s">
        <v>182</v>
      </c>
      <c r="J230" s="87"/>
      <c r="K230" s="97">
        <v>1.9400000000000002</v>
      </c>
      <c r="L230" s="100" t="s">
        <v>277</v>
      </c>
      <c r="M230" s="101">
        <v>3.5400000000000001E-2</v>
      </c>
      <c r="N230" s="101">
        <v>0.1222</v>
      </c>
      <c r="O230" s="97">
        <v>1167813.1287278316</v>
      </c>
      <c r="P230" s="99">
        <v>85.7</v>
      </c>
      <c r="Q230" s="97">
        <v>1000.8158532714674</v>
      </c>
      <c r="R230" s="98">
        <v>4.8028172111251382E-3</v>
      </c>
      <c r="S230" s="98">
        <v>1.3003980657402866E-4</v>
      </c>
      <c r="T230" s="98">
        <v>1.8309835677873652E-5</v>
      </c>
    </row>
    <row r="231" spans="2:20" s="148" customFormat="1">
      <c r="B231" s="90" t="s">
        <v>882</v>
      </c>
      <c r="C231" s="87" t="s">
        <v>883</v>
      </c>
      <c r="D231" s="100" t="s">
        <v>142</v>
      </c>
      <c r="E231" s="100" t="s">
        <v>356</v>
      </c>
      <c r="F231" s="87" t="s">
        <v>707</v>
      </c>
      <c r="G231" s="100" t="s">
        <v>508</v>
      </c>
      <c r="H231" s="87" t="s">
        <v>708</v>
      </c>
      <c r="I231" s="87" t="s">
        <v>184</v>
      </c>
      <c r="J231" s="87"/>
      <c r="K231" s="97">
        <v>1.42</v>
      </c>
      <c r="L231" s="100" t="s">
        <v>277</v>
      </c>
      <c r="M231" s="101">
        <v>6.7000000000000004E-2</v>
      </c>
      <c r="N231" s="101">
        <v>0.10289999999999999</v>
      </c>
      <c r="O231" s="97">
        <v>5607542.5805551214</v>
      </c>
      <c r="P231" s="99">
        <v>95.27</v>
      </c>
      <c r="Q231" s="97">
        <v>5718.011234155847</v>
      </c>
      <c r="R231" s="98">
        <v>1.1023777717730552E-2</v>
      </c>
      <c r="S231" s="98">
        <v>7.4296292614387579E-4</v>
      </c>
      <c r="T231" s="98">
        <v>1.0461049928355874E-4</v>
      </c>
    </row>
    <row r="232" spans="2:20" s="148" customFormat="1">
      <c r="B232" s="90" t="s">
        <v>884</v>
      </c>
      <c r="C232" s="87" t="s">
        <v>885</v>
      </c>
      <c r="D232" s="100" t="s">
        <v>142</v>
      </c>
      <c r="E232" s="100" t="s">
        <v>356</v>
      </c>
      <c r="F232" s="87" t="s">
        <v>737</v>
      </c>
      <c r="G232" s="100" t="s">
        <v>415</v>
      </c>
      <c r="H232" s="87" t="s">
        <v>726</v>
      </c>
      <c r="I232" s="87"/>
      <c r="J232" s="87"/>
      <c r="K232" s="97">
        <v>5.2299999999999995</v>
      </c>
      <c r="L232" s="100" t="s">
        <v>277</v>
      </c>
      <c r="M232" s="101">
        <v>5.5E-2</v>
      </c>
      <c r="N232" s="101">
        <v>6.1699999999999991E-2</v>
      </c>
      <c r="O232" s="97">
        <v>10929609.194714578</v>
      </c>
      <c r="P232" s="99">
        <v>97.09</v>
      </c>
      <c r="Q232" s="97">
        <v>10611.55740125253</v>
      </c>
      <c r="R232" s="98">
        <v>1.6980420817808949E-2</v>
      </c>
      <c r="S232" s="98">
        <v>1.3787999734390518E-3</v>
      </c>
      <c r="T232" s="98">
        <v>1.9413748460133133E-4</v>
      </c>
    </row>
    <row r="233" spans="2:20" s="148" customFormat="1">
      <c r="B233" s="90" t="s">
        <v>886</v>
      </c>
      <c r="C233" s="87" t="s">
        <v>887</v>
      </c>
      <c r="D233" s="100" t="s">
        <v>142</v>
      </c>
      <c r="E233" s="100" t="s">
        <v>356</v>
      </c>
      <c r="F233" s="87" t="s">
        <v>888</v>
      </c>
      <c r="G233" s="100" t="s">
        <v>212</v>
      </c>
      <c r="H233" s="87" t="s">
        <v>726</v>
      </c>
      <c r="I233" s="87"/>
      <c r="J233" s="87"/>
      <c r="K233" s="97">
        <v>0.94999999999999984</v>
      </c>
      <c r="L233" s="100" t="s">
        <v>277</v>
      </c>
      <c r="M233" s="101">
        <v>7.2999999999999995E-2</v>
      </c>
      <c r="N233" s="101">
        <v>1.24E-2</v>
      </c>
      <c r="O233" s="97">
        <v>1566577.3146562295</v>
      </c>
      <c r="P233" s="99">
        <v>106.05</v>
      </c>
      <c r="Q233" s="97">
        <v>1661.3552066082707</v>
      </c>
      <c r="R233" s="98">
        <v>3.0463360808580909E-2</v>
      </c>
      <c r="S233" s="98">
        <v>2.1586619457705003E-4</v>
      </c>
      <c r="T233" s="98">
        <v>3.0394343510989721E-5</v>
      </c>
    </row>
    <row r="234" spans="2:20" s="148" customFormat="1">
      <c r="B234" s="90" t="s">
        <v>889</v>
      </c>
      <c r="C234" s="87" t="s">
        <v>890</v>
      </c>
      <c r="D234" s="100" t="s">
        <v>142</v>
      </c>
      <c r="E234" s="100" t="s">
        <v>356</v>
      </c>
      <c r="F234" s="87" t="s">
        <v>891</v>
      </c>
      <c r="G234" s="100" t="s">
        <v>452</v>
      </c>
      <c r="H234" s="87" t="s">
        <v>726</v>
      </c>
      <c r="I234" s="87"/>
      <c r="J234" s="87"/>
      <c r="K234" s="97">
        <v>7.01</v>
      </c>
      <c r="L234" s="100" t="s">
        <v>277</v>
      </c>
      <c r="M234" s="101">
        <v>3.4500000000000003E-2</v>
      </c>
      <c r="N234" s="101">
        <v>0.22150000000000003</v>
      </c>
      <c r="O234" s="97">
        <v>3918415.7151534832</v>
      </c>
      <c r="P234" s="99">
        <v>36.58</v>
      </c>
      <c r="Q234" s="97">
        <v>1433.3564643191276</v>
      </c>
      <c r="R234" s="98">
        <v>2.455146018547778E-3</v>
      </c>
      <c r="S234" s="98">
        <v>1.8624145167406183E-4</v>
      </c>
      <c r="T234" s="98">
        <v>2.6223127105464093E-5</v>
      </c>
    </row>
    <row r="235" spans="2:20" s="148" customFormat="1"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97"/>
      <c r="P235" s="99"/>
      <c r="Q235" s="87"/>
      <c r="R235" s="87"/>
      <c r="S235" s="98"/>
      <c r="T235" s="87"/>
    </row>
    <row r="236" spans="2:20" s="148" customFormat="1">
      <c r="B236" s="104" t="s">
        <v>60</v>
      </c>
      <c r="C236" s="85"/>
      <c r="D236" s="85"/>
      <c r="E236" s="85"/>
      <c r="F236" s="85"/>
      <c r="G236" s="85"/>
      <c r="H236" s="85"/>
      <c r="I236" s="85"/>
      <c r="J236" s="85"/>
      <c r="K236" s="94">
        <v>5.1917438046712014</v>
      </c>
      <c r="L236" s="85"/>
      <c r="M236" s="85"/>
      <c r="N236" s="106">
        <v>6.5957360376842453E-2</v>
      </c>
      <c r="O236" s="94"/>
      <c r="P236" s="96"/>
      <c r="Q236" s="94">
        <v>51067.048353275102</v>
      </c>
      <c r="R236" s="85"/>
      <c r="S236" s="95">
        <v>6.635335629885537E-3</v>
      </c>
      <c r="T236" s="95">
        <v>9.3426703908223595E-4</v>
      </c>
    </row>
    <row r="237" spans="2:20" s="148" customFormat="1">
      <c r="B237" s="90" t="s">
        <v>892</v>
      </c>
      <c r="C237" s="87" t="s">
        <v>893</v>
      </c>
      <c r="D237" s="100" t="s">
        <v>142</v>
      </c>
      <c r="E237" s="100" t="s">
        <v>356</v>
      </c>
      <c r="F237" s="87" t="s">
        <v>671</v>
      </c>
      <c r="G237" s="100" t="s">
        <v>452</v>
      </c>
      <c r="H237" s="87" t="s">
        <v>672</v>
      </c>
      <c r="I237" s="87" t="s">
        <v>184</v>
      </c>
      <c r="J237" s="87"/>
      <c r="K237" s="97">
        <v>5.2700000000000005</v>
      </c>
      <c r="L237" s="100" t="s">
        <v>277</v>
      </c>
      <c r="M237" s="101">
        <v>6.7000000000000004E-2</v>
      </c>
      <c r="N237" s="101">
        <v>6.1800000000000001E-2</v>
      </c>
      <c r="O237" s="97">
        <v>25185918.188070405</v>
      </c>
      <c r="P237" s="99">
        <v>103.59</v>
      </c>
      <c r="Q237" s="97">
        <v>26090.092660780709</v>
      </c>
      <c r="R237" s="98">
        <v>2.8653963338411779E-2</v>
      </c>
      <c r="S237" s="98">
        <v>3.389984872857662E-3</v>
      </c>
      <c r="T237" s="98">
        <v>4.7731588970924944E-4</v>
      </c>
    </row>
    <row r="238" spans="2:20" s="148" customFormat="1">
      <c r="B238" s="90" t="s">
        <v>894</v>
      </c>
      <c r="C238" s="87" t="s">
        <v>895</v>
      </c>
      <c r="D238" s="100" t="s">
        <v>142</v>
      </c>
      <c r="E238" s="100" t="s">
        <v>356</v>
      </c>
      <c r="F238" s="87" t="s">
        <v>737</v>
      </c>
      <c r="G238" s="100" t="s">
        <v>415</v>
      </c>
      <c r="H238" s="87" t="s">
        <v>726</v>
      </c>
      <c r="I238" s="87"/>
      <c r="J238" s="87"/>
      <c r="K238" s="97">
        <v>5.1099999999999994</v>
      </c>
      <c r="L238" s="100" t="s">
        <v>277</v>
      </c>
      <c r="M238" s="101">
        <v>6.3500000000000001E-2</v>
      </c>
      <c r="N238" s="101">
        <v>7.0300000000000001E-2</v>
      </c>
      <c r="O238" s="97">
        <v>25354741.615810189</v>
      </c>
      <c r="P238" s="99">
        <v>98.51</v>
      </c>
      <c r="Q238" s="97">
        <v>24976.95569249439</v>
      </c>
      <c r="R238" s="98">
        <v>6.6592606979730212E-2</v>
      </c>
      <c r="S238" s="98">
        <v>3.2453507570278741E-3</v>
      </c>
      <c r="T238" s="98">
        <v>4.569511493729864E-4</v>
      </c>
    </row>
    <row r="239" spans="2:20" s="148" customFormat="1"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97"/>
      <c r="P239" s="99"/>
      <c r="Q239" s="87"/>
      <c r="R239" s="87"/>
      <c r="S239" s="98"/>
      <c r="T239" s="87"/>
    </row>
    <row r="240" spans="2:20" s="148" customFormat="1">
      <c r="B240" s="84" t="s">
        <v>261</v>
      </c>
      <c r="C240" s="85"/>
      <c r="D240" s="85"/>
      <c r="E240" s="85"/>
      <c r="F240" s="85"/>
      <c r="G240" s="85"/>
      <c r="H240" s="85"/>
      <c r="I240" s="85"/>
      <c r="J240" s="85"/>
      <c r="K240" s="94">
        <v>6.1828675134516669</v>
      </c>
      <c r="L240" s="85"/>
      <c r="M240" s="85"/>
      <c r="N240" s="106">
        <v>5.2891943925921996E-2</v>
      </c>
      <c r="O240" s="94"/>
      <c r="P240" s="96"/>
      <c r="Q240" s="94">
        <v>2543505.7164510777</v>
      </c>
      <c r="R240" s="85"/>
      <c r="S240" s="95">
        <v>0.33048736219161168</v>
      </c>
      <c r="T240" s="95">
        <v>4.6533207444426121E-2</v>
      </c>
    </row>
    <row r="241" spans="2:20" s="148" customFormat="1">
      <c r="B241" s="104" t="s">
        <v>78</v>
      </c>
      <c r="C241" s="85"/>
      <c r="D241" s="85"/>
      <c r="E241" s="85"/>
      <c r="F241" s="85"/>
      <c r="G241" s="85"/>
      <c r="H241" s="85"/>
      <c r="I241" s="85"/>
      <c r="J241" s="85"/>
      <c r="K241" s="94">
        <v>6.3646501915213642</v>
      </c>
      <c r="L241" s="85"/>
      <c r="M241" s="85"/>
      <c r="N241" s="106">
        <v>4.4081638365318011E-2</v>
      </c>
      <c r="O241" s="94"/>
      <c r="P241" s="96"/>
      <c r="Q241" s="94">
        <v>444492.49199193926</v>
      </c>
      <c r="R241" s="85"/>
      <c r="S241" s="95">
        <v>5.7754598404189422E-2</v>
      </c>
      <c r="T241" s="95">
        <v>8.1319500104015813E-3</v>
      </c>
    </row>
    <row r="242" spans="2:20" s="148" customFormat="1">
      <c r="B242" s="90" t="s">
        <v>896</v>
      </c>
      <c r="C242" s="87" t="s">
        <v>897</v>
      </c>
      <c r="D242" s="100" t="s">
        <v>32</v>
      </c>
      <c r="E242" s="100" t="s">
        <v>898</v>
      </c>
      <c r="F242" s="87" t="s">
        <v>899</v>
      </c>
      <c r="G242" s="100" t="s">
        <v>452</v>
      </c>
      <c r="H242" s="87" t="s">
        <v>692</v>
      </c>
      <c r="I242" s="87" t="s">
        <v>900</v>
      </c>
      <c r="J242" s="87"/>
      <c r="K242" s="97">
        <v>7.3999999999999977</v>
      </c>
      <c r="L242" s="100" t="s">
        <v>901</v>
      </c>
      <c r="M242" s="101">
        <v>4.4999999999999998E-2</v>
      </c>
      <c r="N242" s="101">
        <v>4.519999999999999E-2</v>
      </c>
      <c r="O242" s="97">
        <v>49726794.262059882</v>
      </c>
      <c r="P242" s="99">
        <v>99.322000000000003</v>
      </c>
      <c r="Q242" s="97">
        <v>193421.77411905074</v>
      </c>
      <c r="R242" s="98">
        <v>6.2158492827574852E-2</v>
      </c>
      <c r="S242" s="98">
        <v>2.5132026047976971E-2</v>
      </c>
      <c r="T242" s="98">
        <v>3.5386338946031761E-3</v>
      </c>
    </row>
    <row r="243" spans="2:20" s="148" customFormat="1">
      <c r="B243" s="90" t="s">
        <v>902</v>
      </c>
      <c r="C243" s="87" t="s">
        <v>903</v>
      </c>
      <c r="D243" s="100" t="s">
        <v>32</v>
      </c>
      <c r="E243" s="100" t="s">
        <v>898</v>
      </c>
      <c r="F243" s="87" t="s">
        <v>904</v>
      </c>
      <c r="G243" s="100" t="s">
        <v>905</v>
      </c>
      <c r="H243" s="87" t="s">
        <v>708</v>
      </c>
      <c r="I243" s="87" t="s">
        <v>906</v>
      </c>
      <c r="J243" s="87"/>
      <c r="K243" s="97">
        <v>2.8499999999999996</v>
      </c>
      <c r="L243" s="100" t="s">
        <v>901</v>
      </c>
      <c r="M243" s="101">
        <v>3.8390000000000001E-2</v>
      </c>
      <c r="N243" s="101">
        <v>3.4000000000000009E-2</v>
      </c>
      <c r="O243" s="97">
        <v>8543060.7169911824</v>
      </c>
      <c r="P243" s="99">
        <v>100.836</v>
      </c>
      <c r="Q243" s="97">
        <v>33613.703711852992</v>
      </c>
      <c r="R243" s="98">
        <v>2.1357651792477957E-2</v>
      </c>
      <c r="S243" s="98">
        <v>4.3675562438761873E-3</v>
      </c>
      <c r="T243" s="98">
        <v>6.1495967462639543E-4</v>
      </c>
    </row>
    <row r="244" spans="2:20" s="148" customFormat="1">
      <c r="B244" s="90" t="s">
        <v>907</v>
      </c>
      <c r="C244" s="87" t="s">
        <v>908</v>
      </c>
      <c r="D244" s="100" t="s">
        <v>32</v>
      </c>
      <c r="E244" s="100" t="s">
        <v>898</v>
      </c>
      <c r="F244" s="87" t="s">
        <v>904</v>
      </c>
      <c r="G244" s="100" t="s">
        <v>905</v>
      </c>
      <c r="H244" s="87" t="s">
        <v>708</v>
      </c>
      <c r="I244" s="87" t="s">
        <v>906</v>
      </c>
      <c r="J244" s="87"/>
      <c r="K244" s="97">
        <v>4.53</v>
      </c>
      <c r="L244" s="100" t="s">
        <v>901</v>
      </c>
      <c r="M244" s="101">
        <v>4.4349999999999994E-2</v>
      </c>
      <c r="N244" s="101">
        <v>3.7299999999999993E-2</v>
      </c>
      <c r="O244" s="97">
        <v>25514016.273374062</v>
      </c>
      <c r="P244" s="99">
        <v>102.752</v>
      </c>
      <c r="Q244" s="97">
        <v>102307.72886957828</v>
      </c>
      <c r="R244" s="98">
        <v>6.3785040683435157E-2</v>
      </c>
      <c r="S244" s="98">
        <v>1.3293231946456235E-2</v>
      </c>
      <c r="T244" s="98">
        <v>1.8717106629108523E-3</v>
      </c>
    </row>
    <row r="245" spans="2:20" s="148" customFormat="1">
      <c r="B245" s="90" t="s">
        <v>909</v>
      </c>
      <c r="C245" s="87" t="s">
        <v>910</v>
      </c>
      <c r="D245" s="100" t="s">
        <v>32</v>
      </c>
      <c r="E245" s="100" t="s">
        <v>898</v>
      </c>
      <c r="F245" s="87" t="s">
        <v>904</v>
      </c>
      <c r="G245" s="100" t="s">
        <v>905</v>
      </c>
      <c r="H245" s="87" t="s">
        <v>708</v>
      </c>
      <c r="I245" s="87" t="s">
        <v>906</v>
      </c>
      <c r="J245" s="87"/>
      <c r="K245" s="97">
        <v>6.66</v>
      </c>
      <c r="L245" s="100" t="s">
        <v>901</v>
      </c>
      <c r="M245" s="101">
        <v>5.0819999999999997E-2</v>
      </c>
      <c r="N245" s="101">
        <v>4.9499999999999995E-2</v>
      </c>
      <c r="O245" s="97">
        <v>14035182.50632951</v>
      </c>
      <c r="P245" s="99">
        <v>100.425</v>
      </c>
      <c r="Q245" s="97">
        <v>55005.76562233617</v>
      </c>
      <c r="R245" s="98">
        <v>3.5087956265823776E-2</v>
      </c>
      <c r="S245" s="98">
        <v>7.1471081304352044E-3</v>
      </c>
      <c r="T245" s="98">
        <v>1.0063255159162854E-3</v>
      </c>
    </row>
    <row r="246" spans="2:20" s="148" customFormat="1">
      <c r="B246" s="90" t="s">
        <v>911</v>
      </c>
      <c r="C246" s="87" t="s">
        <v>912</v>
      </c>
      <c r="D246" s="100" t="s">
        <v>32</v>
      </c>
      <c r="E246" s="100" t="s">
        <v>898</v>
      </c>
      <c r="F246" s="87" t="s">
        <v>904</v>
      </c>
      <c r="G246" s="100" t="s">
        <v>905</v>
      </c>
      <c r="H246" s="87" t="s">
        <v>708</v>
      </c>
      <c r="I246" s="87" t="s">
        <v>906</v>
      </c>
      <c r="J246" s="87"/>
      <c r="K246" s="97">
        <v>7.8500000000000014</v>
      </c>
      <c r="L246" s="100" t="s">
        <v>901</v>
      </c>
      <c r="M246" s="101">
        <v>5.4120000000000001E-2</v>
      </c>
      <c r="N246" s="101">
        <v>5.2699999999999997E-2</v>
      </c>
      <c r="O246" s="97">
        <v>15316252.734479608</v>
      </c>
      <c r="P246" s="99">
        <v>100.63500000000001</v>
      </c>
      <c r="Q246" s="97">
        <v>60143.519669121059</v>
      </c>
      <c r="R246" s="98">
        <v>3.8290631836199018E-2</v>
      </c>
      <c r="S246" s="98">
        <v>7.8146760354448151E-3</v>
      </c>
      <c r="T246" s="98">
        <v>1.1003202623448725E-3</v>
      </c>
    </row>
    <row r="247" spans="2:20" s="148" customFormat="1"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97"/>
      <c r="P247" s="99"/>
      <c r="Q247" s="87"/>
      <c r="R247" s="87"/>
      <c r="S247" s="98"/>
      <c r="T247" s="87"/>
    </row>
    <row r="248" spans="2:20" s="148" customFormat="1">
      <c r="B248" s="104" t="s">
        <v>77</v>
      </c>
      <c r="C248" s="85"/>
      <c r="D248" s="85"/>
      <c r="E248" s="85"/>
      <c r="F248" s="85"/>
      <c r="G248" s="85"/>
      <c r="H248" s="85"/>
      <c r="I248" s="85"/>
      <c r="J248" s="85"/>
      <c r="K248" s="94">
        <v>6.1443727414156353</v>
      </c>
      <c r="L248" s="85"/>
      <c r="M248" s="85"/>
      <c r="N248" s="106">
        <v>5.4757637113659018E-2</v>
      </c>
      <c r="O248" s="94"/>
      <c r="P248" s="96"/>
      <c r="Q248" s="94">
        <v>2099013.2244591382</v>
      </c>
      <c r="R248" s="85"/>
      <c r="S248" s="95">
        <v>0.27273276378742223</v>
      </c>
      <c r="T248" s="95">
        <v>3.8401257434024533E-2</v>
      </c>
    </row>
    <row r="249" spans="2:20" s="148" customFormat="1">
      <c r="B249" s="90" t="s">
        <v>913</v>
      </c>
      <c r="C249" s="87" t="s">
        <v>914</v>
      </c>
      <c r="D249" s="100" t="s">
        <v>32</v>
      </c>
      <c r="E249" s="100" t="s">
        <v>898</v>
      </c>
      <c r="F249" s="87"/>
      <c r="G249" s="100" t="s">
        <v>915</v>
      </c>
      <c r="H249" s="87" t="s">
        <v>543</v>
      </c>
      <c r="I249" s="87" t="s">
        <v>906</v>
      </c>
      <c r="J249" s="87"/>
      <c r="K249" s="97">
        <v>8.0200000000000014</v>
      </c>
      <c r="L249" s="100" t="s">
        <v>901</v>
      </c>
      <c r="M249" s="101">
        <v>3.4500000000000003E-2</v>
      </c>
      <c r="N249" s="101">
        <v>3.9300000000000002E-2</v>
      </c>
      <c r="O249" s="97">
        <v>4242054.5686985953</v>
      </c>
      <c r="P249" s="99">
        <v>95.73</v>
      </c>
      <c r="Q249" s="97">
        <v>15910.74283952853</v>
      </c>
      <c r="R249" s="98">
        <v>2.1210272843492977E-3</v>
      </c>
      <c r="S249" s="98">
        <v>2.0673432725292623E-3</v>
      </c>
      <c r="T249" s="98">
        <v>2.9108560376256545E-4</v>
      </c>
    </row>
    <row r="250" spans="2:20" s="148" customFormat="1">
      <c r="B250" s="90" t="s">
        <v>916</v>
      </c>
      <c r="C250" s="87" t="s">
        <v>917</v>
      </c>
      <c r="D250" s="100" t="s">
        <v>32</v>
      </c>
      <c r="E250" s="100" t="s">
        <v>898</v>
      </c>
      <c r="F250" s="87"/>
      <c r="G250" s="100" t="s">
        <v>918</v>
      </c>
      <c r="H250" s="87" t="s">
        <v>633</v>
      </c>
      <c r="I250" s="87" t="s">
        <v>906</v>
      </c>
      <c r="J250" s="87"/>
      <c r="K250" s="97">
        <v>7.26</v>
      </c>
      <c r="L250" s="100" t="s">
        <v>901</v>
      </c>
      <c r="M250" s="101">
        <v>4.4999999999999998E-2</v>
      </c>
      <c r="N250" s="101">
        <v>4.7399999999999991E-2</v>
      </c>
      <c r="O250" s="97">
        <v>14481732.182996815</v>
      </c>
      <c r="P250" s="99">
        <v>97.632000000000005</v>
      </c>
      <c r="Q250" s="97">
        <v>55946.597321184978</v>
      </c>
      <c r="R250" s="98">
        <v>2.8963464365993629E-2</v>
      </c>
      <c r="S250" s="98">
        <v>7.2693539679057938E-3</v>
      </c>
      <c r="T250" s="98">
        <v>1.02353794690461E-3</v>
      </c>
    </row>
    <row r="251" spans="2:20" s="148" customFormat="1">
      <c r="B251" s="90" t="s">
        <v>919</v>
      </c>
      <c r="C251" s="87" t="s">
        <v>920</v>
      </c>
      <c r="D251" s="100" t="s">
        <v>32</v>
      </c>
      <c r="E251" s="100" t="s">
        <v>898</v>
      </c>
      <c r="F251" s="87"/>
      <c r="G251" s="100" t="s">
        <v>921</v>
      </c>
      <c r="H251" s="87" t="s">
        <v>672</v>
      </c>
      <c r="I251" s="87" t="s">
        <v>906</v>
      </c>
      <c r="J251" s="87"/>
      <c r="K251" s="97">
        <v>7.9799999999999995</v>
      </c>
      <c r="L251" s="100" t="s">
        <v>901</v>
      </c>
      <c r="M251" s="101">
        <v>3.6000000000000004E-2</v>
      </c>
      <c r="N251" s="101">
        <v>3.7399999999999996E-2</v>
      </c>
      <c r="O251" s="97">
        <v>6461155.5784111796</v>
      </c>
      <c r="P251" s="99">
        <v>98.512</v>
      </c>
      <c r="Q251" s="97">
        <v>24954.776724484538</v>
      </c>
      <c r="R251" s="98">
        <v>1.7229748209096479E-3</v>
      </c>
      <c r="S251" s="98">
        <v>3.2424689594418494E-3</v>
      </c>
      <c r="T251" s="98">
        <v>4.5654538715565366E-4</v>
      </c>
    </row>
    <row r="252" spans="2:20" s="148" customFormat="1">
      <c r="B252" s="90" t="s">
        <v>922</v>
      </c>
      <c r="C252" s="87" t="s">
        <v>923</v>
      </c>
      <c r="D252" s="100" t="s">
        <v>32</v>
      </c>
      <c r="E252" s="100" t="s">
        <v>898</v>
      </c>
      <c r="F252" s="87"/>
      <c r="G252" s="100" t="s">
        <v>924</v>
      </c>
      <c r="H252" s="87" t="s">
        <v>672</v>
      </c>
      <c r="I252" s="87" t="s">
        <v>900</v>
      </c>
      <c r="J252" s="87"/>
      <c r="K252" s="97">
        <v>8.08</v>
      </c>
      <c r="L252" s="100" t="s">
        <v>901</v>
      </c>
      <c r="M252" s="101">
        <v>4.4999999999999998E-2</v>
      </c>
      <c r="N252" s="101">
        <v>4.58E-2</v>
      </c>
      <c r="O252" s="97">
        <v>12805208.201164704</v>
      </c>
      <c r="P252" s="99">
        <v>99.061999999999998</v>
      </c>
      <c r="Q252" s="97">
        <v>49634.648337104889</v>
      </c>
      <c r="R252" s="98">
        <v>1.0244166560931762E-2</v>
      </c>
      <c r="S252" s="98">
        <v>6.4492184531536392E-3</v>
      </c>
      <c r="T252" s="98">
        <v>9.080614101093042E-4</v>
      </c>
    </row>
    <row r="253" spans="2:20" s="148" customFormat="1">
      <c r="B253" s="90" t="s">
        <v>925</v>
      </c>
      <c r="C253" s="87" t="s">
        <v>926</v>
      </c>
      <c r="D253" s="100" t="s">
        <v>32</v>
      </c>
      <c r="E253" s="100" t="s">
        <v>898</v>
      </c>
      <c r="F253" s="87"/>
      <c r="G253" s="100" t="s">
        <v>918</v>
      </c>
      <c r="H253" s="87" t="s">
        <v>672</v>
      </c>
      <c r="I253" s="87" t="s">
        <v>900</v>
      </c>
      <c r="J253" s="87"/>
      <c r="K253" s="97">
        <v>7.58</v>
      </c>
      <c r="L253" s="100" t="s">
        <v>901</v>
      </c>
      <c r="M253" s="101">
        <v>5.7500000000000002E-2</v>
      </c>
      <c r="N253" s="101">
        <v>5.7200000000000001E-2</v>
      </c>
      <c r="O253" s="97">
        <v>14088461.423579853</v>
      </c>
      <c r="P253" s="99">
        <v>99.908000000000001</v>
      </c>
      <c r="Q253" s="97">
        <v>55344.062184530892</v>
      </c>
      <c r="R253" s="98">
        <v>2.012637346225693E-2</v>
      </c>
      <c r="S253" s="98">
        <v>7.1910642881725731E-3</v>
      </c>
      <c r="T253" s="98">
        <v>1.0125146209788475E-3</v>
      </c>
    </row>
    <row r="254" spans="2:20" s="148" customFormat="1">
      <c r="B254" s="90" t="s">
        <v>927</v>
      </c>
      <c r="C254" s="87" t="s">
        <v>928</v>
      </c>
      <c r="D254" s="100" t="s">
        <v>32</v>
      </c>
      <c r="E254" s="100" t="s">
        <v>898</v>
      </c>
      <c r="F254" s="87"/>
      <c r="G254" s="100" t="s">
        <v>918</v>
      </c>
      <c r="H254" s="87" t="s">
        <v>672</v>
      </c>
      <c r="I254" s="87" t="s">
        <v>929</v>
      </c>
      <c r="J254" s="87"/>
      <c r="K254" s="97">
        <v>3.3199999999999994</v>
      </c>
      <c r="L254" s="100" t="s">
        <v>901</v>
      </c>
      <c r="M254" s="101">
        <v>6.3750000000000001E-2</v>
      </c>
      <c r="N254" s="101">
        <v>5.0599999999999999E-2</v>
      </c>
      <c r="O254" s="97">
        <v>17604477.667200979</v>
      </c>
      <c r="P254" s="99">
        <v>103.867</v>
      </c>
      <c r="Q254" s="97">
        <v>72796.572438118208</v>
      </c>
      <c r="R254" s="98">
        <v>2.3472636889601304E-2</v>
      </c>
      <c r="S254" s="98">
        <v>9.4587352590001575E-3</v>
      </c>
      <c r="T254" s="98">
        <v>1.3318067203845823E-3</v>
      </c>
    </row>
    <row r="255" spans="2:20" s="148" customFormat="1">
      <c r="B255" s="90" t="s">
        <v>930</v>
      </c>
      <c r="C255" s="87" t="s">
        <v>931</v>
      </c>
      <c r="D255" s="100" t="s">
        <v>32</v>
      </c>
      <c r="E255" s="100" t="s">
        <v>898</v>
      </c>
      <c r="F255" s="87"/>
      <c r="G255" s="100" t="s">
        <v>932</v>
      </c>
      <c r="H255" s="87" t="s">
        <v>692</v>
      </c>
      <c r="I255" s="87" t="s">
        <v>900</v>
      </c>
      <c r="J255" s="87"/>
      <c r="K255" s="97">
        <v>6.37</v>
      </c>
      <c r="L255" s="100" t="s">
        <v>901</v>
      </c>
      <c r="M255" s="101">
        <v>5.6250000000000001E-2</v>
      </c>
      <c r="N255" s="101">
        <v>6.3700000000000007E-2</v>
      </c>
      <c r="O255" s="97">
        <v>27008820.864474583</v>
      </c>
      <c r="P255" s="99">
        <v>94.891000000000005</v>
      </c>
      <c r="Q255" s="97">
        <v>102605.90128480503</v>
      </c>
      <c r="R255" s="98">
        <v>1.8005880576316389E-2</v>
      </c>
      <c r="S255" s="98">
        <v>1.3331974621320001E-2</v>
      </c>
      <c r="T255" s="98">
        <v>1.8771657003272067E-3</v>
      </c>
    </row>
    <row r="256" spans="2:20" s="148" customFormat="1">
      <c r="B256" s="90" t="s">
        <v>933</v>
      </c>
      <c r="C256" s="87" t="s">
        <v>934</v>
      </c>
      <c r="D256" s="100" t="s">
        <v>32</v>
      </c>
      <c r="E256" s="100" t="s">
        <v>898</v>
      </c>
      <c r="F256" s="87"/>
      <c r="G256" s="100" t="s">
        <v>915</v>
      </c>
      <c r="H256" s="87" t="s">
        <v>692</v>
      </c>
      <c r="I256" s="87" t="s">
        <v>906</v>
      </c>
      <c r="J256" s="87"/>
      <c r="K256" s="97">
        <v>7.7700000000000005</v>
      </c>
      <c r="L256" s="100" t="s">
        <v>901</v>
      </c>
      <c r="M256" s="101">
        <v>4.9000000000000002E-2</v>
      </c>
      <c r="N256" s="101">
        <v>5.1100000000000007E-2</v>
      </c>
      <c r="O256" s="97">
        <v>11540496.280062016</v>
      </c>
      <c r="P256" s="99">
        <v>98</v>
      </c>
      <c r="Q256" s="97">
        <v>44632.992331001871</v>
      </c>
      <c r="R256" s="98">
        <v>4.6161985120248064E-3</v>
      </c>
      <c r="S256" s="98">
        <v>5.7993342836959016E-3</v>
      </c>
      <c r="T256" s="98">
        <v>8.1655656504750691E-4</v>
      </c>
    </row>
    <row r="257" spans="2:20" s="148" customFormat="1">
      <c r="B257" s="90" t="s">
        <v>935</v>
      </c>
      <c r="C257" s="87" t="s">
        <v>936</v>
      </c>
      <c r="D257" s="100" t="s">
        <v>32</v>
      </c>
      <c r="E257" s="100" t="s">
        <v>898</v>
      </c>
      <c r="F257" s="87"/>
      <c r="G257" s="100" t="s">
        <v>924</v>
      </c>
      <c r="H257" s="87" t="s">
        <v>692</v>
      </c>
      <c r="I257" s="87" t="s">
        <v>906</v>
      </c>
      <c r="J257" s="87"/>
      <c r="K257" s="97">
        <v>2.73</v>
      </c>
      <c r="L257" s="100" t="s">
        <v>901</v>
      </c>
      <c r="M257" s="101">
        <v>4.1250000000000002E-2</v>
      </c>
      <c r="N257" s="101">
        <v>3.2899999999999999E-2</v>
      </c>
      <c r="O257" s="97">
        <v>8880307.470705593</v>
      </c>
      <c r="P257" s="99">
        <v>102.03700000000001</v>
      </c>
      <c r="Q257" s="97">
        <v>35511.646294034312</v>
      </c>
      <c r="R257" s="98">
        <v>4.3144018642164795E-3</v>
      </c>
      <c r="S257" s="98">
        <v>4.6141631351126772E-3</v>
      </c>
      <c r="T257" s="98">
        <v>6.4968236281342303E-4</v>
      </c>
    </row>
    <row r="258" spans="2:20" s="148" customFormat="1">
      <c r="B258" s="90" t="s">
        <v>937</v>
      </c>
      <c r="C258" s="87" t="s">
        <v>938</v>
      </c>
      <c r="D258" s="100" t="s">
        <v>32</v>
      </c>
      <c r="E258" s="100" t="s">
        <v>898</v>
      </c>
      <c r="F258" s="87"/>
      <c r="G258" s="100" t="s">
        <v>939</v>
      </c>
      <c r="H258" s="87" t="s">
        <v>692</v>
      </c>
      <c r="I258" s="87" t="s">
        <v>900</v>
      </c>
      <c r="J258" s="87"/>
      <c r="K258" s="97">
        <v>7.759999999999998</v>
      </c>
      <c r="L258" s="100" t="s">
        <v>901</v>
      </c>
      <c r="M258" s="101">
        <v>4.2500000000000003E-2</v>
      </c>
      <c r="N258" s="101">
        <v>4.4899999999999995E-2</v>
      </c>
      <c r="O258" s="97">
        <v>6351859.4864640338</v>
      </c>
      <c r="P258" s="99">
        <v>97.548000000000002</v>
      </c>
      <c r="Q258" s="97">
        <v>24657.09287254736</v>
      </c>
      <c r="R258" s="98">
        <v>9.7720915176369768E-3</v>
      </c>
      <c r="S258" s="98">
        <v>3.2037897654626727E-3</v>
      </c>
      <c r="T258" s="98">
        <v>4.5109928796057249E-4</v>
      </c>
    </row>
    <row r="259" spans="2:20" s="148" customFormat="1">
      <c r="B259" s="90" t="s">
        <v>940</v>
      </c>
      <c r="C259" s="87" t="s">
        <v>941</v>
      </c>
      <c r="D259" s="100" t="s">
        <v>32</v>
      </c>
      <c r="E259" s="100" t="s">
        <v>898</v>
      </c>
      <c r="F259" s="87"/>
      <c r="G259" s="100" t="s">
        <v>924</v>
      </c>
      <c r="H259" s="87" t="s">
        <v>692</v>
      </c>
      <c r="I259" s="87" t="s">
        <v>900</v>
      </c>
      <c r="J259" s="87"/>
      <c r="K259" s="97">
        <v>2.25</v>
      </c>
      <c r="L259" s="100" t="s">
        <v>901</v>
      </c>
      <c r="M259" s="101">
        <v>4.7500000000000001E-2</v>
      </c>
      <c r="N259" s="101">
        <v>3.9799999999999995E-2</v>
      </c>
      <c r="O259" s="97">
        <v>9502904.8516187984</v>
      </c>
      <c r="P259" s="99">
        <v>101.426</v>
      </c>
      <c r="Q259" s="97">
        <v>38680.567493680275</v>
      </c>
      <c r="R259" s="98">
        <v>6.3352699010792001E-3</v>
      </c>
      <c r="S259" s="98">
        <v>5.0259131074010593E-3</v>
      </c>
      <c r="T259" s="98">
        <v>7.0765749005784477E-4</v>
      </c>
    </row>
    <row r="260" spans="2:20" s="148" customFormat="1">
      <c r="B260" s="90" t="s">
        <v>942</v>
      </c>
      <c r="C260" s="87" t="s">
        <v>943</v>
      </c>
      <c r="D260" s="100" t="s">
        <v>32</v>
      </c>
      <c r="E260" s="100" t="s">
        <v>898</v>
      </c>
      <c r="F260" s="87"/>
      <c r="G260" s="100" t="s">
        <v>924</v>
      </c>
      <c r="H260" s="87" t="s">
        <v>692</v>
      </c>
      <c r="I260" s="87" t="s">
        <v>900</v>
      </c>
      <c r="J260" s="87"/>
      <c r="K260" s="97">
        <v>4.49</v>
      </c>
      <c r="L260" s="100" t="s">
        <v>944</v>
      </c>
      <c r="M260" s="101">
        <v>4.7500000000000001E-2</v>
      </c>
      <c r="N260" s="101">
        <v>3.2300000000000002E-2</v>
      </c>
      <c r="O260" s="97">
        <v>4879289.8190690074</v>
      </c>
      <c r="P260" s="99">
        <v>106.715</v>
      </c>
      <c r="Q260" s="97">
        <v>22984.976001899944</v>
      </c>
      <c r="R260" s="98">
        <v>2.4396449095345041E-3</v>
      </c>
      <c r="S260" s="98">
        <v>2.9865252669863682E-3</v>
      </c>
      <c r="T260" s="98">
        <v>4.2050806077759345E-4</v>
      </c>
    </row>
    <row r="261" spans="2:20" s="148" customFormat="1">
      <c r="B261" s="90" t="s">
        <v>945</v>
      </c>
      <c r="C261" s="87" t="s">
        <v>946</v>
      </c>
      <c r="D261" s="100" t="s">
        <v>32</v>
      </c>
      <c r="E261" s="100" t="s">
        <v>898</v>
      </c>
      <c r="F261" s="87"/>
      <c r="G261" s="100" t="s">
        <v>924</v>
      </c>
      <c r="H261" s="87" t="s">
        <v>692</v>
      </c>
      <c r="I261" s="87" t="s">
        <v>900</v>
      </c>
      <c r="J261" s="87"/>
      <c r="K261" s="97">
        <v>6.8</v>
      </c>
      <c r="L261" s="100" t="s">
        <v>901</v>
      </c>
      <c r="M261" s="101">
        <v>5.1249999999999997E-2</v>
      </c>
      <c r="N261" s="101">
        <v>4.9299999999999997E-2</v>
      </c>
      <c r="O261" s="97">
        <v>12783739.3259608</v>
      </c>
      <c r="P261" s="99">
        <v>100.849</v>
      </c>
      <c r="Q261" s="97">
        <v>51910.539244884334</v>
      </c>
      <c r="R261" s="98">
        <v>5.1134957303843199E-3</v>
      </c>
      <c r="S261" s="98">
        <v>6.7449336064096628E-3</v>
      </c>
      <c r="T261" s="98">
        <v>9.4969862879043672E-4</v>
      </c>
    </row>
    <row r="262" spans="2:20" s="148" customFormat="1">
      <c r="B262" s="90" t="s">
        <v>947</v>
      </c>
      <c r="C262" s="87" t="s">
        <v>948</v>
      </c>
      <c r="D262" s="100" t="s">
        <v>32</v>
      </c>
      <c r="E262" s="100" t="s">
        <v>898</v>
      </c>
      <c r="F262" s="87"/>
      <c r="G262" s="100" t="s">
        <v>358</v>
      </c>
      <c r="H262" s="87" t="s">
        <v>708</v>
      </c>
      <c r="I262" s="87" t="s">
        <v>906</v>
      </c>
      <c r="J262" s="87"/>
      <c r="K262" s="97">
        <v>7.63</v>
      </c>
      <c r="L262" s="100" t="s">
        <v>901</v>
      </c>
      <c r="M262" s="101">
        <v>4.7500000000000001E-2</v>
      </c>
      <c r="N262" s="101">
        <v>4.8000000000000001E-2</v>
      </c>
      <c r="O262" s="97">
        <v>8747590.7876269165</v>
      </c>
      <c r="P262" s="99">
        <v>99.268000000000001</v>
      </c>
      <c r="Q262" s="97">
        <v>34572.306906459504</v>
      </c>
      <c r="R262" s="98">
        <v>5.8317271917512781E-3</v>
      </c>
      <c r="S262" s="98">
        <v>4.492111199316192E-3</v>
      </c>
      <c r="T262" s="98">
        <v>6.3249723352512425E-4</v>
      </c>
    </row>
    <row r="263" spans="2:20" s="148" customFormat="1">
      <c r="B263" s="90" t="s">
        <v>949</v>
      </c>
      <c r="C263" s="87" t="s">
        <v>950</v>
      </c>
      <c r="D263" s="100" t="s">
        <v>32</v>
      </c>
      <c r="E263" s="100" t="s">
        <v>898</v>
      </c>
      <c r="F263" s="87"/>
      <c r="G263" s="100" t="s">
        <v>918</v>
      </c>
      <c r="H263" s="87" t="s">
        <v>708</v>
      </c>
      <c r="I263" s="87" t="s">
        <v>906</v>
      </c>
      <c r="J263" s="87"/>
      <c r="K263" s="97">
        <v>9</v>
      </c>
      <c r="L263" s="100" t="s">
        <v>944</v>
      </c>
      <c r="M263" s="101">
        <v>5.5E-2</v>
      </c>
      <c r="N263" s="101">
        <v>4.8199999999999993E-2</v>
      </c>
      <c r="O263" s="97">
        <v>2569434.0187217393</v>
      </c>
      <c r="P263" s="99">
        <v>105.602</v>
      </c>
      <c r="Q263" s="97">
        <v>11631.379796120707</v>
      </c>
      <c r="R263" s="98">
        <v>2.0555472149773914E-3</v>
      </c>
      <c r="S263" s="98">
        <v>1.5113093721811084E-3</v>
      </c>
      <c r="T263" s="98">
        <v>2.1279504324172885E-4</v>
      </c>
    </row>
    <row r="264" spans="2:20" s="148" customFormat="1">
      <c r="B264" s="90" t="s">
        <v>951</v>
      </c>
      <c r="C264" s="87" t="s">
        <v>952</v>
      </c>
      <c r="D264" s="100" t="s">
        <v>32</v>
      </c>
      <c r="E264" s="100" t="s">
        <v>898</v>
      </c>
      <c r="F264" s="87"/>
      <c r="G264" s="100" t="s">
        <v>924</v>
      </c>
      <c r="H264" s="87" t="s">
        <v>708</v>
      </c>
      <c r="I264" s="87" t="s">
        <v>906</v>
      </c>
      <c r="J264" s="87"/>
      <c r="K264" s="97">
        <v>8.68</v>
      </c>
      <c r="L264" s="100" t="s">
        <v>901</v>
      </c>
      <c r="M264" s="101">
        <v>4.2500000000000003E-2</v>
      </c>
      <c r="N264" s="101">
        <v>4.36E-2</v>
      </c>
      <c r="O264" s="97">
        <v>12668588.086230772</v>
      </c>
      <c r="P264" s="99">
        <v>98.679000000000002</v>
      </c>
      <c r="Q264" s="97">
        <v>49182.494630184527</v>
      </c>
      <c r="R264" s="98">
        <v>6.3342940431153861E-3</v>
      </c>
      <c r="S264" s="98">
        <v>6.3904684039837994E-3</v>
      </c>
      <c r="T264" s="98">
        <v>8.9978929886347272E-4</v>
      </c>
    </row>
    <row r="265" spans="2:20" s="148" customFormat="1">
      <c r="B265" s="90" t="s">
        <v>953</v>
      </c>
      <c r="C265" s="87" t="s">
        <v>954</v>
      </c>
      <c r="D265" s="100" t="s">
        <v>32</v>
      </c>
      <c r="E265" s="100" t="s">
        <v>898</v>
      </c>
      <c r="F265" s="87"/>
      <c r="G265" s="100" t="s">
        <v>924</v>
      </c>
      <c r="H265" s="87" t="s">
        <v>708</v>
      </c>
      <c r="I265" s="87" t="s">
        <v>906</v>
      </c>
      <c r="J265" s="87"/>
      <c r="K265" s="97">
        <v>8.7500000000000018</v>
      </c>
      <c r="L265" s="100" t="s">
        <v>901</v>
      </c>
      <c r="M265" s="101">
        <v>4.2999999999999997E-2</v>
      </c>
      <c r="N265" s="101">
        <v>4.3100000000000006E-2</v>
      </c>
      <c r="O265" s="97">
        <v>8460688.5462656599</v>
      </c>
      <c r="P265" s="99">
        <v>99.462999999999994</v>
      </c>
      <c r="Q265" s="97">
        <v>32997.998630325194</v>
      </c>
      <c r="R265" s="98">
        <v>8.4606885462656604E-3</v>
      </c>
      <c r="S265" s="98">
        <v>4.2875553431642325E-3</v>
      </c>
      <c r="T265" s="98">
        <v>6.0369540574820458E-4</v>
      </c>
    </row>
    <row r="266" spans="2:20" s="148" customFormat="1">
      <c r="B266" s="90" t="s">
        <v>955</v>
      </c>
      <c r="C266" s="87" t="s">
        <v>956</v>
      </c>
      <c r="D266" s="100" t="s">
        <v>32</v>
      </c>
      <c r="E266" s="100" t="s">
        <v>898</v>
      </c>
      <c r="F266" s="87"/>
      <c r="G266" s="100" t="s">
        <v>957</v>
      </c>
      <c r="H266" s="87" t="s">
        <v>708</v>
      </c>
      <c r="I266" s="87" t="s">
        <v>906</v>
      </c>
      <c r="J266" s="87"/>
      <c r="K266" s="97">
        <v>7.5000000000000009</v>
      </c>
      <c r="L266" s="100" t="s">
        <v>901</v>
      </c>
      <c r="M266" s="101">
        <v>5.0499999999999996E-2</v>
      </c>
      <c r="N266" s="101">
        <v>6.25E-2</v>
      </c>
      <c r="O266" s="97">
        <v>10533410.861406174</v>
      </c>
      <c r="P266" s="99">
        <v>90.896000000000001</v>
      </c>
      <c r="Q266" s="97">
        <v>37451.750253544575</v>
      </c>
      <c r="R266" s="98">
        <v>1.0533410861406174E-2</v>
      </c>
      <c r="S266" s="98">
        <v>4.866248214304353E-3</v>
      </c>
      <c r="T266" s="98">
        <v>6.8517638959218296E-4</v>
      </c>
    </row>
    <row r="267" spans="2:20" s="148" customFormat="1">
      <c r="B267" s="90" t="s">
        <v>958</v>
      </c>
      <c r="C267" s="87" t="s">
        <v>959</v>
      </c>
      <c r="D267" s="100" t="s">
        <v>32</v>
      </c>
      <c r="E267" s="100" t="s">
        <v>898</v>
      </c>
      <c r="F267" s="87"/>
      <c r="G267" s="100" t="s">
        <v>960</v>
      </c>
      <c r="H267" s="87" t="s">
        <v>708</v>
      </c>
      <c r="I267" s="87" t="s">
        <v>906</v>
      </c>
      <c r="J267" s="87"/>
      <c r="K267" s="97">
        <v>7.8699999999999983</v>
      </c>
      <c r="L267" s="100" t="s">
        <v>901</v>
      </c>
      <c r="M267" s="101">
        <v>4.1340000000000002E-2</v>
      </c>
      <c r="N267" s="101">
        <v>4.1499999999999995E-2</v>
      </c>
      <c r="O267" s="97">
        <v>2148839.2363179908</v>
      </c>
      <c r="P267" s="99">
        <v>99.382000000000005</v>
      </c>
      <c r="Q267" s="97">
        <v>8474.4919400608505</v>
      </c>
      <c r="R267" s="98">
        <v>1.5348851687985649E-3</v>
      </c>
      <c r="S267" s="98">
        <v>1.1011229379474657E-3</v>
      </c>
      <c r="T267" s="98">
        <v>1.5504006493179573E-4</v>
      </c>
    </row>
    <row r="268" spans="2:20" s="148" customFormat="1">
      <c r="B268" s="90" t="s">
        <v>961</v>
      </c>
      <c r="C268" s="87" t="s">
        <v>962</v>
      </c>
      <c r="D268" s="100" t="s">
        <v>32</v>
      </c>
      <c r="E268" s="100" t="s">
        <v>898</v>
      </c>
      <c r="F268" s="87"/>
      <c r="G268" s="100" t="s">
        <v>963</v>
      </c>
      <c r="H268" s="87" t="s">
        <v>708</v>
      </c>
      <c r="I268" s="87" t="s">
        <v>900</v>
      </c>
      <c r="J268" s="87"/>
      <c r="K268" s="97">
        <v>8.2099999999999991</v>
      </c>
      <c r="L268" s="100" t="s">
        <v>901</v>
      </c>
      <c r="M268" s="101">
        <v>5.9500000000000004E-2</v>
      </c>
      <c r="N268" s="101">
        <v>4.5599999999999995E-2</v>
      </c>
      <c r="O268" s="97">
        <v>4953455.0243188562</v>
      </c>
      <c r="P268" s="99">
        <v>111.396</v>
      </c>
      <c r="Q268" s="97">
        <v>22061.339476612582</v>
      </c>
      <c r="R268" s="98">
        <v>4.9534550243188567E-3</v>
      </c>
      <c r="S268" s="98">
        <v>2.866513663752404E-3</v>
      </c>
      <c r="T268" s="98">
        <v>4.0361021393712522E-4</v>
      </c>
    </row>
    <row r="269" spans="2:20" s="148" customFormat="1">
      <c r="B269" s="90" t="s">
        <v>964</v>
      </c>
      <c r="C269" s="87" t="s">
        <v>965</v>
      </c>
      <c r="D269" s="100" t="s">
        <v>32</v>
      </c>
      <c r="E269" s="100" t="s">
        <v>898</v>
      </c>
      <c r="F269" s="87"/>
      <c r="G269" s="100" t="s">
        <v>924</v>
      </c>
      <c r="H269" s="87" t="s">
        <v>708</v>
      </c>
      <c r="I269" s="87" t="s">
        <v>906</v>
      </c>
      <c r="J269" s="87"/>
      <c r="K269" s="97">
        <v>7.629999999999999</v>
      </c>
      <c r="L269" s="100" t="s">
        <v>901</v>
      </c>
      <c r="M269" s="101">
        <v>4.8750000000000002E-2</v>
      </c>
      <c r="N269" s="101">
        <v>0.05</v>
      </c>
      <c r="O269" s="97">
        <v>12111373.188893091</v>
      </c>
      <c r="P269" s="99">
        <v>98.64</v>
      </c>
      <c r="Q269" s="97">
        <v>46750.253096368237</v>
      </c>
      <c r="R269" s="98">
        <v>1.6148497585190789E-2</v>
      </c>
      <c r="S269" s="98">
        <v>6.0744380198078235E-3</v>
      </c>
      <c r="T269" s="98">
        <v>8.5529165959496696E-4</v>
      </c>
    </row>
    <row r="270" spans="2:20" s="148" customFormat="1">
      <c r="B270" s="90" t="s">
        <v>966</v>
      </c>
      <c r="C270" s="87" t="s">
        <v>967</v>
      </c>
      <c r="D270" s="100" t="s">
        <v>32</v>
      </c>
      <c r="E270" s="100" t="s">
        <v>898</v>
      </c>
      <c r="F270" s="87"/>
      <c r="G270" s="100" t="s">
        <v>963</v>
      </c>
      <c r="H270" s="87" t="s">
        <v>708</v>
      </c>
      <c r="I270" s="87" t="s">
        <v>900</v>
      </c>
      <c r="J270" s="87"/>
      <c r="K270" s="97">
        <v>9.11</v>
      </c>
      <c r="L270" s="100" t="s">
        <v>901</v>
      </c>
      <c r="M270" s="101">
        <v>3.95E-2</v>
      </c>
      <c r="N270" s="101">
        <v>4.2500000000000003E-2</v>
      </c>
      <c r="O270" s="97">
        <v>5936143.9938793546</v>
      </c>
      <c r="P270" s="99">
        <v>96.923000000000002</v>
      </c>
      <c r="Q270" s="97">
        <v>22622.933946423218</v>
      </c>
      <c r="R270" s="98">
        <v>2.9680719969396772E-3</v>
      </c>
      <c r="S270" s="98">
        <v>2.9394837670821024E-3</v>
      </c>
      <c r="T270" s="98">
        <v>4.1388453405927678E-4</v>
      </c>
    </row>
    <row r="271" spans="2:20" s="148" customFormat="1">
      <c r="B271" s="90" t="s">
        <v>968</v>
      </c>
      <c r="C271" s="87" t="s">
        <v>969</v>
      </c>
      <c r="D271" s="100" t="s">
        <v>32</v>
      </c>
      <c r="E271" s="100" t="s">
        <v>898</v>
      </c>
      <c r="F271" s="87"/>
      <c r="G271" s="100" t="s">
        <v>970</v>
      </c>
      <c r="H271" s="87" t="s">
        <v>708</v>
      </c>
      <c r="I271" s="87" t="s">
        <v>906</v>
      </c>
      <c r="J271" s="87"/>
      <c r="K271" s="97">
        <v>6.5200000000000005</v>
      </c>
      <c r="L271" s="100" t="s">
        <v>944</v>
      </c>
      <c r="M271" s="101">
        <v>5.2499999999999998E-2</v>
      </c>
      <c r="N271" s="101">
        <v>4.8100000000000004E-2</v>
      </c>
      <c r="O271" s="97">
        <v>13637615.044297876</v>
      </c>
      <c r="P271" s="99">
        <v>102.372</v>
      </c>
      <c r="Q271" s="97">
        <v>62022.372752020157</v>
      </c>
      <c r="R271" s="98">
        <v>1.3637615044297877E-2</v>
      </c>
      <c r="S271" s="98">
        <v>8.058802555505987E-3</v>
      </c>
      <c r="T271" s="98">
        <v>1.1346937098660095E-3</v>
      </c>
    </row>
    <row r="272" spans="2:20" s="148" customFormat="1">
      <c r="B272" s="90" t="s">
        <v>971</v>
      </c>
      <c r="C272" s="87" t="s">
        <v>972</v>
      </c>
      <c r="D272" s="100" t="s">
        <v>32</v>
      </c>
      <c r="E272" s="100" t="s">
        <v>898</v>
      </c>
      <c r="F272" s="87"/>
      <c r="G272" s="100" t="s">
        <v>970</v>
      </c>
      <c r="H272" s="87" t="s">
        <v>708</v>
      </c>
      <c r="I272" s="87" t="s">
        <v>906</v>
      </c>
      <c r="J272" s="87"/>
      <c r="K272" s="97">
        <v>5.8599999999999994</v>
      </c>
      <c r="L272" s="100" t="s">
        <v>973</v>
      </c>
      <c r="M272" s="101">
        <v>5.7500000000000002E-2</v>
      </c>
      <c r="N272" s="101">
        <v>5.9000000000000004E-2</v>
      </c>
      <c r="O272" s="97">
        <v>2098094.6221996732</v>
      </c>
      <c r="P272" s="99">
        <v>98.643000000000001</v>
      </c>
      <c r="Q272" s="97">
        <v>12494.993708423057</v>
      </c>
      <c r="R272" s="98">
        <v>3.4968243703327887E-3</v>
      </c>
      <c r="S272" s="98">
        <v>1.623522009244498E-3</v>
      </c>
      <c r="T272" s="98">
        <v>2.2859478179672205E-4</v>
      </c>
    </row>
    <row r="273" spans="2:20" s="148" customFormat="1">
      <c r="B273" s="90" t="s">
        <v>974</v>
      </c>
      <c r="C273" s="87" t="s">
        <v>975</v>
      </c>
      <c r="D273" s="100" t="s">
        <v>32</v>
      </c>
      <c r="E273" s="100" t="s">
        <v>898</v>
      </c>
      <c r="F273" s="87"/>
      <c r="G273" s="100" t="s">
        <v>452</v>
      </c>
      <c r="H273" s="87" t="s">
        <v>708</v>
      </c>
      <c r="I273" s="87" t="s">
        <v>906</v>
      </c>
      <c r="J273" s="87"/>
      <c r="K273" s="97">
        <v>7.59</v>
      </c>
      <c r="L273" s="100" t="s">
        <v>901</v>
      </c>
      <c r="M273" s="101">
        <v>3.9E-2</v>
      </c>
      <c r="N273" s="101">
        <v>4.3500000000000004E-2</v>
      </c>
      <c r="O273" s="97">
        <v>8496795.2909267694</v>
      </c>
      <c r="P273" s="99">
        <v>96.24</v>
      </c>
      <c r="Q273" s="97">
        <v>31965.353988775802</v>
      </c>
      <c r="R273" s="98">
        <v>1.2138278987038243E-2</v>
      </c>
      <c r="S273" s="98">
        <v>4.1533799011907267E-3</v>
      </c>
      <c r="T273" s="98">
        <v>5.8480326526241886E-4</v>
      </c>
    </row>
    <row r="274" spans="2:20" s="148" customFormat="1">
      <c r="B274" s="90" t="s">
        <v>977</v>
      </c>
      <c r="C274" s="87" t="s">
        <v>978</v>
      </c>
      <c r="D274" s="100" t="s">
        <v>32</v>
      </c>
      <c r="E274" s="100" t="s">
        <v>898</v>
      </c>
      <c r="F274" s="87"/>
      <c r="G274" s="100" t="s">
        <v>924</v>
      </c>
      <c r="H274" s="87" t="s">
        <v>708</v>
      </c>
      <c r="I274" s="87" t="s">
        <v>906</v>
      </c>
      <c r="J274" s="87"/>
      <c r="K274" s="97">
        <v>4.03</v>
      </c>
      <c r="L274" s="100" t="s">
        <v>944</v>
      </c>
      <c r="M274" s="101">
        <v>5.5E-2</v>
      </c>
      <c r="N274" s="101">
        <v>5.1200000000000002E-2</v>
      </c>
      <c r="O274" s="97">
        <v>10744196.181589955</v>
      </c>
      <c r="P274" s="99">
        <v>101.19799999999999</v>
      </c>
      <c r="Q274" s="97">
        <v>46195.651390520368</v>
      </c>
      <c r="R274" s="98">
        <v>7.1627974543933036E-3</v>
      </c>
      <c r="S274" s="98">
        <v>6.002376512869923E-3</v>
      </c>
      <c r="T274" s="98">
        <v>8.4514527145817901E-4</v>
      </c>
    </row>
    <row r="275" spans="2:20" s="148" customFormat="1">
      <c r="B275" s="90" t="s">
        <v>979</v>
      </c>
      <c r="C275" s="87" t="s">
        <v>980</v>
      </c>
      <c r="D275" s="100" t="s">
        <v>32</v>
      </c>
      <c r="E275" s="100" t="s">
        <v>898</v>
      </c>
      <c r="F275" s="87"/>
      <c r="G275" s="100" t="s">
        <v>918</v>
      </c>
      <c r="H275" s="87" t="s">
        <v>981</v>
      </c>
      <c r="I275" s="87" t="s">
        <v>906</v>
      </c>
      <c r="J275" s="87"/>
      <c r="K275" s="97">
        <v>4.96</v>
      </c>
      <c r="L275" s="100" t="s">
        <v>973</v>
      </c>
      <c r="M275" s="101">
        <v>6.4160000000000009E-2</v>
      </c>
      <c r="N275" s="101">
        <v>6.1600000000000016E-2</v>
      </c>
      <c r="O275" s="97">
        <v>10051337.027282156</v>
      </c>
      <c r="P275" s="99">
        <v>100.764</v>
      </c>
      <c r="Q275" s="97">
        <v>61917.436022527545</v>
      </c>
      <c r="R275" s="98">
        <v>2.0305731368246777E-2</v>
      </c>
      <c r="S275" s="98">
        <v>8.0451677275192746E-3</v>
      </c>
      <c r="T275" s="98">
        <v>1.1327739018740571E-3</v>
      </c>
    </row>
    <row r="276" spans="2:20" s="148" customFormat="1">
      <c r="B276" s="90" t="s">
        <v>982</v>
      </c>
      <c r="C276" s="87" t="s">
        <v>983</v>
      </c>
      <c r="D276" s="100" t="s">
        <v>32</v>
      </c>
      <c r="E276" s="100" t="s">
        <v>898</v>
      </c>
      <c r="F276" s="87"/>
      <c r="G276" s="100" t="s">
        <v>932</v>
      </c>
      <c r="H276" s="87" t="s">
        <v>981</v>
      </c>
      <c r="I276" s="87" t="s">
        <v>906</v>
      </c>
      <c r="J276" s="87"/>
      <c r="K276" s="97">
        <v>4.04</v>
      </c>
      <c r="L276" s="100" t="s">
        <v>973</v>
      </c>
      <c r="M276" s="101">
        <v>7.7499999999999999E-2</v>
      </c>
      <c r="N276" s="101">
        <v>5.6799999999999996E-2</v>
      </c>
      <c r="O276" s="97">
        <v>8294792.6924173133</v>
      </c>
      <c r="P276" s="99">
        <v>107.809</v>
      </c>
      <c r="Q276" s="97">
        <v>52864.545621517987</v>
      </c>
      <c r="R276" s="98">
        <v>2.0736981731043283E-2</v>
      </c>
      <c r="S276" s="98">
        <v>6.8688912798241146E-3</v>
      </c>
      <c r="T276" s="98">
        <v>9.6715208931937155E-4</v>
      </c>
    </row>
    <row r="277" spans="2:20" s="148" customFormat="1">
      <c r="B277" s="90" t="s">
        <v>984</v>
      </c>
      <c r="C277" s="87" t="s">
        <v>985</v>
      </c>
      <c r="D277" s="100" t="s">
        <v>32</v>
      </c>
      <c r="E277" s="100" t="s">
        <v>898</v>
      </c>
      <c r="F277" s="87"/>
      <c r="G277" s="100" t="s">
        <v>924</v>
      </c>
      <c r="H277" s="87" t="s">
        <v>981</v>
      </c>
      <c r="I277" s="87" t="s">
        <v>900</v>
      </c>
      <c r="J277" s="87"/>
      <c r="K277" s="97">
        <v>3.13</v>
      </c>
      <c r="L277" s="100" t="s">
        <v>973</v>
      </c>
      <c r="M277" s="101">
        <v>6.8750000000000006E-2</v>
      </c>
      <c r="N277" s="101">
        <v>6.7199999999999996E-2</v>
      </c>
      <c r="O277" s="97">
        <v>12792522.047635125</v>
      </c>
      <c r="P277" s="99">
        <v>100.01900000000001</v>
      </c>
      <c r="Q277" s="97">
        <v>74172.791140282105</v>
      </c>
      <c r="R277" s="98">
        <v>1.2792522047635126E-2</v>
      </c>
      <c r="S277" s="98">
        <v>9.6375525841334072E-3</v>
      </c>
      <c r="T277" s="98">
        <v>1.3569845172900462E-3</v>
      </c>
    </row>
    <row r="278" spans="2:20" s="148" customFormat="1">
      <c r="B278" s="90" t="s">
        <v>986</v>
      </c>
      <c r="C278" s="87" t="s">
        <v>987</v>
      </c>
      <c r="D278" s="100" t="s">
        <v>32</v>
      </c>
      <c r="E278" s="100" t="s">
        <v>898</v>
      </c>
      <c r="F278" s="87"/>
      <c r="G278" s="100" t="s">
        <v>932</v>
      </c>
      <c r="H278" s="87" t="s">
        <v>981</v>
      </c>
      <c r="I278" s="87" t="s">
        <v>900</v>
      </c>
      <c r="J278" s="87"/>
      <c r="K278" s="97">
        <v>2.83</v>
      </c>
      <c r="L278" s="100" t="s">
        <v>973</v>
      </c>
      <c r="M278" s="101">
        <v>7.0000000000000007E-2</v>
      </c>
      <c r="N278" s="101">
        <v>7.4899999999999994E-2</v>
      </c>
      <c r="O278" s="97">
        <v>8197206.8960359329</v>
      </c>
      <c r="P278" s="99">
        <v>98.153999999999996</v>
      </c>
      <c r="Q278" s="97">
        <v>49130.853017184454</v>
      </c>
      <c r="R278" s="98">
        <v>1.0929609194714578E-2</v>
      </c>
      <c r="S278" s="98">
        <v>6.3837584129862067E-3</v>
      </c>
      <c r="T278" s="98">
        <v>8.9884452021605143E-4</v>
      </c>
    </row>
    <row r="279" spans="2:20" s="148" customFormat="1">
      <c r="B279" s="90" t="s">
        <v>988</v>
      </c>
      <c r="C279" s="87" t="s">
        <v>989</v>
      </c>
      <c r="D279" s="100" t="s">
        <v>32</v>
      </c>
      <c r="E279" s="100" t="s">
        <v>898</v>
      </c>
      <c r="F279" s="87"/>
      <c r="G279" s="100" t="s">
        <v>970</v>
      </c>
      <c r="H279" s="87" t="s">
        <v>981</v>
      </c>
      <c r="I279" s="87" t="s">
        <v>906</v>
      </c>
      <c r="J279" s="87"/>
      <c r="K279" s="97">
        <v>4.3100000000000014</v>
      </c>
      <c r="L279" s="100" t="s">
        <v>973</v>
      </c>
      <c r="M279" s="101">
        <v>6.7500000000000004E-2</v>
      </c>
      <c r="N279" s="101">
        <v>6.0800000000000007E-2</v>
      </c>
      <c r="O279" s="97">
        <v>6635834.1539338501</v>
      </c>
      <c r="P279" s="99">
        <v>102.29900000000001</v>
      </c>
      <c r="Q279" s="97">
        <v>39508.742333581773</v>
      </c>
      <c r="R279" s="98">
        <v>1.1059723589889752E-2</v>
      </c>
      <c r="S279" s="98">
        <v>5.133521011131033E-3</v>
      </c>
      <c r="T279" s="98">
        <v>7.2280887398284803E-4</v>
      </c>
    </row>
    <row r="280" spans="2:20" s="148" customFormat="1">
      <c r="B280" s="90" t="s">
        <v>990</v>
      </c>
      <c r="C280" s="87" t="s">
        <v>991</v>
      </c>
      <c r="D280" s="100" t="s">
        <v>32</v>
      </c>
      <c r="E280" s="100" t="s">
        <v>898</v>
      </c>
      <c r="F280" s="87"/>
      <c r="G280" s="100" t="s">
        <v>970</v>
      </c>
      <c r="H280" s="87" t="s">
        <v>981</v>
      </c>
      <c r="I280" s="87" t="s">
        <v>906</v>
      </c>
      <c r="J280" s="87"/>
      <c r="K280" s="97">
        <v>6.85</v>
      </c>
      <c r="L280" s="100" t="s">
        <v>901</v>
      </c>
      <c r="M280" s="101">
        <v>5.3030000000000001E-2</v>
      </c>
      <c r="N280" s="101">
        <v>5.3500000000000006E-2</v>
      </c>
      <c r="O280" s="97">
        <v>10607576.066656023</v>
      </c>
      <c r="P280" s="99">
        <v>99.686999999999998</v>
      </c>
      <c r="Q280" s="97">
        <v>41450.218476250702</v>
      </c>
      <c r="R280" s="98">
        <v>7.0717173777706819E-3</v>
      </c>
      <c r="S280" s="98">
        <v>5.3857843832943418E-3</v>
      </c>
      <c r="T280" s="98">
        <v>7.5832800472860949E-4</v>
      </c>
    </row>
    <row r="281" spans="2:20" s="148" customFormat="1">
      <c r="B281" s="90" t="s">
        <v>992</v>
      </c>
      <c r="C281" s="87" t="s">
        <v>993</v>
      </c>
      <c r="D281" s="100" t="s">
        <v>32</v>
      </c>
      <c r="E281" s="100" t="s">
        <v>898</v>
      </c>
      <c r="F281" s="87"/>
      <c r="G281" s="100" t="s">
        <v>932</v>
      </c>
      <c r="H281" s="87" t="s">
        <v>981</v>
      </c>
      <c r="I281" s="87" t="s">
        <v>900</v>
      </c>
      <c r="J281" s="87"/>
      <c r="K281" s="97">
        <v>2.1399999999999997</v>
      </c>
      <c r="L281" s="100" t="s">
        <v>973</v>
      </c>
      <c r="M281" s="101">
        <v>4.8499999999999995E-2</v>
      </c>
      <c r="N281" s="101">
        <v>4.2799999999999991E-2</v>
      </c>
      <c r="O281" s="97">
        <v>9075479.0634683538</v>
      </c>
      <c r="P281" s="99">
        <v>100.744</v>
      </c>
      <c r="Q281" s="97">
        <v>54684.715183247186</v>
      </c>
      <c r="R281" s="98">
        <v>2.2688697658670886E-2</v>
      </c>
      <c r="S281" s="98">
        <v>7.105392827002341E-3</v>
      </c>
      <c r="T281" s="98">
        <v>1.0004519271188924E-3</v>
      </c>
    </row>
    <row r="282" spans="2:20" s="148" customFormat="1">
      <c r="B282" s="90" t="s">
        <v>994</v>
      </c>
      <c r="C282" s="87" t="s">
        <v>995</v>
      </c>
      <c r="D282" s="100" t="s">
        <v>32</v>
      </c>
      <c r="E282" s="100" t="s">
        <v>898</v>
      </c>
      <c r="F282" s="87"/>
      <c r="G282" s="100" t="s">
        <v>358</v>
      </c>
      <c r="H282" s="87" t="s">
        <v>996</v>
      </c>
      <c r="I282" s="87" t="s">
        <v>900</v>
      </c>
      <c r="J282" s="87"/>
      <c r="K282" s="97">
        <v>4.13</v>
      </c>
      <c r="L282" s="100" t="s">
        <v>944</v>
      </c>
      <c r="M282" s="101">
        <v>5.7500000000000002E-2</v>
      </c>
      <c r="N282" s="101">
        <v>5.6900000000000006E-2</v>
      </c>
      <c r="O282" s="97">
        <v>8489964.2851800732</v>
      </c>
      <c r="P282" s="99">
        <v>99.945999999999998</v>
      </c>
      <c r="Q282" s="97">
        <v>36605.833066762752</v>
      </c>
      <c r="R282" s="98">
        <v>8.4899642851800732E-3</v>
      </c>
      <c r="S282" s="98">
        <v>4.7563349800293581E-3</v>
      </c>
      <c r="T282" s="98">
        <v>6.697004110328555E-4</v>
      </c>
    </row>
    <row r="283" spans="2:20" s="148" customFormat="1">
      <c r="B283" s="90" t="s">
        <v>997</v>
      </c>
      <c r="C283" s="87" t="s">
        <v>998</v>
      </c>
      <c r="D283" s="100" t="s">
        <v>32</v>
      </c>
      <c r="E283" s="100" t="s">
        <v>898</v>
      </c>
      <c r="F283" s="87"/>
      <c r="G283" s="100" t="s">
        <v>924</v>
      </c>
      <c r="H283" s="87" t="s">
        <v>996</v>
      </c>
      <c r="I283" s="87" t="s">
        <v>900</v>
      </c>
      <c r="J283" s="87"/>
      <c r="K283" s="97">
        <v>6.9700000000000006</v>
      </c>
      <c r="L283" s="100" t="s">
        <v>901</v>
      </c>
      <c r="M283" s="101">
        <v>6.25E-2</v>
      </c>
      <c r="N283" s="101">
        <v>6.2299999999999994E-2</v>
      </c>
      <c r="O283" s="97">
        <v>4440153.7353527965</v>
      </c>
      <c r="P283" s="99">
        <v>99.769000000000005</v>
      </c>
      <c r="Q283" s="97">
        <v>17321.552778935737</v>
      </c>
      <c r="R283" s="98">
        <v>1.7760614941411189E-3</v>
      </c>
      <c r="S283" s="98">
        <v>2.2506551685524232E-3</v>
      </c>
      <c r="T283" s="98">
        <v>3.1689624423035794E-4</v>
      </c>
    </row>
    <row r="284" spans="2:20" s="148" customFormat="1">
      <c r="B284" s="90" t="s">
        <v>999</v>
      </c>
      <c r="C284" s="87" t="s">
        <v>1000</v>
      </c>
      <c r="D284" s="100" t="s">
        <v>32</v>
      </c>
      <c r="E284" s="100" t="s">
        <v>898</v>
      </c>
      <c r="F284" s="87"/>
      <c r="G284" s="100" t="s">
        <v>924</v>
      </c>
      <c r="H284" s="87" t="s">
        <v>996</v>
      </c>
      <c r="I284" s="87" t="s">
        <v>900</v>
      </c>
      <c r="J284" s="87"/>
      <c r="K284" s="97">
        <v>6.14</v>
      </c>
      <c r="L284" s="100" t="s">
        <v>901</v>
      </c>
      <c r="M284" s="101">
        <v>7.4999999999999997E-2</v>
      </c>
      <c r="N284" s="101">
        <v>6.6400000000000001E-2</v>
      </c>
      <c r="O284" s="97">
        <v>14839872.055716479</v>
      </c>
      <c r="P284" s="99">
        <v>104.952</v>
      </c>
      <c r="Q284" s="97">
        <v>61001.853340842747</v>
      </c>
      <c r="R284" s="98">
        <v>6.5954986914295464E-3</v>
      </c>
      <c r="S284" s="98">
        <v>7.9262025907864478E-3</v>
      </c>
      <c r="T284" s="98">
        <v>1.1160233993751641E-3</v>
      </c>
    </row>
    <row r="285" spans="2:20" s="148" customFormat="1">
      <c r="B285" s="90" t="s">
        <v>1001</v>
      </c>
      <c r="C285" s="87" t="s">
        <v>1002</v>
      </c>
      <c r="D285" s="100" t="s">
        <v>32</v>
      </c>
      <c r="E285" s="100" t="s">
        <v>898</v>
      </c>
      <c r="F285" s="87"/>
      <c r="G285" s="100" t="s">
        <v>924</v>
      </c>
      <c r="H285" s="87" t="s">
        <v>996</v>
      </c>
      <c r="I285" s="87" t="s">
        <v>900</v>
      </c>
      <c r="J285" s="87"/>
      <c r="K285" s="97">
        <v>3.79</v>
      </c>
      <c r="L285" s="100" t="s">
        <v>901</v>
      </c>
      <c r="M285" s="101">
        <v>0.06</v>
      </c>
      <c r="N285" s="101">
        <v>5.949999999999999E-2</v>
      </c>
      <c r="O285" s="97">
        <v>6196698.0702176392</v>
      </c>
      <c r="P285" s="99">
        <v>99.852999999999994</v>
      </c>
      <c r="Q285" s="97">
        <v>24446.215929059355</v>
      </c>
      <c r="R285" s="98">
        <v>6.1966980702176395E-3</v>
      </c>
      <c r="S285" s="98">
        <v>3.176389722934905E-3</v>
      </c>
      <c r="T285" s="98">
        <v>4.4724131331828806E-4</v>
      </c>
    </row>
    <row r="286" spans="2:20" s="148" customFormat="1">
      <c r="B286" s="90" t="s">
        <v>1003</v>
      </c>
      <c r="C286" s="87" t="s">
        <v>1004</v>
      </c>
      <c r="D286" s="100" t="s">
        <v>32</v>
      </c>
      <c r="E286" s="100" t="s">
        <v>898</v>
      </c>
      <c r="F286" s="87"/>
      <c r="G286" s="100" t="s">
        <v>924</v>
      </c>
      <c r="H286" s="87" t="s">
        <v>996</v>
      </c>
      <c r="I286" s="87" t="s">
        <v>900</v>
      </c>
      <c r="J286" s="87"/>
      <c r="K286" s="97">
        <v>6.9899999999999993</v>
      </c>
      <c r="L286" s="100" t="s">
        <v>901</v>
      </c>
      <c r="M286" s="101">
        <v>6.5000000000000002E-2</v>
      </c>
      <c r="N286" s="101">
        <v>6.7600000000000007E-2</v>
      </c>
      <c r="O286" s="97">
        <v>6359666.3501745444</v>
      </c>
      <c r="P286" s="99">
        <v>97.825000000000003</v>
      </c>
      <c r="Q286" s="97">
        <v>24611.724864983626</v>
      </c>
      <c r="R286" s="98">
        <v>5.087733080139635E-3</v>
      </c>
      <c r="S286" s="98">
        <v>3.1978949278569811E-3</v>
      </c>
      <c r="T286" s="98">
        <v>4.5026928435820234E-4</v>
      </c>
    </row>
    <row r="287" spans="2:20" s="148" customFormat="1">
      <c r="B287" s="90" t="s">
        <v>1005</v>
      </c>
      <c r="C287" s="87" t="s">
        <v>1006</v>
      </c>
      <c r="D287" s="100" t="s">
        <v>32</v>
      </c>
      <c r="E287" s="100" t="s">
        <v>898</v>
      </c>
      <c r="F287" s="87"/>
      <c r="G287" s="100" t="s">
        <v>924</v>
      </c>
      <c r="H287" s="87" t="s">
        <v>996</v>
      </c>
      <c r="I287" s="87" t="s">
        <v>900</v>
      </c>
      <c r="J287" s="87"/>
      <c r="K287" s="97">
        <v>6.9799999999999995</v>
      </c>
      <c r="L287" s="100" t="s">
        <v>901</v>
      </c>
      <c r="M287" s="101">
        <v>5.0170000000000006E-2</v>
      </c>
      <c r="N287" s="101">
        <v>5.2899999999999989E-2</v>
      </c>
      <c r="O287" s="97">
        <v>15589330.971925478</v>
      </c>
      <c r="P287" s="99">
        <v>97.741</v>
      </c>
      <c r="Q287" s="97">
        <v>59497.815864789198</v>
      </c>
      <c r="R287" s="98">
        <v>7.7946654859627398E-3</v>
      </c>
      <c r="S287" s="98">
        <v>7.7307772866940256E-3</v>
      </c>
      <c r="T287" s="98">
        <v>1.0885071695413881E-3</v>
      </c>
    </row>
    <row r="288" spans="2:20" s="148" customFormat="1">
      <c r="B288" s="90" t="s">
        <v>1007</v>
      </c>
      <c r="C288" s="87" t="s">
        <v>1008</v>
      </c>
      <c r="D288" s="100" t="s">
        <v>32</v>
      </c>
      <c r="E288" s="100" t="s">
        <v>898</v>
      </c>
      <c r="F288" s="87"/>
      <c r="G288" s="100" t="s">
        <v>924</v>
      </c>
      <c r="H288" s="87" t="s">
        <v>996</v>
      </c>
      <c r="I288" s="87" t="s">
        <v>900</v>
      </c>
      <c r="J288" s="87"/>
      <c r="K288" s="97">
        <v>2.95</v>
      </c>
      <c r="L288" s="100" t="s">
        <v>944</v>
      </c>
      <c r="M288" s="101">
        <v>5.6250000000000001E-2</v>
      </c>
      <c r="N288" s="101">
        <v>5.5899999999999998E-2</v>
      </c>
      <c r="O288" s="97">
        <v>14527597.507296063</v>
      </c>
      <c r="P288" s="99">
        <v>99.790999999999997</v>
      </c>
      <c r="Q288" s="97">
        <v>61690.799333991396</v>
      </c>
      <c r="R288" s="98">
        <v>1.037685536235433E-2</v>
      </c>
      <c r="S288" s="98">
        <v>8.0157199614357532E-3</v>
      </c>
      <c r="T288" s="98">
        <v>1.1286276041189709E-3</v>
      </c>
    </row>
    <row r="289" spans="2:20" s="148" customFormat="1">
      <c r="B289" s="90" t="s">
        <v>1009</v>
      </c>
      <c r="C289" s="87" t="s">
        <v>1010</v>
      </c>
      <c r="D289" s="100" t="s">
        <v>32</v>
      </c>
      <c r="E289" s="100" t="s">
        <v>898</v>
      </c>
      <c r="F289" s="87"/>
      <c r="G289" s="100" t="s">
        <v>905</v>
      </c>
      <c r="H289" s="87" t="s">
        <v>996</v>
      </c>
      <c r="I289" s="87" t="s">
        <v>900</v>
      </c>
      <c r="J289" s="87"/>
      <c r="K289" s="97">
        <v>7.2100000000000009</v>
      </c>
      <c r="L289" s="100" t="s">
        <v>944</v>
      </c>
      <c r="M289" s="101">
        <v>4.4999999999999998E-2</v>
      </c>
      <c r="N289" s="101">
        <v>7.8100000000000003E-2</v>
      </c>
      <c r="O289" s="97">
        <v>13011114.231529417</v>
      </c>
      <c r="P289" s="99">
        <v>78.311999999999998</v>
      </c>
      <c r="Q289" s="97">
        <v>45187.594788260358</v>
      </c>
      <c r="R289" s="98">
        <v>1.3011114231529414E-2</v>
      </c>
      <c r="S289" s="98">
        <v>5.8713958882674394E-3</v>
      </c>
      <c r="T289" s="98">
        <v>8.2670296693128419E-4</v>
      </c>
    </row>
    <row r="290" spans="2:20" s="148" customFormat="1">
      <c r="B290" s="90" t="s">
        <v>1011</v>
      </c>
      <c r="C290" s="87" t="s">
        <v>1012</v>
      </c>
      <c r="D290" s="100" t="s">
        <v>32</v>
      </c>
      <c r="E290" s="100" t="s">
        <v>898</v>
      </c>
      <c r="F290" s="87"/>
      <c r="G290" s="100" t="s">
        <v>924</v>
      </c>
      <c r="H290" s="87" t="s">
        <v>996</v>
      </c>
      <c r="I290" s="87" t="s">
        <v>900</v>
      </c>
      <c r="J290" s="87"/>
      <c r="K290" s="97">
        <v>5.1099999999999994</v>
      </c>
      <c r="L290" s="100" t="s">
        <v>944</v>
      </c>
      <c r="M290" s="101">
        <v>5.7500000000000002E-2</v>
      </c>
      <c r="N290" s="101">
        <v>4.7699999999999992E-2</v>
      </c>
      <c r="O290" s="97">
        <v>8359199.3180290237</v>
      </c>
      <c r="P290" s="99">
        <v>104.76</v>
      </c>
      <c r="Q290" s="97">
        <v>38958.716142727426</v>
      </c>
      <c r="R290" s="98">
        <v>8.3591993180290244E-3</v>
      </c>
      <c r="S290" s="98">
        <v>5.0620540182416355E-3</v>
      </c>
      <c r="T290" s="98">
        <v>7.127461944797705E-4</v>
      </c>
    </row>
    <row r="291" spans="2:20" s="148" customFormat="1">
      <c r="B291" s="90" t="s">
        <v>1013</v>
      </c>
      <c r="C291" s="87" t="s">
        <v>1014</v>
      </c>
      <c r="D291" s="100" t="s">
        <v>32</v>
      </c>
      <c r="E291" s="100" t="s">
        <v>898</v>
      </c>
      <c r="F291" s="87"/>
      <c r="G291" s="100" t="s">
        <v>924</v>
      </c>
      <c r="H291" s="87" t="s">
        <v>996</v>
      </c>
      <c r="I291" s="87" t="s">
        <v>900</v>
      </c>
      <c r="J291" s="87"/>
      <c r="K291" s="97">
        <v>6.7200000000000006</v>
      </c>
      <c r="L291" s="100" t="s">
        <v>901</v>
      </c>
      <c r="M291" s="101">
        <v>7.0000000000000007E-2</v>
      </c>
      <c r="N291" s="101">
        <v>6.1200000000000018E-2</v>
      </c>
      <c r="O291" s="97">
        <v>15808899.013783585</v>
      </c>
      <c r="P291" s="99">
        <v>105.599</v>
      </c>
      <c r="Q291" s="97">
        <v>68882.44488682221</v>
      </c>
      <c r="R291" s="98">
        <v>1.2647119211026866E-2</v>
      </c>
      <c r="S291" s="98">
        <v>8.9501577939122366E-3</v>
      </c>
      <c r="T291" s="98">
        <v>1.2601981102169852E-3</v>
      </c>
    </row>
    <row r="292" spans="2:20" s="148" customFormat="1">
      <c r="B292" s="90" t="s">
        <v>1015</v>
      </c>
      <c r="C292" s="87" t="s">
        <v>1016</v>
      </c>
      <c r="D292" s="100" t="s">
        <v>32</v>
      </c>
      <c r="E292" s="100" t="s">
        <v>898</v>
      </c>
      <c r="F292" s="87"/>
      <c r="G292" s="100" t="s">
        <v>924</v>
      </c>
      <c r="H292" s="87" t="s">
        <v>1017</v>
      </c>
      <c r="I292" s="87" t="s">
        <v>900</v>
      </c>
      <c r="J292" s="87"/>
      <c r="K292" s="97">
        <v>3.94</v>
      </c>
      <c r="L292" s="100" t="s">
        <v>944</v>
      </c>
      <c r="M292" s="101">
        <v>6.3750000000000001E-2</v>
      </c>
      <c r="N292" s="101">
        <v>4.9699999999999994E-2</v>
      </c>
      <c r="O292" s="97">
        <v>12855952.815283021</v>
      </c>
      <c r="P292" s="99">
        <v>105.32599999999999</v>
      </c>
      <c r="Q292" s="97">
        <v>57542.72622052626</v>
      </c>
      <c r="R292" s="98">
        <v>1.7141270420377362E-2</v>
      </c>
      <c r="S292" s="98">
        <v>7.4767450605419507E-3</v>
      </c>
      <c r="T292" s="98">
        <v>1.0527389810130465E-3</v>
      </c>
    </row>
    <row r="293" spans="2:20" s="148" customFormat="1">
      <c r="B293" s="90" t="s">
        <v>1018</v>
      </c>
      <c r="C293" s="87" t="s">
        <v>1019</v>
      </c>
      <c r="D293" s="100" t="s">
        <v>32</v>
      </c>
      <c r="E293" s="100" t="s">
        <v>898</v>
      </c>
      <c r="F293" s="87"/>
      <c r="G293" s="100" t="s">
        <v>924</v>
      </c>
      <c r="H293" s="87" t="s">
        <v>1017</v>
      </c>
      <c r="I293" s="87" t="s">
        <v>900</v>
      </c>
      <c r="J293" s="87"/>
      <c r="K293" s="97">
        <v>3.11</v>
      </c>
      <c r="L293" s="100" t="s">
        <v>973</v>
      </c>
      <c r="M293" s="101">
        <v>7.0000000000000007E-2</v>
      </c>
      <c r="N293" s="101">
        <v>6.3900000000000012E-2</v>
      </c>
      <c r="O293" s="97">
        <v>1317408.251148632</v>
      </c>
      <c r="P293" s="99">
        <v>101.544</v>
      </c>
      <c r="Q293" s="97">
        <v>7743.4018520277878</v>
      </c>
      <c r="R293" s="98">
        <v>8.8966942589103614E-4</v>
      </c>
      <c r="S293" s="98">
        <v>1.0061296249166602E-3</v>
      </c>
      <c r="T293" s="98">
        <v>1.4166483777701901E-4</v>
      </c>
    </row>
    <row r="294" spans="2:20" s="148" customFormat="1">
      <c r="B294" s="90" t="s">
        <v>1020</v>
      </c>
      <c r="C294" s="87" t="s">
        <v>1021</v>
      </c>
      <c r="D294" s="100" t="s">
        <v>32</v>
      </c>
      <c r="E294" s="100" t="s">
        <v>898</v>
      </c>
      <c r="F294" s="87"/>
      <c r="G294" s="100" t="s">
        <v>963</v>
      </c>
      <c r="H294" s="87" t="s">
        <v>1017</v>
      </c>
      <c r="I294" s="87" t="s">
        <v>929</v>
      </c>
      <c r="J294" s="87"/>
      <c r="K294" s="97">
        <v>4.68</v>
      </c>
      <c r="L294" s="100" t="s">
        <v>944</v>
      </c>
      <c r="M294" s="101">
        <v>6.7500000000000004E-2</v>
      </c>
      <c r="N294" s="101">
        <v>7.9500000000000001E-2</v>
      </c>
      <c r="O294" s="97">
        <v>12254824.309573719</v>
      </c>
      <c r="P294" s="99">
        <v>94.277000000000001</v>
      </c>
      <c r="Q294" s="97">
        <v>50146.231335368262</v>
      </c>
      <c r="R294" s="98">
        <v>1.225482430957372E-2</v>
      </c>
      <c r="S294" s="98">
        <v>6.5156903759586889E-3</v>
      </c>
      <c r="T294" s="98">
        <v>9.1742077487473779E-4</v>
      </c>
    </row>
    <row r="295" spans="2:20" s="148" customFormat="1">
      <c r="B295" s="90" t="s">
        <v>1022</v>
      </c>
      <c r="C295" s="87" t="s">
        <v>1023</v>
      </c>
      <c r="D295" s="100" t="s">
        <v>32</v>
      </c>
      <c r="E295" s="100" t="s">
        <v>898</v>
      </c>
      <c r="F295" s="87"/>
      <c r="G295" s="100" t="s">
        <v>924</v>
      </c>
      <c r="H295" s="87" t="s">
        <v>1024</v>
      </c>
      <c r="I295" s="87" t="s">
        <v>900</v>
      </c>
      <c r="J295" s="87"/>
      <c r="K295" s="97">
        <v>4.16</v>
      </c>
      <c r="L295" s="100" t="s">
        <v>944</v>
      </c>
      <c r="M295" s="101">
        <v>0.08</v>
      </c>
      <c r="N295" s="101">
        <v>5.9500000000000004E-2</v>
      </c>
      <c r="O295" s="97">
        <v>12805208.201164704</v>
      </c>
      <c r="P295" s="99">
        <v>108.40600000000001</v>
      </c>
      <c r="Q295" s="97">
        <v>59133.7088645853</v>
      </c>
      <c r="R295" s="98">
        <v>1.2805208201164703E-2</v>
      </c>
      <c r="S295" s="98">
        <v>7.6834674806752741E-3</v>
      </c>
      <c r="T295" s="98">
        <v>1.0818458648457195E-3</v>
      </c>
    </row>
    <row r="296" spans="2:20" s="148" customFormat="1">
      <c r="B296" s="90" t="s">
        <v>1025</v>
      </c>
      <c r="C296" s="87" t="s">
        <v>1026</v>
      </c>
      <c r="D296" s="100" t="s">
        <v>32</v>
      </c>
      <c r="E296" s="100" t="s">
        <v>898</v>
      </c>
      <c r="F296" s="87"/>
      <c r="G296" s="100" t="s">
        <v>924</v>
      </c>
      <c r="H296" s="87" t="s">
        <v>1024</v>
      </c>
      <c r="I296" s="87" t="s">
        <v>900</v>
      </c>
      <c r="J296" s="87"/>
      <c r="K296" s="97">
        <v>16.04</v>
      </c>
      <c r="L296" s="100" t="s">
        <v>944</v>
      </c>
      <c r="M296" s="101">
        <v>5.5E-2</v>
      </c>
      <c r="N296" s="101">
        <v>5.5099999999999996E-2</v>
      </c>
      <c r="O296" s="97">
        <v>21153673.081591774</v>
      </c>
      <c r="P296" s="99">
        <v>99.59</v>
      </c>
      <c r="Q296" s="97">
        <v>89467.093628341419</v>
      </c>
      <c r="R296" s="98">
        <v>1.6922938465273419E-2</v>
      </c>
      <c r="S296" s="98">
        <v>1.1624799419533451E-2</v>
      </c>
      <c r="T296" s="98">
        <v>1.6367924004772258E-3</v>
      </c>
    </row>
    <row r="297" spans="2:20" s="148" customFormat="1">
      <c r="B297" s="90" t="s">
        <v>1027</v>
      </c>
      <c r="C297" s="87" t="s">
        <v>1028</v>
      </c>
      <c r="D297" s="100" t="s">
        <v>32</v>
      </c>
      <c r="E297" s="100" t="s">
        <v>898</v>
      </c>
      <c r="F297" s="87"/>
      <c r="G297" s="100" t="s">
        <v>924</v>
      </c>
      <c r="H297" s="87" t="s">
        <v>719</v>
      </c>
      <c r="I297" s="87" t="s">
        <v>900</v>
      </c>
      <c r="J297" s="87"/>
      <c r="K297" s="97">
        <v>6.870000000000001</v>
      </c>
      <c r="L297" s="100" t="s">
        <v>901</v>
      </c>
      <c r="M297" s="101">
        <v>0.08</v>
      </c>
      <c r="N297" s="101">
        <v>7.1800000000000017E-2</v>
      </c>
      <c r="O297" s="97">
        <v>2202511.4243277502</v>
      </c>
      <c r="P297" s="99">
        <v>105.30200000000001</v>
      </c>
      <c r="Q297" s="97">
        <v>9051.7738828788351</v>
      </c>
      <c r="R297" s="98">
        <v>1.9152273255023916E-3</v>
      </c>
      <c r="S297" s="98">
        <v>1.176131374252049E-3</v>
      </c>
      <c r="T297" s="98">
        <v>1.6560138595628782E-4</v>
      </c>
    </row>
    <row r="298" spans="2:20">
      <c r="B298" s="151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</row>
    <row r="299" spans="2:20">
      <c r="B299" s="151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</row>
    <row r="300" spans="2:20">
      <c r="B300" s="175" t="s">
        <v>2357</v>
      </c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</row>
    <row r="301" spans="2:20">
      <c r="B301" s="175" t="s">
        <v>134</v>
      </c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</row>
    <row r="302" spans="2:20">
      <c r="B302" s="102"/>
      <c r="C302" s="1"/>
      <c r="D302" s="1"/>
      <c r="E302" s="1"/>
      <c r="F302" s="1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2">
    <mergeCell ref="B6:T6"/>
    <mergeCell ref="B7:T7"/>
  </mergeCells>
  <phoneticPr fontId="6" type="noConversion"/>
  <conditionalFormatting sqref="B12:B297">
    <cfRule type="cellIs" dxfId="29" priority="2" operator="equal">
      <formula>"NR3"</formula>
    </cfRule>
  </conditionalFormatting>
  <conditionalFormatting sqref="B12:B297">
    <cfRule type="containsText" dxfId="2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$AR$7:$AR$24</formula1>
    </dataValidation>
    <dataValidation allowBlank="1" showInputMessage="1" showErrorMessage="1" sqref="H2"/>
    <dataValidation type="list" allowBlank="1" showInputMessage="1" showErrorMessage="1" sqref="I12:I827">
      <formula1>$AT$7:$AT$10</formula1>
    </dataValidation>
    <dataValidation type="list" allowBlank="1" showInputMessage="1" showErrorMessage="1" sqref="E12:E821">
      <formula1>$AP$7:$AP$24</formula1>
    </dataValidation>
    <dataValidation type="list" allowBlank="1" showInputMessage="1" showErrorMessage="1" sqref="L12:L827">
      <formula1>$AU$7:$AU$20</formula1>
    </dataValidation>
    <dataValidation type="list" allowBlank="1" showInputMessage="1" showErrorMessage="1" sqref="G12:G554">
      <formula1>$AR$7:$AR$29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Q362"/>
  <sheetViews>
    <sheetView rightToLeft="1" zoomScale="85" zoomScaleNormal="85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4.42578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3.7109375" style="2" customWidth="1"/>
    <col min="8" max="8" width="8" style="1" bestFit="1" customWidth="1"/>
    <col min="9" max="9" width="16.85546875" style="1" bestFit="1" customWidth="1"/>
    <col min="10" max="10" width="10.7109375" style="1" bestFit="1" customWidth="1"/>
    <col min="11" max="11" width="15.7109375" style="1" bestFit="1" customWidth="1"/>
    <col min="12" max="12" width="12.28515625" style="1" customWidth="1"/>
    <col min="13" max="13" width="12.85546875" style="1" customWidth="1"/>
    <col min="14" max="14" width="10.42578125" style="1" bestFit="1" customWidth="1"/>
    <col min="15" max="15" width="6.140625" style="1" customWidth="1"/>
    <col min="16" max="25" width="5.7109375" style="1" customWidth="1"/>
    <col min="26" max="16384" width="9.140625" style="1"/>
  </cols>
  <sheetData>
    <row r="1" spans="2:43">
      <c r="B1" s="57" t="s">
        <v>201</v>
      </c>
      <c r="C1" s="81" t="s" vm="1">
        <v>272</v>
      </c>
    </row>
    <row r="2" spans="2:43">
      <c r="B2" s="57" t="s">
        <v>200</v>
      </c>
      <c r="C2" s="81" t="s">
        <v>273</v>
      </c>
    </row>
    <row r="3" spans="2:43">
      <c r="B3" s="57" t="s">
        <v>202</v>
      </c>
      <c r="C3" s="81" t="s">
        <v>2294</v>
      </c>
    </row>
    <row r="4" spans="2:43">
      <c r="B4" s="57" t="s">
        <v>203</v>
      </c>
      <c r="C4" s="81">
        <v>17012</v>
      </c>
    </row>
    <row r="6" spans="2:43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5"/>
      <c r="AQ6" s="3"/>
    </row>
    <row r="7" spans="2:43" ht="26.25" customHeight="1">
      <c r="B7" s="193" t="s">
        <v>111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5"/>
      <c r="AM7" s="3"/>
      <c r="AQ7" s="3"/>
    </row>
    <row r="8" spans="2:43" s="3" customFormat="1" ht="47.25">
      <c r="B8" s="23" t="s">
        <v>137</v>
      </c>
      <c r="C8" s="31" t="s">
        <v>58</v>
      </c>
      <c r="D8" s="73" t="s">
        <v>141</v>
      </c>
      <c r="E8" s="73" t="s">
        <v>251</v>
      </c>
      <c r="F8" s="73" t="s">
        <v>139</v>
      </c>
      <c r="G8" s="31" t="s">
        <v>79</v>
      </c>
      <c r="H8" s="31" t="s">
        <v>123</v>
      </c>
      <c r="I8" s="31" t="s">
        <v>0</v>
      </c>
      <c r="J8" s="14" t="s">
        <v>127</v>
      </c>
      <c r="K8" s="14" t="s">
        <v>75</v>
      </c>
      <c r="L8" s="14" t="s">
        <v>72</v>
      </c>
      <c r="M8" s="77" t="s">
        <v>204</v>
      </c>
      <c r="N8" s="15" t="s">
        <v>206</v>
      </c>
      <c r="AM8" s="1"/>
      <c r="AN8" s="1"/>
      <c r="AO8" s="1"/>
      <c r="AQ8" s="4"/>
    </row>
    <row r="9" spans="2:43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76</v>
      </c>
      <c r="K9" s="17" t="s">
        <v>23</v>
      </c>
      <c r="L9" s="17" t="s">
        <v>20</v>
      </c>
      <c r="M9" s="17" t="s">
        <v>20</v>
      </c>
      <c r="N9" s="18" t="s">
        <v>20</v>
      </c>
      <c r="AM9" s="1"/>
      <c r="AO9" s="1"/>
      <c r="AQ9" s="4"/>
    </row>
    <row r="10" spans="2:4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M10" s="1"/>
      <c r="AN10" s="3"/>
      <c r="AO10" s="1"/>
      <c r="AQ10" s="1"/>
    </row>
    <row r="11" spans="2:43" s="149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10156283.738142777</v>
      </c>
      <c r="L11" s="83"/>
      <c r="M11" s="92">
        <v>1</v>
      </c>
      <c r="N11" s="92">
        <v>0.18580829403869734</v>
      </c>
      <c r="AM11" s="148"/>
      <c r="AN11" s="150"/>
      <c r="AO11" s="148"/>
      <c r="AQ11" s="148"/>
    </row>
    <row r="12" spans="2:43" s="148" customFormat="1" ht="20.25">
      <c r="B12" s="108" t="s">
        <v>260</v>
      </c>
      <c r="C12" s="85"/>
      <c r="D12" s="85"/>
      <c r="E12" s="85"/>
      <c r="F12" s="85"/>
      <c r="G12" s="85"/>
      <c r="H12" s="85"/>
      <c r="I12" s="94"/>
      <c r="J12" s="96"/>
      <c r="K12" s="94">
        <v>6747883.8542075371</v>
      </c>
      <c r="L12" s="85"/>
      <c r="M12" s="95">
        <v>0.66440481855240929</v>
      </c>
      <c r="N12" s="95">
        <v>0.12345192588631343</v>
      </c>
      <c r="AN12" s="149"/>
    </row>
    <row r="13" spans="2:43" s="148" customFormat="1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4691826.2442218503</v>
      </c>
      <c r="L13" s="85"/>
      <c r="M13" s="95">
        <v>0.46196289560140014</v>
      </c>
      <c r="N13" s="95">
        <v>8.5836537540873017E-2</v>
      </c>
    </row>
    <row r="14" spans="2:43" s="148" customFormat="1">
      <c r="B14" s="110" t="s">
        <v>1029</v>
      </c>
      <c r="C14" s="87" t="s">
        <v>1030</v>
      </c>
      <c r="D14" s="100" t="s">
        <v>142</v>
      </c>
      <c r="E14" s="100" t="s">
        <v>356</v>
      </c>
      <c r="F14" s="87" t="s">
        <v>1031</v>
      </c>
      <c r="G14" s="100" t="s">
        <v>741</v>
      </c>
      <c r="H14" s="100" t="s">
        <v>277</v>
      </c>
      <c r="I14" s="97">
        <v>41582329.512601301</v>
      </c>
      <c r="J14" s="99">
        <v>240.3</v>
      </c>
      <c r="K14" s="97">
        <v>99922.337817951426</v>
      </c>
      <c r="L14" s="98">
        <v>1.2469097879654384E-2</v>
      </c>
      <c r="M14" s="98">
        <v>9.838474425707967E-3</v>
      </c>
      <c r="N14" s="98">
        <v>1.8280701489841499E-3</v>
      </c>
    </row>
    <row r="15" spans="2:43" s="148" customFormat="1">
      <c r="B15" s="110" t="s">
        <v>1032</v>
      </c>
      <c r="C15" s="87" t="s">
        <v>1033</v>
      </c>
      <c r="D15" s="100" t="s">
        <v>142</v>
      </c>
      <c r="E15" s="100" t="s">
        <v>356</v>
      </c>
      <c r="F15" s="87" t="s">
        <v>1034</v>
      </c>
      <c r="G15" s="100" t="s">
        <v>211</v>
      </c>
      <c r="H15" s="100" t="s">
        <v>277</v>
      </c>
      <c r="I15" s="97">
        <v>223358.27418955814</v>
      </c>
      <c r="J15" s="99">
        <v>3955</v>
      </c>
      <c r="K15" s="97">
        <v>8833.8197441970242</v>
      </c>
      <c r="L15" s="98">
        <v>4.1085921848031036E-4</v>
      </c>
      <c r="M15" s="98">
        <v>8.6978859314661248E-4</v>
      </c>
      <c r="N15" s="98">
        <v>1.6161393466689066E-4</v>
      </c>
    </row>
    <row r="16" spans="2:43" s="148" customFormat="1" ht="20.25">
      <c r="B16" s="110" t="s">
        <v>1035</v>
      </c>
      <c r="C16" s="87" t="s">
        <v>1036</v>
      </c>
      <c r="D16" s="100" t="s">
        <v>142</v>
      </c>
      <c r="E16" s="100" t="s">
        <v>356</v>
      </c>
      <c r="F16" s="87" t="s">
        <v>1037</v>
      </c>
      <c r="G16" s="100" t="s">
        <v>932</v>
      </c>
      <c r="H16" s="100" t="s">
        <v>277</v>
      </c>
      <c r="I16" s="97">
        <v>1304415.3757024463</v>
      </c>
      <c r="J16" s="99">
        <v>14220</v>
      </c>
      <c r="K16" s="97">
        <v>185487.86681718277</v>
      </c>
      <c r="L16" s="98">
        <v>2.6601399022592551E-2</v>
      </c>
      <c r="M16" s="98">
        <v>1.8263360063540516E-2</v>
      </c>
      <c r="N16" s="98">
        <v>3.3934837768209384E-3</v>
      </c>
      <c r="AM16" s="149"/>
    </row>
    <row r="17" spans="2:14" s="148" customFormat="1">
      <c r="B17" s="110" t="s">
        <v>1038</v>
      </c>
      <c r="C17" s="87" t="s">
        <v>1039</v>
      </c>
      <c r="D17" s="100" t="s">
        <v>142</v>
      </c>
      <c r="E17" s="100" t="s">
        <v>356</v>
      </c>
      <c r="F17" s="87" t="s">
        <v>752</v>
      </c>
      <c r="G17" s="100" t="s">
        <v>753</v>
      </c>
      <c r="H17" s="100" t="s">
        <v>277</v>
      </c>
      <c r="I17" s="97">
        <v>756048.54348834686</v>
      </c>
      <c r="J17" s="99">
        <v>34280</v>
      </c>
      <c r="K17" s="97">
        <v>259173.44070780528</v>
      </c>
      <c r="L17" s="98">
        <v>1.7693815072101805E-2</v>
      </c>
      <c r="M17" s="98">
        <v>2.5518530930211968E-2</v>
      </c>
      <c r="N17" s="98">
        <v>4.7415546985164177E-3</v>
      </c>
    </row>
    <row r="18" spans="2:14" s="148" customFormat="1">
      <c r="B18" s="110" t="s">
        <v>1040</v>
      </c>
      <c r="C18" s="87" t="s">
        <v>1041</v>
      </c>
      <c r="D18" s="100" t="s">
        <v>142</v>
      </c>
      <c r="E18" s="100" t="s">
        <v>356</v>
      </c>
      <c r="F18" s="87" t="s">
        <v>1042</v>
      </c>
      <c r="G18" s="100" t="s">
        <v>818</v>
      </c>
      <c r="H18" s="100" t="s">
        <v>277</v>
      </c>
      <c r="I18" s="97">
        <v>311134.74631868198</v>
      </c>
      <c r="J18" s="99">
        <v>6673</v>
      </c>
      <c r="K18" s="97">
        <v>20762.021621845644</v>
      </c>
      <c r="L18" s="98">
        <v>2.8120232256640199E-3</v>
      </c>
      <c r="M18" s="98">
        <v>2.0442537996326481E-3</v>
      </c>
      <c r="N18" s="98">
        <v>3.7983931109186731E-4</v>
      </c>
    </row>
    <row r="19" spans="2:14" s="148" customFormat="1">
      <c r="B19" s="110" t="s">
        <v>1043</v>
      </c>
      <c r="C19" s="87" t="s">
        <v>1044</v>
      </c>
      <c r="D19" s="100" t="s">
        <v>142</v>
      </c>
      <c r="E19" s="100" t="s">
        <v>356</v>
      </c>
      <c r="F19" s="87" t="s">
        <v>414</v>
      </c>
      <c r="G19" s="100" t="s">
        <v>415</v>
      </c>
      <c r="H19" s="100" t="s">
        <v>277</v>
      </c>
      <c r="I19" s="97">
        <v>26115957.668767218</v>
      </c>
      <c r="J19" s="99">
        <v>857</v>
      </c>
      <c r="K19" s="97">
        <v>223813.75722133508</v>
      </c>
      <c r="L19" s="98">
        <v>9.4565863388851885E-3</v>
      </c>
      <c r="M19" s="98">
        <v>2.2036973660039028E-2</v>
      </c>
      <c r="N19" s="98">
        <v>4.0946524815475595E-3</v>
      </c>
    </row>
    <row r="20" spans="2:14" s="148" customFormat="1">
      <c r="B20" s="110" t="s">
        <v>1045</v>
      </c>
      <c r="C20" s="87" t="s">
        <v>1046</v>
      </c>
      <c r="D20" s="100" t="s">
        <v>142</v>
      </c>
      <c r="E20" s="100" t="s">
        <v>356</v>
      </c>
      <c r="F20" s="87" t="s">
        <v>378</v>
      </c>
      <c r="G20" s="100" t="s">
        <v>358</v>
      </c>
      <c r="H20" s="100" t="s">
        <v>277</v>
      </c>
      <c r="I20" s="97">
        <v>1475816.3468406349</v>
      </c>
      <c r="J20" s="99">
        <v>4594</v>
      </c>
      <c r="K20" s="97">
        <v>67799.002973858762</v>
      </c>
      <c r="L20" s="98">
        <v>1.4709615852247592E-2</v>
      </c>
      <c r="M20" s="98">
        <v>6.6755719633190148E-3</v>
      </c>
      <c r="N20" s="98">
        <v>1.2403766382368636E-3</v>
      </c>
    </row>
    <row r="21" spans="2:14" s="148" customFormat="1">
      <c r="B21" s="110" t="s">
        <v>1047</v>
      </c>
      <c r="C21" s="87" t="s">
        <v>1048</v>
      </c>
      <c r="D21" s="100" t="s">
        <v>142</v>
      </c>
      <c r="E21" s="100" t="s">
        <v>356</v>
      </c>
      <c r="F21" s="87" t="s">
        <v>473</v>
      </c>
      <c r="G21" s="100" t="s">
        <v>399</v>
      </c>
      <c r="H21" s="100" t="s">
        <v>277</v>
      </c>
      <c r="I21" s="97">
        <v>1839041.4251683136</v>
      </c>
      <c r="J21" s="99">
        <v>3468</v>
      </c>
      <c r="K21" s="97">
        <v>63777.956627959858</v>
      </c>
      <c r="L21" s="98">
        <v>1.0305950524976955E-2</v>
      </c>
      <c r="M21" s="98">
        <v>6.2796548690773951E-3</v>
      </c>
      <c r="N21" s="98">
        <v>1.1668119583750701E-3</v>
      </c>
    </row>
    <row r="22" spans="2:14" s="148" customFormat="1">
      <c r="B22" s="110" t="s">
        <v>1049</v>
      </c>
      <c r="C22" s="87" t="s">
        <v>1050</v>
      </c>
      <c r="D22" s="100" t="s">
        <v>142</v>
      </c>
      <c r="E22" s="100" t="s">
        <v>356</v>
      </c>
      <c r="F22" s="87" t="s">
        <v>485</v>
      </c>
      <c r="G22" s="100" t="s">
        <v>358</v>
      </c>
      <c r="H22" s="100" t="s">
        <v>277</v>
      </c>
      <c r="I22" s="97">
        <v>17064387.125412304</v>
      </c>
      <c r="J22" s="99">
        <v>706</v>
      </c>
      <c r="K22" s="97">
        <v>120474.57310541086</v>
      </c>
      <c r="L22" s="98">
        <v>1.619212857455184E-2</v>
      </c>
      <c r="M22" s="98">
        <v>1.1862072408725494E-2</v>
      </c>
      <c r="N22" s="98">
        <v>2.2040714380287857E-3</v>
      </c>
    </row>
    <row r="23" spans="2:14" s="148" customFormat="1">
      <c r="B23" s="110" t="s">
        <v>1051</v>
      </c>
      <c r="C23" s="87" t="s">
        <v>1052</v>
      </c>
      <c r="D23" s="100" t="s">
        <v>142</v>
      </c>
      <c r="E23" s="100" t="s">
        <v>356</v>
      </c>
      <c r="F23" s="87" t="s">
        <v>1053</v>
      </c>
      <c r="G23" s="100" t="s">
        <v>741</v>
      </c>
      <c r="H23" s="100" t="s">
        <v>277</v>
      </c>
      <c r="I23" s="97">
        <v>2883175.281661768</v>
      </c>
      <c r="J23" s="99">
        <v>1240</v>
      </c>
      <c r="K23" s="97">
        <v>35751.373492605926</v>
      </c>
      <c r="L23" s="98">
        <v>5.2712064194867262E-3</v>
      </c>
      <c r="M23" s="98">
        <v>3.520123542663409E-3</v>
      </c>
      <c r="N23" s="98">
        <v>6.5406815026774372E-4</v>
      </c>
    </row>
    <row r="24" spans="2:14" s="148" customFormat="1">
      <c r="B24" s="110" t="s">
        <v>1054</v>
      </c>
      <c r="C24" s="87" t="s">
        <v>1055</v>
      </c>
      <c r="D24" s="100" t="s">
        <v>142</v>
      </c>
      <c r="E24" s="100" t="s">
        <v>356</v>
      </c>
      <c r="F24" s="87" t="s">
        <v>1056</v>
      </c>
      <c r="G24" s="100" t="s">
        <v>452</v>
      </c>
      <c r="H24" s="100" t="s">
        <v>277</v>
      </c>
      <c r="I24" s="97">
        <v>902433.52258570399</v>
      </c>
      <c r="J24" s="99">
        <v>25450</v>
      </c>
      <c r="K24" s="97">
        <v>229669.33150294097</v>
      </c>
      <c r="L24" s="98">
        <v>8.8890402027941859E-4</v>
      </c>
      <c r="M24" s="98">
        <v>2.2613520597145043E-2</v>
      </c>
      <c r="N24" s="98">
        <v>4.2017796843644654E-3</v>
      </c>
    </row>
    <row r="25" spans="2:14" s="148" customFormat="1">
      <c r="B25" s="110" t="s">
        <v>1057</v>
      </c>
      <c r="C25" s="87" t="s">
        <v>1058</v>
      </c>
      <c r="D25" s="100" t="s">
        <v>142</v>
      </c>
      <c r="E25" s="100" t="s">
        <v>356</v>
      </c>
      <c r="F25" s="87" t="s">
        <v>1059</v>
      </c>
      <c r="G25" s="100" t="s">
        <v>741</v>
      </c>
      <c r="H25" s="100" t="s">
        <v>277</v>
      </c>
      <c r="I25" s="97">
        <v>701934598.24038076</v>
      </c>
      <c r="J25" s="99">
        <v>67.2</v>
      </c>
      <c r="K25" s="97">
        <v>471700.05001948756</v>
      </c>
      <c r="L25" s="98">
        <v>5.4193881421499952E-2</v>
      </c>
      <c r="M25" s="98">
        <v>4.6444158334015266E-2</v>
      </c>
      <c r="N25" s="98">
        <v>8.6297098281065236E-3</v>
      </c>
    </row>
    <row r="26" spans="2:14" s="148" customFormat="1">
      <c r="B26" s="110" t="s">
        <v>1060</v>
      </c>
      <c r="C26" s="87" t="s">
        <v>1061</v>
      </c>
      <c r="D26" s="100" t="s">
        <v>142</v>
      </c>
      <c r="E26" s="100" t="s">
        <v>356</v>
      </c>
      <c r="F26" s="87" t="s">
        <v>899</v>
      </c>
      <c r="G26" s="100" t="s">
        <v>452</v>
      </c>
      <c r="H26" s="100" t="s">
        <v>277</v>
      </c>
      <c r="I26" s="97">
        <v>15594538.150020389</v>
      </c>
      <c r="J26" s="99">
        <v>1581</v>
      </c>
      <c r="K26" s="97">
        <v>246549.64815182236</v>
      </c>
      <c r="L26" s="98">
        <v>1.2229910369990936E-2</v>
      </c>
      <c r="M26" s="98">
        <v>2.4275577022910892E-2</v>
      </c>
      <c r="N26" s="98">
        <v>4.5106035534320721E-3</v>
      </c>
    </row>
    <row r="27" spans="2:14" s="148" customFormat="1">
      <c r="B27" s="110" t="s">
        <v>1062</v>
      </c>
      <c r="C27" s="87" t="s">
        <v>1063</v>
      </c>
      <c r="D27" s="100" t="s">
        <v>142</v>
      </c>
      <c r="E27" s="100" t="s">
        <v>356</v>
      </c>
      <c r="F27" s="87" t="s">
        <v>357</v>
      </c>
      <c r="G27" s="100" t="s">
        <v>358</v>
      </c>
      <c r="H27" s="100" t="s">
        <v>277</v>
      </c>
      <c r="I27" s="97">
        <v>28775102.310102362</v>
      </c>
      <c r="J27" s="99">
        <v>1350</v>
      </c>
      <c r="K27" s="97">
        <v>388463.88118638186</v>
      </c>
      <c r="L27" s="98">
        <v>1.952445936497919E-2</v>
      </c>
      <c r="M27" s="98">
        <v>3.8248624319885148E-2</v>
      </c>
      <c r="N27" s="98">
        <v>7.1069116342048896E-3</v>
      </c>
    </row>
    <row r="28" spans="2:14" s="148" customFormat="1">
      <c r="B28" s="110" t="s">
        <v>1064</v>
      </c>
      <c r="C28" s="87" t="s">
        <v>1065</v>
      </c>
      <c r="D28" s="100" t="s">
        <v>142</v>
      </c>
      <c r="E28" s="100" t="s">
        <v>356</v>
      </c>
      <c r="F28" s="87" t="s">
        <v>362</v>
      </c>
      <c r="G28" s="100" t="s">
        <v>358</v>
      </c>
      <c r="H28" s="100" t="s">
        <v>277</v>
      </c>
      <c r="I28" s="97">
        <v>4853898.970708536</v>
      </c>
      <c r="J28" s="99">
        <v>4650</v>
      </c>
      <c r="K28" s="97">
        <v>225706.30213794694</v>
      </c>
      <c r="L28" s="98">
        <v>2.0932776386445522E-2</v>
      </c>
      <c r="M28" s="98">
        <v>2.2223315925124065E-2</v>
      </c>
      <c r="N28" s="98">
        <v>4.1292764199303174E-3</v>
      </c>
    </row>
    <row r="29" spans="2:14" s="148" customFormat="1">
      <c r="B29" s="110" t="s">
        <v>1066</v>
      </c>
      <c r="C29" s="87" t="s">
        <v>1067</v>
      </c>
      <c r="D29" s="100" t="s">
        <v>142</v>
      </c>
      <c r="E29" s="100" t="s">
        <v>356</v>
      </c>
      <c r="F29" s="87" t="s">
        <v>516</v>
      </c>
      <c r="G29" s="100" t="s">
        <v>399</v>
      </c>
      <c r="H29" s="100" t="s">
        <v>277</v>
      </c>
      <c r="I29" s="97">
        <v>1756783.4200659771</v>
      </c>
      <c r="J29" s="99">
        <v>12450</v>
      </c>
      <c r="K29" s="97">
        <v>218719.53579821414</v>
      </c>
      <c r="L29" s="98">
        <v>3.9560033245017723E-2</v>
      </c>
      <c r="M29" s="98">
        <v>2.153539044766882E-2</v>
      </c>
      <c r="N29" s="98">
        <v>4.0014541605386022E-3</v>
      </c>
    </row>
    <row r="30" spans="2:14" s="148" customFormat="1">
      <c r="B30" s="110" t="s">
        <v>1068</v>
      </c>
      <c r="C30" s="87" t="s">
        <v>1069</v>
      </c>
      <c r="D30" s="100" t="s">
        <v>142</v>
      </c>
      <c r="E30" s="100" t="s">
        <v>356</v>
      </c>
      <c r="F30" s="87" t="s">
        <v>1070</v>
      </c>
      <c r="G30" s="100" t="s">
        <v>214</v>
      </c>
      <c r="H30" s="100" t="s">
        <v>277</v>
      </c>
      <c r="I30" s="97">
        <v>464435.20142808347</v>
      </c>
      <c r="J30" s="99">
        <v>22450</v>
      </c>
      <c r="K30" s="97">
        <v>104265.70272060475</v>
      </c>
      <c r="L30" s="98">
        <v>7.6605328454773447E-3</v>
      </c>
      <c r="M30" s="98">
        <v>1.0266127395498625E-2</v>
      </c>
      <c r="N30" s="98">
        <v>1.9075316177415346E-3</v>
      </c>
    </row>
    <row r="31" spans="2:14" s="148" customFormat="1">
      <c r="B31" s="110" t="s">
        <v>1071</v>
      </c>
      <c r="C31" s="87" t="s">
        <v>1072</v>
      </c>
      <c r="D31" s="100" t="s">
        <v>142</v>
      </c>
      <c r="E31" s="100" t="s">
        <v>356</v>
      </c>
      <c r="F31" s="87" t="s">
        <v>371</v>
      </c>
      <c r="G31" s="100" t="s">
        <v>358</v>
      </c>
      <c r="H31" s="100" t="s">
        <v>277</v>
      </c>
      <c r="I31" s="97">
        <v>25930182.99292263</v>
      </c>
      <c r="J31" s="99">
        <v>2010</v>
      </c>
      <c r="K31" s="97">
        <v>521196.67815872066</v>
      </c>
      <c r="L31" s="98">
        <v>1.9507755509202463E-2</v>
      </c>
      <c r="M31" s="98">
        <v>5.131765629994392E-2</v>
      </c>
      <c r="N31" s="98">
        <v>9.5352461711567891E-3</v>
      </c>
    </row>
    <row r="32" spans="2:14" s="148" customFormat="1">
      <c r="B32" s="110" t="s">
        <v>1073</v>
      </c>
      <c r="C32" s="87" t="s">
        <v>1074</v>
      </c>
      <c r="D32" s="100" t="s">
        <v>142</v>
      </c>
      <c r="E32" s="100" t="s">
        <v>356</v>
      </c>
      <c r="F32" s="87" t="s">
        <v>807</v>
      </c>
      <c r="G32" s="100" t="s">
        <v>508</v>
      </c>
      <c r="H32" s="100" t="s">
        <v>277</v>
      </c>
      <c r="I32" s="97">
        <v>319048.9544052119</v>
      </c>
      <c r="J32" s="99">
        <v>61190</v>
      </c>
      <c r="K32" s="97">
        <v>200402.48028324242</v>
      </c>
      <c r="L32" s="98">
        <v>3.145027851949405E-2</v>
      </c>
      <c r="M32" s="98">
        <v>1.973187097270767E-2</v>
      </c>
      <c r="N32" s="98">
        <v>3.6663452836305037E-3</v>
      </c>
    </row>
    <row r="33" spans="2:14" s="148" customFormat="1">
      <c r="B33" s="110" t="s">
        <v>1075</v>
      </c>
      <c r="C33" s="87" t="s">
        <v>1076</v>
      </c>
      <c r="D33" s="100" t="s">
        <v>142</v>
      </c>
      <c r="E33" s="100" t="s">
        <v>356</v>
      </c>
      <c r="F33" s="87" t="s">
        <v>1077</v>
      </c>
      <c r="G33" s="100" t="s">
        <v>818</v>
      </c>
      <c r="H33" s="100" t="s">
        <v>277</v>
      </c>
      <c r="I33" s="97">
        <v>1420881.398625701</v>
      </c>
      <c r="J33" s="99">
        <v>20900</v>
      </c>
      <c r="K33" s="97">
        <v>296964.21231277147</v>
      </c>
      <c r="L33" s="98">
        <v>2.4195692957450748E-2</v>
      </c>
      <c r="M33" s="98">
        <v>2.9239456081509164E-2</v>
      </c>
      <c r="N33" s="98">
        <v>5.4329334531246325E-3</v>
      </c>
    </row>
    <row r="34" spans="2:14" s="148" customFormat="1">
      <c r="B34" s="110" t="s">
        <v>1078</v>
      </c>
      <c r="C34" s="87" t="s">
        <v>1079</v>
      </c>
      <c r="D34" s="100" t="s">
        <v>142</v>
      </c>
      <c r="E34" s="100" t="s">
        <v>356</v>
      </c>
      <c r="F34" s="87" t="s">
        <v>976</v>
      </c>
      <c r="G34" s="100" t="s">
        <v>452</v>
      </c>
      <c r="H34" s="100" t="s">
        <v>277</v>
      </c>
      <c r="I34" s="97">
        <v>185900.9421065292</v>
      </c>
      <c r="J34" s="99">
        <v>56500</v>
      </c>
      <c r="K34" s="97">
        <v>105034.03229018899</v>
      </c>
      <c r="L34" s="98">
        <v>1.3225258367276155E-3</v>
      </c>
      <c r="M34" s="98">
        <v>1.0341778055660739E-2</v>
      </c>
      <c r="N34" s="98">
        <v>1.9215881378491582E-3</v>
      </c>
    </row>
    <row r="35" spans="2:14" s="148" customFormat="1">
      <c r="B35" s="110" t="s">
        <v>1080</v>
      </c>
      <c r="C35" s="87" t="s">
        <v>1081</v>
      </c>
      <c r="D35" s="100" t="s">
        <v>142</v>
      </c>
      <c r="E35" s="100" t="s">
        <v>356</v>
      </c>
      <c r="F35" s="87" t="s">
        <v>561</v>
      </c>
      <c r="G35" s="100" t="s">
        <v>508</v>
      </c>
      <c r="H35" s="100" t="s">
        <v>277</v>
      </c>
      <c r="I35" s="97">
        <v>61794.253842581355</v>
      </c>
      <c r="J35" s="99">
        <v>78010</v>
      </c>
      <c r="K35" s="97">
        <v>48205.69742259771</v>
      </c>
      <c r="L35" s="98">
        <v>5.15657061529377E-3</v>
      </c>
      <c r="M35" s="98">
        <v>4.7463913637581E-3</v>
      </c>
      <c r="N35" s="98">
        <v>8.8191888213989876E-4</v>
      </c>
    </row>
    <row r="36" spans="2:14" s="148" customFormat="1">
      <c r="B36" s="110" t="s">
        <v>1082</v>
      </c>
      <c r="C36" s="87" t="s">
        <v>1083</v>
      </c>
      <c r="D36" s="100" t="s">
        <v>142</v>
      </c>
      <c r="E36" s="100" t="s">
        <v>356</v>
      </c>
      <c r="F36" s="87" t="s">
        <v>398</v>
      </c>
      <c r="G36" s="100" t="s">
        <v>399</v>
      </c>
      <c r="H36" s="100" t="s">
        <v>277</v>
      </c>
      <c r="I36" s="97">
        <v>2596769.7520040916</v>
      </c>
      <c r="J36" s="99">
        <v>14500</v>
      </c>
      <c r="K36" s="97">
        <v>376531.61404059327</v>
      </c>
      <c r="L36" s="98">
        <v>2.1412638353444678E-2</v>
      </c>
      <c r="M36" s="98">
        <v>3.7073758842173454E-2</v>
      </c>
      <c r="N36" s="98">
        <v>6.8886118840663212E-3</v>
      </c>
    </row>
    <row r="37" spans="2:14" s="148" customFormat="1">
      <c r="B37" s="110" t="s">
        <v>1084</v>
      </c>
      <c r="C37" s="87" t="s">
        <v>1085</v>
      </c>
      <c r="D37" s="100" t="s">
        <v>142</v>
      </c>
      <c r="E37" s="100" t="s">
        <v>356</v>
      </c>
      <c r="F37" s="87" t="s">
        <v>1086</v>
      </c>
      <c r="G37" s="100" t="s">
        <v>818</v>
      </c>
      <c r="H37" s="100" t="s">
        <v>277</v>
      </c>
      <c r="I37" s="97">
        <v>2978790.8208142081</v>
      </c>
      <c r="J37" s="99">
        <v>5795</v>
      </c>
      <c r="K37" s="97">
        <v>172620.92806618338</v>
      </c>
      <c r="L37" s="98">
        <v>2.7758339453651127E-2</v>
      </c>
      <c r="M37" s="98">
        <v>1.6996465687335122E-2</v>
      </c>
      <c r="N37" s="98">
        <v>3.1580842940509939E-3</v>
      </c>
    </row>
    <row r="38" spans="2:14" s="148" customFormat="1">
      <c r="B38" s="111"/>
      <c r="C38" s="87"/>
      <c r="D38" s="87"/>
      <c r="E38" s="87"/>
      <c r="F38" s="87"/>
      <c r="G38" s="87"/>
      <c r="H38" s="87"/>
      <c r="I38" s="97"/>
      <c r="J38" s="99"/>
      <c r="K38" s="87"/>
      <c r="L38" s="87"/>
      <c r="M38" s="98"/>
      <c r="N38" s="87"/>
    </row>
    <row r="39" spans="2:14" s="148" customFormat="1">
      <c r="B39" s="109" t="s">
        <v>35</v>
      </c>
      <c r="C39" s="85"/>
      <c r="D39" s="85"/>
      <c r="E39" s="85"/>
      <c r="F39" s="85"/>
      <c r="G39" s="85"/>
      <c r="H39" s="85"/>
      <c r="I39" s="94"/>
      <c r="J39" s="96"/>
      <c r="K39" s="94">
        <v>1478730.8308075559</v>
      </c>
      <c r="L39" s="85"/>
      <c r="M39" s="95">
        <v>0.14559762890968259</v>
      </c>
      <c r="N39" s="95">
        <v>2.7053247043787441E-2</v>
      </c>
    </row>
    <row r="40" spans="2:14" s="148" customFormat="1">
      <c r="B40" s="110" t="s">
        <v>1087</v>
      </c>
      <c r="C40" s="87" t="s">
        <v>1088</v>
      </c>
      <c r="D40" s="100" t="s">
        <v>142</v>
      </c>
      <c r="E40" s="100" t="s">
        <v>356</v>
      </c>
      <c r="F40" s="87" t="s">
        <v>848</v>
      </c>
      <c r="G40" s="100" t="s">
        <v>849</v>
      </c>
      <c r="H40" s="100" t="s">
        <v>277</v>
      </c>
      <c r="I40" s="97">
        <v>10667563.031549621</v>
      </c>
      <c r="J40" s="99">
        <v>347.3</v>
      </c>
      <c r="K40" s="97">
        <v>37048.446405644259</v>
      </c>
      <c r="L40" s="98">
        <v>3.6426018132519243E-2</v>
      </c>
      <c r="M40" s="98">
        <v>3.647834912932346E-3</v>
      </c>
      <c r="N40" s="98">
        <v>6.7779798210675926E-4</v>
      </c>
    </row>
    <row r="41" spans="2:14" s="148" customFormat="1">
      <c r="B41" s="110" t="s">
        <v>1089</v>
      </c>
      <c r="C41" s="87" t="s">
        <v>1090</v>
      </c>
      <c r="D41" s="100" t="s">
        <v>142</v>
      </c>
      <c r="E41" s="100" t="s">
        <v>356</v>
      </c>
      <c r="F41" s="87" t="s">
        <v>1091</v>
      </c>
      <c r="G41" s="100" t="s">
        <v>1092</v>
      </c>
      <c r="H41" s="100" t="s">
        <v>277</v>
      </c>
      <c r="I41" s="97">
        <v>785764.73589472822</v>
      </c>
      <c r="J41" s="99">
        <v>3112</v>
      </c>
      <c r="K41" s="97">
        <v>24452.998581043943</v>
      </c>
      <c r="L41" s="98">
        <v>3.0930307791029284E-2</v>
      </c>
      <c r="M41" s="98">
        <v>2.4076718622195094E-3</v>
      </c>
      <c r="N41" s="98">
        <v>4.4736540132398064E-4</v>
      </c>
    </row>
    <row r="42" spans="2:14" s="148" customFormat="1">
      <c r="B42" s="110" t="s">
        <v>1093</v>
      </c>
      <c r="C42" s="87" t="s">
        <v>1094</v>
      </c>
      <c r="D42" s="100" t="s">
        <v>142</v>
      </c>
      <c r="E42" s="100" t="s">
        <v>356</v>
      </c>
      <c r="F42" s="87" t="s">
        <v>1095</v>
      </c>
      <c r="G42" s="100" t="s">
        <v>1096</v>
      </c>
      <c r="H42" s="100" t="s">
        <v>277</v>
      </c>
      <c r="I42" s="97">
        <v>104100.62414780109</v>
      </c>
      <c r="J42" s="99">
        <v>9648</v>
      </c>
      <c r="K42" s="97">
        <v>10043.628217779849</v>
      </c>
      <c r="L42" s="98">
        <v>3.4583334822013861E-3</v>
      </c>
      <c r="M42" s="98">
        <v>9.8890780099616157E-4</v>
      </c>
      <c r="N42" s="98">
        <v>1.8374727146465639E-4</v>
      </c>
    </row>
    <row r="43" spans="2:14" s="148" customFormat="1">
      <c r="B43" s="110" t="s">
        <v>1097</v>
      </c>
      <c r="C43" s="87" t="s">
        <v>1098</v>
      </c>
      <c r="D43" s="100" t="s">
        <v>142</v>
      </c>
      <c r="E43" s="100" t="s">
        <v>356</v>
      </c>
      <c r="F43" s="87" t="s">
        <v>1099</v>
      </c>
      <c r="G43" s="100" t="s">
        <v>433</v>
      </c>
      <c r="H43" s="100" t="s">
        <v>277</v>
      </c>
      <c r="I43" s="97">
        <v>46719.200017585747</v>
      </c>
      <c r="J43" s="99">
        <v>17700</v>
      </c>
      <c r="K43" s="97">
        <v>8269.298403112678</v>
      </c>
      <c r="L43" s="98">
        <v>3.2378814230085043E-3</v>
      </c>
      <c r="M43" s="98">
        <v>8.1420513805228112E-4</v>
      </c>
      <c r="N43" s="98">
        <v>1.5128606769903641E-4</v>
      </c>
    </row>
    <row r="44" spans="2:14" s="148" customFormat="1">
      <c r="B44" s="110" t="s">
        <v>1100</v>
      </c>
      <c r="C44" s="87" t="s">
        <v>1101</v>
      </c>
      <c r="D44" s="100" t="s">
        <v>142</v>
      </c>
      <c r="E44" s="100" t="s">
        <v>356</v>
      </c>
      <c r="F44" s="87" t="s">
        <v>1102</v>
      </c>
      <c r="G44" s="100" t="s">
        <v>1103</v>
      </c>
      <c r="H44" s="100" t="s">
        <v>277</v>
      </c>
      <c r="I44" s="97">
        <v>1370666.675381734</v>
      </c>
      <c r="J44" s="99">
        <v>926</v>
      </c>
      <c r="K44" s="97">
        <v>12692.373414034859</v>
      </c>
      <c r="L44" s="98">
        <v>1.2596318879441043E-2</v>
      </c>
      <c r="M44" s="98">
        <v>1.2497064616625059E-3</v>
      </c>
      <c r="N44" s="98">
        <v>2.3220582569064694E-4</v>
      </c>
    </row>
    <row r="45" spans="2:14" s="148" customFormat="1">
      <c r="B45" s="110" t="s">
        <v>1104</v>
      </c>
      <c r="C45" s="87" t="s">
        <v>1105</v>
      </c>
      <c r="D45" s="100" t="s">
        <v>142</v>
      </c>
      <c r="E45" s="100" t="s">
        <v>356</v>
      </c>
      <c r="F45" s="87" t="s">
        <v>1106</v>
      </c>
      <c r="G45" s="100" t="s">
        <v>610</v>
      </c>
      <c r="H45" s="100" t="s">
        <v>277</v>
      </c>
      <c r="I45" s="97">
        <v>549555.38817970618</v>
      </c>
      <c r="J45" s="99">
        <v>7290</v>
      </c>
      <c r="K45" s="97">
        <v>40381.329923444799</v>
      </c>
      <c r="L45" s="98">
        <v>2.6209095846789966E-2</v>
      </c>
      <c r="M45" s="98">
        <v>3.9759946614911241E-3</v>
      </c>
      <c r="N45" s="98">
        <v>7.387727851586337E-4</v>
      </c>
    </row>
    <row r="46" spans="2:14" s="148" customFormat="1">
      <c r="B46" s="110" t="s">
        <v>1107</v>
      </c>
      <c r="C46" s="87" t="s">
        <v>1108</v>
      </c>
      <c r="D46" s="100" t="s">
        <v>142</v>
      </c>
      <c r="E46" s="100" t="s">
        <v>356</v>
      </c>
      <c r="F46" s="87" t="s">
        <v>1109</v>
      </c>
      <c r="G46" s="100" t="s">
        <v>399</v>
      </c>
      <c r="H46" s="100" t="s">
        <v>277</v>
      </c>
      <c r="I46" s="97">
        <v>3068312.1269826312</v>
      </c>
      <c r="J46" s="99">
        <v>2820</v>
      </c>
      <c r="K46" s="97">
        <v>86526.401980910188</v>
      </c>
      <c r="L46" s="98">
        <v>2.0530544475559846E-2</v>
      </c>
      <c r="M46" s="98">
        <v>8.5194943555931806E-3</v>
      </c>
      <c r="N46" s="98">
        <v>1.58299271228508E-3</v>
      </c>
    </row>
    <row r="47" spans="2:14" s="148" customFormat="1">
      <c r="B47" s="110" t="s">
        <v>1110</v>
      </c>
      <c r="C47" s="87" t="s">
        <v>1111</v>
      </c>
      <c r="D47" s="100" t="s">
        <v>142</v>
      </c>
      <c r="E47" s="100" t="s">
        <v>356</v>
      </c>
      <c r="F47" s="87" t="s">
        <v>1112</v>
      </c>
      <c r="G47" s="100" t="s">
        <v>508</v>
      </c>
      <c r="H47" s="100" t="s">
        <v>277</v>
      </c>
      <c r="I47" s="97">
        <v>532960.92350505246</v>
      </c>
      <c r="J47" s="99">
        <v>2787</v>
      </c>
      <c r="K47" s="97">
        <v>14853.620938085811</v>
      </c>
      <c r="L47" s="98">
        <v>1.9327829037534185E-2</v>
      </c>
      <c r="M47" s="98">
        <v>1.4625055109775821E-3</v>
      </c>
      <c r="N47" s="98">
        <v>2.7174565401693788E-4</v>
      </c>
    </row>
    <row r="48" spans="2:14" s="148" customFormat="1">
      <c r="B48" s="110" t="s">
        <v>1113</v>
      </c>
      <c r="C48" s="87" t="s">
        <v>1114</v>
      </c>
      <c r="D48" s="100" t="s">
        <v>142</v>
      </c>
      <c r="E48" s="100" t="s">
        <v>356</v>
      </c>
      <c r="F48" s="87" t="s">
        <v>1115</v>
      </c>
      <c r="G48" s="100" t="s">
        <v>508</v>
      </c>
      <c r="H48" s="100" t="s">
        <v>277</v>
      </c>
      <c r="I48" s="97">
        <v>150486.08074176253</v>
      </c>
      <c r="J48" s="99">
        <v>48000</v>
      </c>
      <c r="K48" s="97">
        <v>72233.318756046021</v>
      </c>
      <c r="L48" s="98">
        <v>4.1984274037805108E-2</v>
      </c>
      <c r="M48" s="98">
        <v>7.1121800668848701E-3</v>
      </c>
      <c r="N48" s="98">
        <v>1.3215020451239061E-3</v>
      </c>
    </row>
    <row r="49" spans="2:14" s="148" customFormat="1">
      <c r="B49" s="110" t="s">
        <v>1116</v>
      </c>
      <c r="C49" s="87" t="s">
        <v>1117</v>
      </c>
      <c r="D49" s="100" t="s">
        <v>142</v>
      </c>
      <c r="E49" s="100" t="s">
        <v>356</v>
      </c>
      <c r="F49" s="87" t="s">
        <v>1118</v>
      </c>
      <c r="G49" s="100" t="s">
        <v>399</v>
      </c>
      <c r="H49" s="100" t="s">
        <v>277</v>
      </c>
      <c r="I49" s="97">
        <v>139790.67745836327</v>
      </c>
      <c r="J49" s="99">
        <v>7798</v>
      </c>
      <c r="K49" s="97">
        <v>10900.877028203167</v>
      </c>
      <c r="L49" s="98">
        <v>5.4598145093101222E-3</v>
      </c>
      <c r="M49" s="98">
        <v>1.0733135573264862E-3</v>
      </c>
      <c r="N49" s="98">
        <v>1.9943056105543999E-4</v>
      </c>
    </row>
    <row r="50" spans="2:14" s="148" customFormat="1">
      <c r="B50" s="110" t="s">
        <v>1119</v>
      </c>
      <c r="C50" s="87" t="s">
        <v>1120</v>
      </c>
      <c r="D50" s="100" t="s">
        <v>142</v>
      </c>
      <c r="E50" s="100" t="s">
        <v>356</v>
      </c>
      <c r="F50" s="87" t="s">
        <v>410</v>
      </c>
      <c r="G50" s="100" t="s">
        <v>399</v>
      </c>
      <c r="H50" s="100" t="s">
        <v>277</v>
      </c>
      <c r="I50" s="97">
        <v>298950.22281682136</v>
      </c>
      <c r="J50" s="99">
        <v>3499</v>
      </c>
      <c r="K50" s="97">
        <v>10460.268296750924</v>
      </c>
      <c r="L50" s="98">
        <v>3.1066274255090779E-3</v>
      </c>
      <c r="M50" s="98">
        <v>1.0299306878820752E-3</v>
      </c>
      <c r="N50" s="98">
        <v>1.9136966409347044E-4</v>
      </c>
    </row>
    <row r="51" spans="2:14" s="148" customFormat="1">
      <c r="B51" s="110" t="s">
        <v>1121</v>
      </c>
      <c r="C51" s="87" t="s">
        <v>1122</v>
      </c>
      <c r="D51" s="100" t="s">
        <v>142</v>
      </c>
      <c r="E51" s="100" t="s">
        <v>356</v>
      </c>
      <c r="F51" s="87" t="s">
        <v>671</v>
      </c>
      <c r="G51" s="100" t="s">
        <v>452</v>
      </c>
      <c r="H51" s="100" t="s">
        <v>277</v>
      </c>
      <c r="I51" s="97">
        <v>56142127.824748255</v>
      </c>
      <c r="J51" s="99">
        <v>154</v>
      </c>
      <c r="K51" s="97">
        <v>86458.876854796414</v>
      </c>
      <c r="L51" s="98">
        <v>1.7558970437316308E-2</v>
      </c>
      <c r="M51" s="98">
        <v>8.5128457498772746E-3</v>
      </c>
      <c r="N51" s="98">
        <v>1.5817573461992715E-3</v>
      </c>
    </row>
    <row r="52" spans="2:14" s="148" customFormat="1">
      <c r="B52" s="110" t="s">
        <v>1123</v>
      </c>
      <c r="C52" s="87" t="s">
        <v>1124</v>
      </c>
      <c r="D52" s="100" t="s">
        <v>142</v>
      </c>
      <c r="E52" s="100" t="s">
        <v>356</v>
      </c>
      <c r="F52" s="87" t="s">
        <v>468</v>
      </c>
      <c r="G52" s="100" t="s">
        <v>399</v>
      </c>
      <c r="H52" s="100" t="s">
        <v>277</v>
      </c>
      <c r="I52" s="97">
        <v>47512.572542166366</v>
      </c>
      <c r="J52" s="99">
        <v>117400</v>
      </c>
      <c r="K52" s="97">
        <v>55779.760164503314</v>
      </c>
      <c r="L52" s="98">
        <v>2.3682456213836547E-2</v>
      </c>
      <c r="M52" s="98">
        <v>5.4921427564117511E-3</v>
      </c>
      <c r="N52" s="98">
        <v>1.0204856761858562E-3</v>
      </c>
    </row>
    <row r="53" spans="2:14" s="148" customFormat="1">
      <c r="B53" s="110" t="s">
        <v>1125</v>
      </c>
      <c r="C53" s="87" t="s">
        <v>1126</v>
      </c>
      <c r="D53" s="100" t="s">
        <v>142</v>
      </c>
      <c r="E53" s="100" t="s">
        <v>356</v>
      </c>
      <c r="F53" s="87" t="s">
        <v>1127</v>
      </c>
      <c r="G53" s="100" t="s">
        <v>173</v>
      </c>
      <c r="H53" s="100" t="s">
        <v>277</v>
      </c>
      <c r="I53" s="97">
        <v>1524957.6263244066</v>
      </c>
      <c r="J53" s="99">
        <v>3470</v>
      </c>
      <c r="K53" s="97">
        <v>53983.49997188399</v>
      </c>
      <c r="L53" s="98">
        <v>1.6362037930579734E-2</v>
      </c>
      <c r="M53" s="98">
        <v>5.3152808018886296E-3</v>
      </c>
      <c r="N53" s="98">
        <v>9.8762325813556541E-4</v>
      </c>
    </row>
    <row r="54" spans="2:14" s="148" customFormat="1">
      <c r="B54" s="110" t="s">
        <v>1128</v>
      </c>
      <c r="C54" s="87" t="s">
        <v>1129</v>
      </c>
      <c r="D54" s="100" t="s">
        <v>142</v>
      </c>
      <c r="E54" s="100" t="s">
        <v>356</v>
      </c>
      <c r="F54" s="87" t="s">
        <v>1130</v>
      </c>
      <c r="G54" s="100" t="s">
        <v>209</v>
      </c>
      <c r="H54" s="100" t="s">
        <v>277</v>
      </c>
      <c r="I54" s="97">
        <v>307718.26758736983</v>
      </c>
      <c r="J54" s="99">
        <v>10750</v>
      </c>
      <c r="K54" s="97">
        <v>33079.713765642256</v>
      </c>
      <c r="L54" s="98">
        <v>1.2097409762488904E-2</v>
      </c>
      <c r="M54" s="98">
        <v>3.2570686895452331E-3</v>
      </c>
      <c r="N54" s="98">
        <v>6.0519037677125528E-4</v>
      </c>
    </row>
    <row r="55" spans="2:14" s="148" customFormat="1">
      <c r="B55" s="110" t="s">
        <v>1131</v>
      </c>
      <c r="C55" s="87" t="s">
        <v>1132</v>
      </c>
      <c r="D55" s="100" t="s">
        <v>142</v>
      </c>
      <c r="E55" s="100" t="s">
        <v>356</v>
      </c>
      <c r="F55" s="87" t="s">
        <v>448</v>
      </c>
      <c r="G55" s="100" t="s">
        <v>433</v>
      </c>
      <c r="H55" s="100" t="s">
        <v>277</v>
      </c>
      <c r="I55" s="97">
        <v>4609605.6253798604</v>
      </c>
      <c r="J55" s="99">
        <v>868</v>
      </c>
      <c r="K55" s="97">
        <v>40011.376831419933</v>
      </c>
      <c r="L55" s="98">
        <v>1.8457417990158848E-2</v>
      </c>
      <c r="M55" s="98">
        <v>3.9395686318957242E-3</v>
      </c>
      <c r="N55" s="98">
        <v>7.3200452674090932E-4</v>
      </c>
    </row>
    <row r="56" spans="2:14" s="148" customFormat="1">
      <c r="B56" s="110" t="s">
        <v>1133</v>
      </c>
      <c r="C56" s="87" t="s">
        <v>1134</v>
      </c>
      <c r="D56" s="100" t="s">
        <v>142</v>
      </c>
      <c r="E56" s="100" t="s">
        <v>356</v>
      </c>
      <c r="F56" s="87" t="s">
        <v>432</v>
      </c>
      <c r="G56" s="100" t="s">
        <v>433</v>
      </c>
      <c r="H56" s="100" t="s">
        <v>277</v>
      </c>
      <c r="I56" s="97">
        <v>4220566.1763354149</v>
      </c>
      <c r="J56" s="99">
        <v>1493</v>
      </c>
      <c r="K56" s="97">
        <v>63013.053012687749</v>
      </c>
      <c r="L56" s="98">
        <v>1.9740545324308315E-2</v>
      </c>
      <c r="M56" s="98">
        <v>6.2043415325269942E-3</v>
      </c>
      <c r="N56" s="98">
        <v>1.1528181157922778E-3</v>
      </c>
    </row>
    <row r="57" spans="2:14" s="148" customFormat="1">
      <c r="B57" s="110" t="s">
        <v>1135</v>
      </c>
      <c r="C57" s="87" t="s">
        <v>1136</v>
      </c>
      <c r="D57" s="100" t="s">
        <v>142</v>
      </c>
      <c r="E57" s="100" t="s">
        <v>356</v>
      </c>
      <c r="F57" s="87" t="s">
        <v>436</v>
      </c>
      <c r="G57" s="100" t="s">
        <v>399</v>
      </c>
      <c r="H57" s="100" t="s">
        <v>277</v>
      </c>
      <c r="I57" s="97">
        <v>156039.68841382687</v>
      </c>
      <c r="J57" s="99">
        <v>6880</v>
      </c>
      <c r="K57" s="97">
        <v>10735.530562871289</v>
      </c>
      <c r="L57" s="98">
        <v>8.7855712982755196E-3</v>
      </c>
      <c r="M57" s="98">
        <v>1.0570333440521262E-3</v>
      </c>
      <c r="N57" s="98">
        <v>1.9640556240034499E-4</v>
      </c>
    </row>
    <row r="58" spans="2:14" s="148" customFormat="1">
      <c r="B58" s="110" t="s">
        <v>1137</v>
      </c>
      <c r="C58" s="87" t="s">
        <v>1138</v>
      </c>
      <c r="D58" s="100" t="s">
        <v>142</v>
      </c>
      <c r="E58" s="100" t="s">
        <v>356</v>
      </c>
      <c r="F58" s="87" t="s">
        <v>1139</v>
      </c>
      <c r="G58" s="100" t="s">
        <v>1140</v>
      </c>
      <c r="H58" s="100" t="s">
        <v>277</v>
      </c>
      <c r="I58" s="97">
        <v>1263641.4049163831</v>
      </c>
      <c r="J58" s="99">
        <v>4950</v>
      </c>
      <c r="K58" s="97">
        <v>62550.249543360958</v>
      </c>
      <c r="L58" s="98">
        <v>5.6205113159628763E-2</v>
      </c>
      <c r="M58" s="98">
        <v>6.1587733423051428E-3</v>
      </c>
      <c r="N58" s="98">
        <v>1.1443511681047246E-3</v>
      </c>
    </row>
    <row r="59" spans="2:14" s="148" customFormat="1">
      <c r="B59" s="110" t="s">
        <v>1141</v>
      </c>
      <c r="C59" s="87" t="s">
        <v>1142</v>
      </c>
      <c r="D59" s="100" t="s">
        <v>142</v>
      </c>
      <c r="E59" s="100" t="s">
        <v>356</v>
      </c>
      <c r="F59" s="87" t="s">
        <v>737</v>
      </c>
      <c r="G59" s="100" t="s">
        <v>415</v>
      </c>
      <c r="H59" s="100" t="s">
        <v>277</v>
      </c>
      <c r="I59" s="97">
        <v>268856.67589441285</v>
      </c>
      <c r="J59" s="99">
        <v>2910</v>
      </c>
      <c r="K59" s="97">
        <v>7823.7292685274133</v>
      </c>
      <c r="L59" s="98">
        <v>1.3040942590302603E-2</v>
      </c>
      <c r="M59" s="98">
        <v>7.7033386130644815E-4</v>
      </c>
      <c r="N59" s="98">
        <v>1.4313442060959362E-4</v>
      </c>
    </row>
    <row r="60" spans="2:14" s="148" customFormat="1">
      <c r="B60" s="110" t="s">
        <v>1143</v>
      </c>
      <c r="C60" s="87" t="s">
        <v>1144</v>
      </c>
      <c r="D60" s="100" t="s">
        <v>142</v>
      </c>
      <c r="E60" s="100" t="s">
        <v>356</v>
      </c>
      <c r="F60" s="87" t="s">
        <v>1145</v>
      </c>
      <c r="G60" s="100" t="s">
        <v>1096</v>
      </c>
      <c r="H60" s="100" t="s">
        <v>277</v>
      </c>
      <c r="I60" s="97">
        <v>401580.12166877906</v>
      </c>
      <c r="J60" s="99">
        <v>5567</v>
      </c>
      <c r="K60" s="97">
        <v>22355.965370275771</v>
      </c>
      <c r="L60" s="98">
        <v>4.8939997089385906E-3</v>
      </c>
      <c r="M60" s="98">
        <v>2.2011954319783389E-3</v>
      </c>
      <c r="N60" s="98">
        <v>4.0900036806166867E-4</v>
      </c>
    </row>
    <row r="61" spans="2:14" s="148" customFormat="1">
      <c r="B61" s="110" t="s">
        <v>1146</v>
      </c>
      <c r="C61" s="87" t="s">
        <v>1147</v>
      </c>
      <c r="D61" s="100" t="s">
        <v>142</v>
      </c>
      <c r="E61" s="100" t="s">
        <v>356</v>
      </c>
      <c r="F61" s="87" t="s">
        <v>507</v>
      </c>
      <c r="G61" s="100" t="s">
        <v>508</v>
      </c>
      <c r="H61" s="100" t="s">
        <v>277</v>
      </c>
      <c r="I61" s="97">
        <v>214273.03654645165</v>
      </c>
      <c r="J61" s="99">
        <v>15250</v>
      </c>
      <c r="K61" s="97">
        <v>32676.638073333881</v>
      </c>
      <c r="L61" s="98">
        <v>1.240599806460903E-2</v>
      </c>
      <c r="M61" s="98">
        <v>3.2173813686017867E-3</v>
      </c>
      <c r="N61" s="98">
        <v>5.9781614337178735E-4</v>
      </c>
    </row>
    <row r="62" spans="2:14" s="148" customFormat="1">
      <c r="B62" s="110" t="s">
        <v>1148</v>
      </c>
      <c r="C62" s="87" t="s">
        <v>1149</v>
      </c>
      <c r="D62" s="100" t="s">
        <v>142</v>
      </c>
      <c r="E62" s="100" t="s">
        <v>356</v>
      </c>
      <c r="F62" s="87" t="s">
        <v>1150</v>
      </c>
      <c r="G62" s="100" t="s">
        <v>399</v>
      </c>
      <c r="H62" s="100" t="s">
        <v>277</v>
      </c>
      <c r="I62" s="97">
        <v>28436.501065534176</v>
      </c>
      <c r="J62" s="99">
        <v>28270</v>
      </c>
      <c r="K62" s="97">
        <v>8038.9988512265127</v>
      </c>
      <c r="L62" s="98">
        <v>5.6649959908914973E-3</v>
      </c>
      <c r="M62" s="98">
        <v>7.9152956519276598E-4</v>
      </c>
      <c r="N62" s="98">
        <v>1.4707275818965973E-4</v>
      </c>
    </row>
    <row r="63" spans="2:14" s="148" customFormat="1">
      <c r="B63" s="110" t="s">
        <v>1151</v>
      </c>
      <c r="C63" s="87" t="s">
        <v>1152</v>
      </c>
      <c r="D63" s="100" t="s">
        <v>142</v>
      </c>
      <c r="E63" s="100" t="s">
        <v>356</v>
      </c>
      <c r="F63" s="87" t="s">
        <v>1153</v>
      </c>
      <c r="G63" s="100" t="s">
        <v>433</v>
      </c>
      <c r="H63" s="100" t="s">
        <v>277</v>
      </c>
      <c r="I63" s="97">
        <v>927486.63626347901</v>
      </c>
      <c r="J63" s="99">
        <v>4750</v>
      </c>
      <c r="K63" s="97">
        <v>44055.615222515247</v>
      </c>
      <c r="L63" s="98">
        <v>1.6737936768333711E-2</v>
      </c>
      <c r="M63" s="98">
        <v>4.3377692430018157E-3</v>
      </c>
      <c r="N63" s="98">
        <v>8.0599350297569903E-4</v>
      </c>
    </row>
    <row r="64" spans="2:14" s="148" customFormat="1">
      <c r="B64" s="110" t="s">
        <v>1154</v>
      </c>
      <c r="C64" s="87" t="s">
        <v>1155</v>
      </c>
      <c r="D64" s="100" t="s">
        <v>142</v>
      </c>
      <c r="E64" s="100" t="s">
        <v>356</v>
      </c>
      <c r="F64" s="87" t="s">
        <v>1156</v>
      </c>
      <c r="G64" s="100" t="s">
        <v>214</v>
      </c>
      <c r="H64" s="100" t="s">
        <v>277</v>
      </c>
      <c r="I64" s="97">
        <v>5802.4514528368636</v>
      </c>
      <c r="J64" s="99">
        <v>2687</v>
      </c>
      <c r="K64" s="97">
        <v>155.91187053772651</v>
      </c>
      <c r="L64" s="98">
        <v>1.0733953364540027E-4</v>
      </c>
      <c r="M64" s="98">
        <v>1.5351271642026539E-5</v>
      </c>
      <c r="N64" s="98">
        <v>2.8523935951295835E-6</v>
      </c>
    </row>
    <row r="65" spans="2:14" s="148" customFormat="1">
      <c r="B65" s="110" t="s">
        <v>1157</v>
      </c>
      <c r="C65" s="87" t="s">
        <v>1158</v>
      </c>
      <c r="D65" s="100" t="s">
        <v>142</v>
      </c>
      <c r="E65" s="100" t="s">
        <v>356</v>
      </c>
      <c r="F65" s="87" t="s">
        <v>1159</v>
      </c>
      <c r="G65" s="100" t="s">
        <v>1160</v>
      </c>
      <c r="H65" s="100" t="s">
        <v>277</v>
      </c>
      <c r="I65" s="97">
        <v>1140447.143848601</v>
      </c>
      <c r="J65" s="99">
        <v>1970</v>
      </c>
      <c r="K65" s="97">
        <v>22466.808733817441</v>
      </c>
      <c r="L65" s="98">
        <v>2.6928018456703007E-2</v>
      </c>
      <c r="M65" s="98">
        <v>2.212109203826342E-3</v>
      </c>
      <c r="N65" s="98">
        <v>4.1102823739027359E-4</v>
      </c>
    </row>
    <row r="66" spans="2:14" s="148" customFormat="1">
      <c r="B66" s="110" t="s">
        <v>1161</v>
      </c>
      <c r="C66" s="87" t="s">
        <v>1162</v>
      </c>
      <c r="D66" s="100" t="s">
        <v>142</v>
      </c>
      <c r="E66" s="100" t="s">
        <v>356</v>
      </c>
      <c r="F66" s="87" t="s">
        <v>1163</v>
      </c>
      <c r="G66" s="100" t="s">
        <v>1140</v>
      </c>
      <c r="H66" s="100" t="s">
        <v>277</v>
      </c>
      <c r="I66" s="97">
        <v>3087205.7130200299</v>
      </c>
      <c r="J66" s="99">
        <v>2266</v>
      </c>
      <c r="K66" s="97">
        <v>69956.08145703387</v>
      </c>
      <c r="L66" s="98">
        <v>5.0956218997117872E-2</v>
      </c>
      <c r="M66" s="98">
        <v>6.8879605238191532E-3</v>
      </c>
      <c r="N66" s="98">
        <v>1.279840194336729E-3</v>
      </c>
    </row>
    <row r="67" spans="2:14" s="148" customFormat="1">
      <c r="B67" s="110" t="s">
        <v>1164</v>
      </c>
      <c r="C67" s="87" t="s">
        <v>1165</v>
      </c>
      <c r="D67" s="100" t="s">
        <v>142</v>
      </c>
      <c r="E67" s="100" t="s">
        <v>356</v>
      </c>
      <c r="F67" s="87" t="s">
        <v>1166</v>
      </c>
      <c r="G67" s="100" t="s">
        <v>1167</v>
      </c>
      <c r="H67" s="100" t="s">
        <v>277</v>
      </c>
      <c r="I67" s="97">
        <v>5704780.7568126321</v>
      </c>
      <c r="J67" s="99">
        <v>1008</v>
      </c>
      <c r="K67" s="97">
        <v>57504.190028671328</v>
      </c>
      <c r="L67" s="98">
        <v>5.5567439307262295E-2</v>
      </c>
      <c r="M67" s="98">
        <v>5.6619322097815668E-3</v>
      </c>
      <c r="N67" s="98">
        <v>1.0520339648622649E-3</v>
      </c>
    </row>
    <row r="68" spans="2:14" s="148" customFormat="1">
      <c r="B68" s="110" t="s">
        <v>1168</v>
      </c>
      <c r="C68" s="87" t="s">
        <v>1169</v>
      </c>
      <c r="D68" s="100" t="s">
        <v>142</v>
      </c>
      <c r="E68" s="100" t="s">
        <v>356</v>
      </c>
      <c r="F68" s="87" t="s">
        <v>525</v>
      </c>
      <c r="G68" s="100" t="s">
        <v>433</v>
      </c>
      <c r="H68" s="100" t="s">
        <v>277</v>
      </c>
      <c r="I68" s="97">
        <v>1238475.0038875889</v>
      </c>
      <c r="J68" s="99">
        <v>3340</v>
      </c>
      <c r="K68" s="97">
        <v>41365.065129845469</v>
      </c>
      <c r="L68" s="98">
        <v>1.9573845531719095E-2</v>
      </c>
      <c r="M68" s="98">
        <v>4.0728544215927615E-3</v>
      </c>
      <c r="N68" s="98">
        <v>7.5677013194411637E-4</v>
      </c>
    </row>
    <row r="69" spans="2:14" s="148" customFormat="1">
      <c r="B69" s="110" t="s">
        <v>1170</v>
      </c>
      <c r="C69" s="87" t="s">
        <v>1171</v>
      </c>
      <c r="D69" s="100" t="s">
        <v>142</v>
      </c>
      <c r="E69" s="100" t="s">
        <v>356</v>
      </c>
      <c r="F69" s="87" t="s">
        <v>1172</v>
      </c>
      <c r="G69" s="100" t="s">
        <v>1096</v>
      </c>
      <c r="H69" s="100" t="s">
        <v>277</v>
      </c>
      <c r="I69" s="97">
        <v>146362.10498668539</v>
      </c>
      <c r="J69" s="99">
        <v>3897</v>
      </c>
      <c r="K69" s="97">
        <v>5703.7312313311295</v>
      </c>
      <c r="L69" s="98">
        <v>5.4114088644629209E-3</v>
      </c>
      <c r="M69" s="98">
        <v>5.615962864359812E-4</v>
      </c>
      <c r="N69" s="98">
        <v>1.043492479211373E-4</v>
      </c>
    </row>
    <row r="70" spans="2:14" s="148" customFormat="1">
      <c r="B70" s="110" t="s">
        <v>1173</v>
      </c>
      <c r="C70" s="87" t="s">
        <v>1174</v>
      </c>
      <c r="D70" s="100" t="s">
        <v>142</v>
      </c>
      <c r="E70" s="100" t="s">
        <v>356</v>
      </c>
      <c r="F70" s="87" t="s">
        <v>740</v>
      </c>
      <c r="G70" s="100" t="s">
        <v>741</v>
      </c>
      <c r="H70" s="100" t="s">
        <v>277</v>
      </c>
      <c r="I70" s="97">
        <v>2740842.8650336959</v>
      </c>
      <c r="J70" s="99">
        <v>1913</v>
      </c>
      <c r="K70" s="97">
        <v>52432.324008680116</v>
      </c>
      <c r="L70" s="98">
        <v>2.811564162745429E-2</v>
      </c>
      <c r="M70" s="98">
        <v>5.1625501374844536E-3</v>
      </c>
      <c r="N70" s="98">
        <v>9.5924463393522879E-4</v>
      </c>
    </row>
    <row r="71" spans="2:14" s="148" customFormat="1">
      <c r="B71" s="110" t="s">
        <v>1175</v>
      </c>
      <c r="C71" s="87" t="s">
        <v>1176</v>
      </c>
      <c r="D71" s="100" t="s">
        <v>142</v>
      </c>
      <c r="E71" s="100" t="s">
        <v>356</v>
      </c>
      <c r="F71" s="87" t="s">
        <v>575</v>
      </c>
      <c r="G71" s="100" t="s">
        <v>415</v>
      </c>
      <c r="H71" s="100" t="s">
        <v>277</v>
      </c>
      <c r="I71" s="97">
        <v>714830.59636306681</v>
      </c>
      <c r="J71" s="99">
        <v>2423</v>
      </c>
      <c r="K71" s="97">
        <v>17320.345349877109</v>
      </c>
      <c r="L71" s="98">
        <v>7.1057528782889198E-3</v>
      </c>
      <c r="M71" s="98">
        <v>1.7053821847088709E-3</v>
      </c>
      <c r="N71" s="98">
        <v>3.1687415442474196E-4</v>
      </c>
    </row>
    <row r="72" spans="2:14" s="148" customFormat="1">
      <c r="B72" s="110" t="s">
        <v>1177</v>
      </c>
      <c r="C72" s="87" t="s">
        <v>1178</v>
      </c>
      <c r="D72" s="100" t="s">
        <v>142</v>
      </c>
      <c r="E72" s="100" t="s">
        <v>356</v>
      </c>
      <c r="F72" s="87" t="s">
        <v>1179</v>
      </c>
      <c r="G72" s="100" t="s">
        <v>849</v>
      </c>
      <c r="H72" s="100" t="s">
        <v>277</v>
      </c>
      <c r="I72" s="97">
        <v>1519485.0148633388</v>
      </c>
      <c r="J72" s="99">
        <v>1426</v>
      </c>
      <c r="K72" s="97">
        <v>21667.856311951211</v>
      </c>
      <c r="L72" s="98">
        <v>2.2931406256186053E-2</v>
      </c>
      <c r="M72" s="98">
        <v>2.1334433805325621E-3</v>
      </c>
      <c r="N72" s="98">
        <v>3.964114749649067E-4</v>
      </c>
    </row>
    <row r="73" spans="2:14" s="148" customFormat="1">
      <c r="B73" s="110" t="s">
        <v>1180</v>
      </c>
      <c r="C73" s="87" t="s">
        <v>1181</v>
      </c>
      <c r="D73" s="100" t="s">
        <v>142</v>
      </c>
      <c r="E73" s="100" t="s">
        <v>356</v>
      </c>
      <c r="F73" s="87" t="s">
        <v>1182</v>
      </c>
      <c r="G73" s="100" t="s">
        <v>209</v>
      </c>
      <c r="H73" s="100" t="s">
        <v>277</v>
      </c>
      <c r="I73" s="97">
        <v>572893.03138431325</v>
      </c>
      <c r="J73" s="99">
        <v>5622</v>
      </c>
      <c r="K73" s="97">
        <v>32208.046224426089</v>
      </c>
      <c r="L73" s="98">
        <v>4.2511432284958524E-2</v>
      </c>
      <c r="M73" s="98">
        <v>3.1712432475144488E-3</v>
      </c>
      <c r="N73" s="98">
        <v>5.8924329780239823E-4</v>
      </c>
    </row>
    <row r="74" spans="2:14" s="148" customFormat="1">
      <c r="B74" s="110" t="s">
        <v>1183</v>
      </c>
      <c r="C74" s="87" t="s">
        <v>1184</v>
      </c>
      <c r="D74" s="100" t="s">
        <v>142</v>
      </c>
      <c r="E74" s="100" t="s">
        <v>356</v>
      </c>
      <c r="F74" s="87" t="s">
        <v>1185</v>
      </c>
      <c r="G74" s="100" t="s">
        <v>1140</v>
      </c>
      <c r="H74" s="100" t="s">
        <v>277</v>
      </c>
      <c r="I74" s="97">
        <v>251674.74472554322</v>
      </c>
      <c r="J74" s="99">
        <v>10560</v>
      </c>
      <c r="K74" s="97">
        <v>26576.853043017367</v>
      </c>
      <c r="L74" s="98">
        <v>1.7087274747195201E-2</v>
      </c>
      <c r="M74" s="98">
        <v>2.6167891453451383E-3</v>
      </c>
      <c r="N74" s="98">
        <v>4.8622112695556103E-4</v>
      </c>
    </row>
    <row r="75" spans="2:14" s="148" customFormat="1">
      <c r="B75" s="110" t="s">
        <v>1186</v>
      </c>
      <c r="C75" s="87" t="s">
        <v>1187</v>
      </c>
      <c r="D75" s="100" t="s">
        <v>142</v>
      </c>
      <c r="E75" s="100" t="s">
        <v>356</v>
      </c>
      <c r="F75" s="87" t="s">
        <v>1188</v>
      </c>
      <c r="G75" s="100" t="s">
        <v>452</v>
      </c>
      <c r="H75" s="100" t="s">
        <v>277</v>
      </c>
      <c r="I75" s="97">
        <v>299755.26660264924</v>
      </c>
      <c r="J75" s="99">
        <v>9853</v>
      </c>
      <c r="K75" s="97">
        <v>29534.886418359027</v>
      </c>
      <c r="L75" s="98">
        <v>3.1394708772993718E-2</v>
      </c>
      <c r="M75" s="98">
        <v>2.9080406947905838E-3</v>
      </c>
      <c r="N75" s="98">
        <v>5.4033808049414641E-4</v>
      </c>
    </row>
    <row r="76" spans="2:14" s="148" customFormat="1">
      <c r="B76" s="110" t="s">
        <v>1189</v>
      </c>
      <c r="C76" s="87" t="s">
        <v>1190</v>
      </c>
      <c r="D76" s="100" t="s">
        <v>142</v>
      </c>
      <c r="E76" s="100" t="s">
        <v>356</v>
      </c>
      <c r="F76" s="87" t="s">
        <v>586</v>
      </c>
      <c r="G76" s="100" t="s">
        <v>415</v>
      </c>
      <c r="H76" s="100" t="s">
        <v>277</v>
      </c>
      <c r="I76" s="97">
        <v>2780277.8903833493</v>
      </c>
      <c r="J76" s="99">
        <v>1719</v>
      </c>
      <c r="K76" s="97">
        <v>47792.976935689774</v>
      </c>
      <c r="L76" s="98">
        <v>1.763445097991382E-2</v>
      </c>
      <c r="M76" s="98">
        <v>4.7057544046548473E-3</v>
      </c>
      <c r="N76" s="98">
        <v>8.7436819809400305E-4</v>
      </c>
    </row>
    <row r="77" spans="2:14" s="148" customFormat="1">
      <c r="B77" s="110" t="s">
        <v>1191</v>
      </c>
      <c r="C77" s="87" t="s">
        <v>1192</v>
      </c>
      <c r="D77" s="100" t="s">
        <v>142</v>
      </c>
      <c r="E77" s="100" t="s">
        <v>356</v>
      </c>
      <c r="F77" s="87" t="s">
        <v>1193</v>
      </c>
      <c r="G77" s="100" t="s">
        <v>818</v>
      </c>
      <c r="H77" s="100" t="s">
        <v>277</v>
      </c>
      <c r="I77" s="97">
        <v>610315.23258064489</v>
      </c>
      <c r="J77" s="99">
        <v>6316</v>
      </c>
      <c r="K77" s="97">
        <v>38547.510089793534</v>
      </c>
      <c r="L77" s="98">
        <v>4.8524236355126919E-2</v>
      </c>
      <c r="M77" s="98">
        <v>3.7954345392129129E-3</v>
      </c>
      <c r="N77" s="98">
        <v>7.0522321686670075E-4</v>
      </c>
    </row>
    <row r="78" spans="2:14" s="148" customFormat="1">
      <c r="B78" s="110" t="s">
        <v>1194</v>
      </c>
      <c r="C78" s="87" t="s">
        <v>1195</v>
      </c>
      <c r="D78" s="100" t="s">
        <v>142</v>
      </c>
      <c r="E78" s="100" t="s">
        <v>356</v>
      </c>
      <c r="F78" s="87" t="s">
        <v>660</v>
      </c>
      <c r="G78" s="100" t="s">
        <v>399</v>
      </c>
      <c r="H78" s="100" t="s">
        <v>277</v>
      </c>
      <c r="I78" s="97">
        <v>165884.1435527805</v>
      </c>
      <c r="J78" s="99">
        <v>12000</v>
      </c>
      <c r="K78" s="97">
        <v>19906.097226333659</v>
      </c>
      <c r="L78" s="98">
        <v>1.4331394555759509E-2</v>
      </c>
      <c r="M78" s="98">
        <v>1.9599784467988659E-3</v>
      </c>
      <c r="N78" s="98">
        <v>3.6418025155231297E-4</v>
      </c>
    </row>
    <row r="79" spans="2:14" s="148" customFormat="1">
      <c r="B79" s="110" t="s">
        <v>1196</v>
      </c>
      <c r="C79" s="87" t="s">
        <v>1197</v>
      </c>
      <c r="D79" s="100" t="s">
        <v>142</v>
      </c>
      <c r="E79" s="100" t="s">
        <v>356</v>
      </c>
      <c r="F79" s="87" t="s">
        <v>536</v>
      </c>
      <c r="G79" s="100" t="s">
        <v>399</v>
      </c>
      <c r="H79" s="100" t="s">
        <v>277</v>
      </c>
      <c r="I79" s="97">
        <v>2951462.8943955665</v>
      </c>
      <c r="J79" s="99">
        <v>1039</v>
      </c>
      <c r="K79" s="97">
        <v>30665.699472769935</v>
      </c>
      <c r="L79" s="98">
        <v>1.8094887302077464E-2</v>
      </c>
      <c r="M79" s="98">
        <v>3.0193819179748123E-3</v>
      </c>
      <c r="N79" s="98">
        <v>5.610262032301899E-4</v>
      </c>
    </row>
    <row r="80" spans="2:14" s="148" customFormat="1">
      <c r="B80" s="110" t="s">
        <v>1198</v>
      </c>
      <c r="C80" s="87" t="s">
        <v>1199</v>
      </c>
      <c r="D80" s="100" t="s">
        <v>142</v>
      </c>
      <c r="E80" s="100" t="s">
        <v>356</v>
      </c>
      <c r="F80" s="87" t="s">
        <v>1200</v>
      </c>
      <c r="G80" s="100" t="s">
        <v>173</v>
      </c>
      <c r="H80" s="100" t="s">
        <v>277</v>
      </c>
      <c r="I80" s="97">
        <v>146751.4723142471</v>
      </c>
      <c r="J80" s="99">
        <v>17900</v>
      </c>
      <c r="K80" s="97">
        <v>26268.513544250232</v>
      </c>
      <c r="L80" s="98">
        <v>1.0887601999429406E-2</v>
      </c>
      <c r="M80" s="98">
        <v>2.5864296647795117E-3</v>
      </c>
      <c r="N80" s="98">
        <v>4.8058008366376096E-4</v>
      </c>
    </row>
    <row r="81" spans="2:14" s="148" customFormat="1">
      <c r="B81" s="110" t="s">
        <v>1201</v>
      </c>
      <c r="C81" s="87" t="s">
        <v>1202</v>
      </c>
      <c r="D81" s="100" t="s">
        <v>142</v>
      </c>
      <c r="E81" s="100" t="s">
        <v>356</v>
      </c>
      <c r="F81" s="87" t="s">
        <v>591</v>
      </c>
      <c r="G81" s="100" t="s">
        <v>399</v>
      </c>
      <c r="H81" s="100" t="s">
        <v>277</v>
      </c>
      <c r="I81" s="97">
        <v>11368530.589678749</v>
      </c>
      <c r="J81" s="99">
        <v>614</v>
      </c>
      <c r="K81" s="97">
        <v>69802.777820627511</v>
      </c>
      <c r="L81" s="98">
        <v>2.8012942660940968E-2</v>
      </c>
      <c r="M81" s="98">
        <v>6.8728660620692699E-3</v>
      </c>
      <c r="N81" s="98">
        <v>1.2770355181495508E-3</v>
      </c>
    </row>
    <row r="82" spans="2:14" s="148" customFormat="1">
      <c r="B82" s="110" t="s">
        <v>1203</v>
      </c>
      <c r="C82" s="87" t="s">
        <v>1204</v>
      </c>
      <c r="D82" s="100" t="s">
        <v>142</v>
      </c>
      <c r="E82" s="100" t="s">
        <v>356</v>
      </c>
      <c r="F82" s="87" t="s">
        <v>845</v>
      </c>
      <c r="G82" s="100" t="s">
        <v>399</v>
      </c>
      <c r="H82" s="100" t="s">
        <v>277</v>
      </c>
      <c r="I82" s="97">
        <v>3232529.5051332177</v>
      </c>
      <c r="J82" s="99">
        <v>632</v>
      </c>
      <c r="K82" s="97">
        <v>20429.586472441933</v>
      </c>
      <c r="L82" s="98">
        <v>9.2331605402262706E-3</v>
      </c>
      <c r="M82" s="98">
        <v>2.0115218321162991E-3</v>
      </c>
      <c r="N82" s="98">
        <v>3.7375744004712451E-4</v>
      </c>
    </row>
    <row r="83" spans="2:14" s="148" customFormat="1">
      <c r="B83" s="111"/>
      <c r="C83" s="87"/>
      <c r="D83" s="87"/>
      <c r="E83" s="87"/>
      <c r="F83" s="87"/>
      <c r="G83" s="87"/>
      <c r="H83" s="87"/>
      <c r="I83" s="97"/>
      <c r="J83" s="99"/>
      <c r="K83" s="87"/>
      <c r="L83" s="87"/>
      <c r="M83" s="98"/>
      <c r="N83" s="87"/>
    </row>
    <row r="84" spans="2:14" s="148" customFormat="1">
      <c r="B84" s="109" t="s">
        <v>34</v>
      </c>
      <c r="C84" s="85"/>
      <c r="D84" s="85"/>
      <c r="E84" s="85"/>
      <c r="F84" s="85"/>
      <c r="G84" s="85"/>
      <c r="H84" s="85"/>
      <c r="I84" s="94"/>
      <c r="J84" s="96"/>
      <c r="K84" s="94">
        <v>577326.77917813114</v>
      </c>
      <c r="L84" s="85"/>
      <c r="M84" s="95">
        <v>5.6844294041326543E-2</v>
      </c>
      <c r="N84" s="95">
        <v>1.0562141301652974E-2</v>
      </c>
    </row>
    <row r="85" spans="2:14" s="148" customFormat="1">
      <c r="B85" s="110" t="s">
        <v>1205</v>
      </c>
      <c r="C85" s="87" t="s">
        <v>1206</v>
      </c>
      <c r="D85" s="100" t="s">
        <v>142</v>
      </c>
      <c r="E85" s="100" t="s">
        <v>356</v>
      </c>
      <c r="F85" s="87" t="s">
        <v>632</v>
      </c>
      <c r="G85" s="100" t="s">
        <v>399</v>
      </c>
      <c r="H85" s="100" t="s">
        <v>277</v>
      </c>
      <c r="I85" s="97">
        <v>2061342.8354244817</v>
      </c>
      <c r="J85" s="99">
        <v>542</v>
      </c>
      <c r="K85" s="97">
        <v>11172.478168000693</v>
      </c>
      <c r="L85" s="98">
        <v>1.7950174592141478E-2</v>
      </c>
      <c r="M85" s="98">
        <v>1.1000557345637668E-3</v>
      </c>
      <c r="N85" s="98">
        <v>2.0439947938677959E-4</v>
      </c>
    </row>
    <row r="86" spans="2:14" s="148" customFormat="1">
      <c r="B86" s="110" t="s">
        <v>1207</v>
      </c>
      <c r="C86" s="87" t="s">
        <v>1208</v>
      </c>
      <c r="D86" s="100" t="s">
        <v>142</v>
      </c>
      <c r="E86" s="100" t="s">
        <v>356</v>
      </c>
      <c r="F86" s="87" t="s">
        <v>1209</v>
      </c>
      <c r="G86" s="100" t="s">
        <v>1167</v>
      </c>
      <c r="H86" s="100" t="s">
        <v>277</v>
      </c>
      <c r="I86" s="97">
        <v>336266.01646077877</v>
      </c>
      <c r="J86" s="99">
        <v>3275</v>
      </c>
      <c r="K86" s="97">
        <v>11330.147158629481</v>
      </c>
      <c r="L86" s="98">
        <v>5.8942458154299146E-2</v>
      </c>
      <c r="M86" s="98">
        <v>1.1155800143785035E-3</v>
      </c>
      <c r="N86" s="98">
        <v>2.0728401933533519E-4</v>
      </c>
    </row>
    <row r="87" spans="2:14" s="148" customFormat="1">
      <c r="B87" s="110" t="s">
        <v>1210</v>
      </c>
      <c r="C87" s="87" t="s">
        <v>1211</v>
      </c>
      <c r="D87" s="100" t="s">
        <v>142</v>
      </c>
      <c r="E87" s="100" t="s">
        <v>356</v>
      </c>
      <c r="F87" s="87" t="s">
        <v>1212</v>
      </c>
      <c r="G87" s="100" t="s">
        <v>753</v>
      </c>
      <c r="H87" s="100" t="s">
        <v>277</v>
      </c>
      <c r="I87" s="97">
        <v>364850.84793681267</v>
      </c>
      <c r="J87" s="99">
        <v>1065</v>
      </c>
      <c r="K87" s="97">
        <v>3885.6615305270548</v>
      </c>
      <c r="L87" s="98">
        <v>3.8862063475104278E-2</v>
      </c>
      <c r="M87" s="98">
        <v>3.8258694131733698E-4</v>
      </c>
      <c r="N87" s="98">
        <v>7.1087826887657594E-5</v>
      </c>
    </row>
    <row r="88" spans="2:14" s="148" customFormat="1">
      <c r="B88" s="110" t="s">
        <v>1213</v>
      </c>
      <c r="C88" s="87" t="s">
        <v>1214</v>
      </c>
      <c r="D88" s="100" t="s">
        <v>142</v>
      </c>
      <c r="E88" s="100" t="s">
        <v>356</v>
      </c>
      <c r="F88" s="87" t="s">
        <v>1215</v>
      </c>
      <c r="G88" s="100" t="s">
        <v>610</v>
      </c>
      <c r="H88" s="100" t="s">
        <v>277</v>
      </c>
      <c r="I88" s="97">
        <v>649802.34922840656</v>
      </c>
      <c r="J88" s="99">
        <v>1868</v>
      </c>
      <c r="K88" s="97">
        <v>12138.307883586633</v>
      </c>
      <c r="L88" s="98">
        <v>4.9808619177031402E-2</v>
      </c>
      <c r="M88" s="98">
        <v>1.1951524983493912E-3</v>
      </c>
      <c r="N88" s="98">
        <v>2.2206924683438741E-4</v>
      </c>
    </row>
    <row r="89" spans="2:14" s="148" customFormat="1">
      <c r="B89" s="110" t="s">
        <v>1216</v>
      </c>
      <c r="C89" s="87" t="s">
        <v>1217</v>
      </c>
      <c r="D89" s="100" t="s">
        <v>142</v>
      </c>
      <c r="E89" s="100" t="s">
        <v>356</v>
      </c>
      <c r="F89" s="87" t="s">
        <v>638</v>
      </c>
      <c r="G89" s="100" t="s">
        <v>399</v>
      </c>
      <c r="H89" s="100" t="s">
        <v>277</v>
      </c>
      <c r="I89" s="97">
        <v>4713544.2668642476</v>
      </c>
      <c r="J89" s="99">
        <v>271</v>
      </c>
      <c r="K89" s="97">
        <v>12773.704959103508</v>
      </c>
      <c r="L89" s="98">
        <v>2.2387845283741045E-2</v>
      </c>
      <c r="M89" s="98">
        <v>1.2577144641135601E-3</v>
      </c>
      <c r="N89" s="98">
        <v>2.3369377896473504E-4</v>
      </c>
    </row>
    <row r="90" spans="2:14" s="148" customFormat="1">
      <c r="B90" s="110" t="s">
        <v>1218</v>
      </c>
      <c r="C90" s="87" t="s">
        <v>1219</v>
      </c>
      <c r="D90" s="100" t="s">
        <v>142</v>
      </c>
      <c r="E90" s="100" t="s">
        <v>356</v>
      </c>
      <c r="F90" s="87" t="s">
        <v>1220</v>
      </c>
      <c r="G90" s="100" t="s">
        <v>1160</v>
      </c>
      <c r="H90" s="100" t="s">
        <v>277</v>
      </c>
      <c r="I90" s="97">
        <v>727087.37238856812</v>
      </c>
      <c r="J90" s="99">
        <v>186.1</v>
      </c>
      <c r="K90" s="97">
        <v>1339.6050090491649</v>
      </c>
      <c r="L90" s="98">
        <v>4.8801658680370306E-2</v>
      </c>
      <c r="M90" s="98">
        <v>1.3322881083094386E-4</v>
      </c>
      <c r="N90" s="98">
        <v>2.4507952695563011E-5</v>
      </c>
    </row>
    <row r="91" spans="2:14" s="148" customFormat="1">
      <c r="B91" s="110" t="s">
        <v>1221</v>
      </c>
      <c r="C91" s="87" t="s">
        <v>1222</v>
      </c>
      <c r="D91" s="100" t="s">
        <v>142</v>
      </c>
      <c r="E91" s="100" t="s">
        <v>356</v>
      </c>
      <c r="F91" s="87" t="s">
        <v>1223</v>
      </c>
      <c r="G91" s="100" t="s">
        <v>1160</v>
      </c>
      <c r="H91" s="100" t="s">
        <v>277</v>
      </c>
      <c r="I91" s="97">
        <v>839769.39871275867</v>
      </c>
      <c r="J91" s="99">
        <v>63.6</v>
      </c>
      <c r="K91" s="97">
        <v>534.09333836200096</v>
      </c>
      <c r="L91" s="98">
        <v>3.1680442718169319E-2</v>
      </c>
      <c r="M91" s="98">
        <v>5.2587477086344934E-5</v>
      </c>
      <c r="N91" s="98">
        <v>9.7711894052128392E-6</v>
      </c>
    </row>
    <row r="92" spans="2:14" s="148" customFormat="1">
      <c r="B92" s="110" t="s">
        <v>1224</v>
      </c>
      <c r="C92" s="87" t="s">
        <v>1225</v>
      </c>
      <c r="D92" s="100" t="s">
        <v>142</v>
      </c>
      <c r="E92" s="100" t="s">
        <v>356</v>
      </c>
      <c r="F92" s="87" t="s">
        <v>1226</v>
      </c>
      <c r="G92" s="100" t="s">
        <v>173</v>
      </c>
      <c r="H92" s="100" t="s">
        <v>277</v>
      </c>
      <c r="I92" s="97">
        <v>4574.8221343591013</v>
      </c>
      <c r="J92" s="99">
        <v>3556</v>
      </c>
      <c r="K92" s="97">
        <v>162.68067509780963</v>
      </c>
      <c r="L92" s="98">
        <v>4.5588661029986069E-4</v>
      </c>
      <c r="M92" s="98">
        <v>1.6017736338622433E-5</v>
      </c>
      <c r="N92" s="98">
        <v>2.9762282634410841E-6</v>
      </c>
    </row>
    <row r="93" spans="2:14" s="148" customFormat="1">
      <c r="B93" s="110" t="s">
        <v>1227</v>
      </c>
      <c r="C93" s="87" t="s">
        <v>1228</v>
      </c>
      <c r="D93" s="100" t="s">
        <v>142</v>
      </c>
      <c r="E93" s="100" t="s">
        <v>356</v>
      </c>
      <c r="F93" s="87" t="s">
        <v>1229</v>
      </c>
      <c r="G93" s="100" t="s">
        <v>1160</v>
      </c>
      <c r="H93" s="100" t="s">
        <v>277</v>
      </c>
      <c r="I93" s="97">
        <v>9453203.9175927807</v>
      </c>
      <c r="J93" s="99">
        <v>142.9</v>
      </c>
      <c r="K93" s="97">
        <v>13494.106630996193</v>
      </c>
      <c r="L93" s="98">
        <v>3.6416890559167657E-2</v>
      </c>
      <c r="M93" s="98">
        <v>1.33007591663658E-3</v>
      </c>
      <c r="N93" s="98">
        <v>2.4687346251121725E-4</v>
      </c>
    </row>
    <row r="94" spans="2:14" s="148" customFormat="1">
      <c r="B94" s="110" t="s">
        <v>1230</v>
      </c>
      <c r="C94" s="87" t="s">
        <v>1231</v>
      </c>
      <c r="D94" s="100" t="s">
        <v>142</v>
      </c>
      <c r="E94" s="100" t="s">
        <v>356</v>
      </c>
      <c r="F94" s="87" t="s">
        <v>865</v>
      </c>
      <c r="G94" s="100" t="s">
        <v>610</v>
      </c>
      <c r="H94" s="100" t="s">
        <v>277</v>
      </c>
      <c r="I94" s="97">
        <v>202878.91896096172</v>
      </c>
      <c r="J94" s="99">
        <v>3675</v>
      </c>
      <c r="K94" s="97">
        <v>7455.800271815343</v>
      </c>
      <c r="L94" s="98">
        <v>1.2777503045503451E-2</v>
      </c>
      <c r="M94" s="98">
        <v>7.3410712658749961E-4</v>
      </c>
      <c r="N94" s="98">
        <v>1.3640319283287334E-4</v>
      </c>
    </row>
    <row r="95" spans="2:14" s="148" customFormat="1">
      <c r="B95" s="110" t="s">
        <v>1232</v>
      </c>
      <c r="C95" s="87" t="s">
        <v>1233</v>
      </c>
      <c r="D95" s="100" t="s">
        <v>142</v>
      </c>
      <c r="E95" s="100" t="s">
        <v>356</v>
      </c>
      <c r="F95" s="87" t="s">
        <v>1234</v>
      </c>
      <c r="G95" s="100" t="s">
        <v>1235</v>
      </c>
      <c r="H95" s="100" t="s">
        <v>277</v>
      </c>
      <c r="I95" s="97">
        <v>1003821.173766886</v>
      </c>
      <c r="J95" s="99">
        <v>502.2</v>
      </c>
      <c r="K95" s="97">
        <v>5041.1899346573018</v>
      </c>
      <c r="L95" s="98">
        <v>5.2002471166998597E-2</v>
      </c>
      <c r="M95" s="98">
        <v>4.9636166777466929E-4</v>
      </c>
      <c r="N95" s="98">
        <v>9.2228114715413965E-5</v>
      </c>
    </row>
    <row r="96" spans="2:14" s="148" customFormat="1">
      <c r="B96" s="110" t="s">
        <v>1236</v>
      </c>
      <c r="C96" s="87" t="s">
        <v>1237</v>
      </c>
      <c r="D96" s="100" t="s">
        <v>142</v>
      </c>
      <c r="E96" s="100" t="s">
        <v>356</v>
      </c>
      <c r="F96" s="87" t="s">
        <v>1238</v>
      </c>
      <c r="G96" s="100" t="s">
        <v>173</v>
      </c>
      <c r="H96" s="100" t="s">
        <v>277</v>
      </c>
      <c r="I96" s="97">
        <v>353718.26028562483</v>
      </c>
      <c r="J96" s="99">
        <v>2846</v>
      </c>
      <c r="K96" s="97">
        <v>10066.821687728881</v>
      </c>
      <c r="L96" s="98">
        <v>1.6351426496348707E-2</v>
      </c>
      <c r="M96" s="98">
        <v>9.9119145814350251E-4</v>
      </c>
      <c r="N96" s="98">
        <v>1.8417159390337308E-4</v>
      </c>
    </row>
    <row r="97" spans="2:14" s="148" customFormat="1">
      <c r="B97" s="110" t="s">
        <v>1239</v>
      </c>
      <c r="C97" s="87" t="s">
        <v>1240</v>
      </c>
      <c r="D97" s="100" t="s">
        <v>142</v>
      </c>
      <c r="E97" s="100" t="s">
        <v>356</v>
      </c>
      <c r="F97" s="87" t="s">
        <v>1241</v>
      </c>
      <c r="G97" s="100" t="s">
        <v>211</v>
      </c>
      <c r="H97" s="100" t="s">
        <v>277</v>
      </c>
      <c r="I97" s="97">
        <v>753100.81812995265</v>
      </c>
      <c r="J97" s="99">
        <v>1980</v>
      </c>
      <c r="K97" s="97">
        <v>14911.396198973061</v>
      </c>
      <c r="L97" s="98">
        <v>2.5319617993576692E-2</v>
      </c>
      <c r="M97" s="98">
        <v>1.4681941331524699E-3</v>
      </c>
      <c r="N97" s="98">
        <v>2.728026471986845E-4</v>
      </c>
    </row>
    <row r="98" spans="2:14" s="148" customFormat="1">
      <c r="B98" s="110" t="s">
        <v>1242</v>
      </c>
      <c r="C98" s="87" t="s">
        <v>1243</v>
      </c>
      <c r="D98" s="100" t="s">
        <v>142</v>
      </c>
      <c r="E98" s="100" t="s">
        <v>356</v>
      </c>
      <c r="F98" s="87" t="s">
        <v>1244</v>
      </c>
      <c r="G98" s="100" t="s">
        <v>610</v>
      </c>
      <c r="H98" s="100" t="s">
        <v>277</v>
      </c>
      <c r="I98" s="97">
        <v>351574.30033912591</v>
      </c>
      <c r="J98" s="99">
        <v>1662</v>
      </c>
      <c r="K98" s="97">
        <v>5843.1648716362724</v>
      </c>
      <c r="L98" s="98">
        <v>5.2849162985914265E-2</v>
      </c>
      <c r="M98" s="98">
        <v>5.7532509156787092E-4</v>
      </c>
      <c r="N98" s="98">
        <v>1.0690017378188345E-4</v>
      </c>
    </row>
    <row r="99" spans="2:14" s="148" customFormat="1">
      <c r="B99" s="110" t="s">
        <v>1245</v>
      </c>
      <c r="C99" s="87" t="s">
        <v>1246</v>
      </c>
      <c r="D99" s="100" t="s">
        <v>142</v>
      </c>
      <c r="E99" s="100" t="s">
        <v>356</v>
      </c>
      <c r="F99" s="87" t="s">
        <v>1247</v>
      </c>
      <c r="G99" s="100" t="s">
        <v>1235</v>
      </c>
      <c r="H99" s="100" t="s">
        <v>277</v>
      </c>
      <c r="I99" s="97">
        <v>103825.4322020056</v>
      </c>
      <c r="J99" s="99">
        <v>11370</v>
      </c>
      <c r="K99" s="97">
        <v>11804.951641368038</v>
      </c>
      <c r="L99" s="98">
        <v>2.2669125206194973E-2</v>
      </c>
      <c r="M99" s="98">
        <v>1.1623298389186931E-3</v>
      </c>
      <c r="N99" s="98">
        <v>2.1597052447975626E-4</v>
      </c>
    </row>
    <row r="100" spans="2:14" s="148" customFormat="1">
      <c r="B100" s="110" t="s">
        <v>1248</v>
      </c>
      <c r="C100" s="87" t="s">
        <v>1249</v>
      </c>
      <c r="D100" s="100" t="s">
        <v>142</v>
      </c>
      <c r="E100" s="100" t="s">
        <v>356</v>
      </c>
      <c r="F100" s="87" t="s">
        <v>691</v>
      </c>
      <c r="G100" s="100" t="s">
        <v>399</v>
      </c>
      <c r="H100" s="100" t="s">
        <v>277</v>
      </c>
      <c r="I100" s="97">
        <v>4.8792898190690076E-2</v>
      </c>
      <c r="J100" s="99">
        <v>182.3</v>
      </c>
      <c r="K100" s="97">
        <v>8.7827216743242126E-5</v>
      </c>
      <c r="L100" s="98">
        <v>2.3738566418054817E-10</v>
      </c>
      <c r="M100" s="98">
        <v>8.6475741528763744E-12</v>
      </c>
      <c r="N100" s="98">
        <v>1.6067910009190926E-12</v>
      </c>
    </row>
    <row r="101" spans="2:14" s="148" customFormat="1">
      <c r="B101" s="110" t="s">
        <v>1250</v>
      </c>
      <c r="C101" s="87" t="s">
        <v>1251</v>
      </c>
      <c r="D101" s="100" t="s">
        <v>142</v>
      </c>
      <c r="E101" s="100" t="s">
        <v>356</v>
      </c>
      <c r="F101" s="87" t="s">
        <v>1252</v>
      </c>
      <c r="G101" s="100" t="s">
        <v>399</v>
      </c>
      <c r="H101" s="100" t="s">
        <v>277</v>
      </c>
      <c r="I101" s="97">
        <v>151591.72781476355</v>
      </c>
      <c r="J101" s="99">
        <v>6885</v>
      </c>
      <c r="K101" s="97">
        <v>10437.090460046469</v>
      </c>
      <c r="L101" s="98">
        <v>1.1991750855943175E-2</v>
      </c>
      <c r="M101" s="98">
        <v>1.0276485700029332E-3</v>
      </c>
      <c r="N101" s="98">
        <v>1.9094562766355184E-4</v>
      </c>
    </row>
    <row r="102" spans="2:14" s="148" customFormat="1">
      <c r="B102" s="110" t="s">
        <v>1253</v>
      </c>
      <c r="C102" s="87" t="s">
        <v>1254</v>
      </c>
      <c r="D102" s="100" t="s">
        <v>142</v>
      </c>
      <c r="E102" s="100" t="s">
        <v>356</v>
      </c>
      <c r="F102" s="87" t="s">
        <v>1255</v>
      </c>
      <c r="G102" s="100" t="s">
        <v>1103</v>
      </c>
      <c r="H102" s="100" t="s">
        <v>277</v>
      </c>
      <c r="I102" s="97">
        <v>57892.773703253777</v>
      </c>
      <c r="J102" s="99">
        <v>11230</v>
      </c>
      <c r="K102" s="97">
        <v>6501.3584868753987</v>
      </c>
      <c r="L102" s="98">
        <v>3.6619418370095712E-2</v>
      </c>
      <c r="M102" s="98">
        <v>6.4013163224841785E-4</v>
      </c>
      <c r="N102" s="98">
        <v>1.1894176654828529E-4</v>
      </c>
    </row>
    <row r="103" spans="2:14" s="148" customFormat="1">
      <c r="B103" s="110" t="s">
        <v>1256</v>
      </c>
      <c r="C103" s="87" t="s">
        <v>1257</v>
      </c>
      <c r="D103" s="100" t="s">
        <v>142</v>
      </c>
      <c r="E103" s="100" t="s">
        <v>356</v>
      </c>
      <c r="F103" s="87" t="s">
        <v>1258</v>
      </c>
      <c r="G103" s="100" t="s">
        <v>1160</v>
      </c>
      <c r="H103" s="100" t="s">
        <v>277</v>
      </c>
      <c r="I103" s="97">
        <v>603806.86499394441</v>
      </c>
      <c r="J103" s="99">
        <v>219.5</v>
      </c>
      <c r="K103" s="97">
        <v>1325.3560677834357</v>
      </c>
      <c r="L103" s="98">
        <v>3.6991017986628634E-2</v>
      </c>
      <c r="M103" s="98">
        <v>1.3049616394685288E-4</v>
      </c>
      <c r="N103" s="98">
        <v>2.4247269601558895E-5</v>
      </c>
    </row>
    <row r="104" spans="2:14" s="148" customFormat="1">
      <c r="B104" s="110" t="s">
        <v>1259</v>
      </c>
      <c r="C104" s="87" t="s">
        <v>1260</v>
      </c>
      <c r="D104" s="100" t="s">
        <v>142</v>
      </c>
      <c r="E104" s="100" t="s">
        <v>356</v>
      </c>
      <c r="F104" s="87" t="s">
        <v>1261</v>
      </c>
      <c r="G104" s="100" t="s">
        <v>1167</v>
      </c>
      <c r="H104" s="100" t="s">
        <v>277</v>
      </c>
      <c r="I104" s="97">
        <v>1180020.1359971783</v>
      </c>
      <c r="J104" s="99">
        <v>3421</v>
      </c>
      <c r="K104" s="97">
        <v>40368.488852463473</v>
      </c>
      <c r="L104" s="98">
        <v>4.7714735126162817E-2</v>
      </c>
      <c r="M104" s="98">
        <v>3.9747303140868565E-3</v>
      </c>
      <c r="N104" s="98">
        <v>7.3853785892437449E-4</v>
      </c>
    </row>
    <row r="105" spans="2:14" s="148" customFormat="1">
      <c r="B105" s="110" t="s">
        <v>1262</v>
      </c>
      <c r="C105" s="87" t="s">
        <v>1263</v>
      </c>
      <c r="D105" s="100" t="s">
        <v>142</v>
      </c>
      <c r="E105" s="100" t="s">
        <v>356</v>
      </c>
      <c r="F105" s="87" t="s">
        <v>410</v>
      </c>
      <c r="G105" s="100" t="s">
        <v>399</v>
      </c>
      <c r="H105" s="100" t="s">
        <v>277</v>
      </c>
      <c r="I105" s="97">
        <v>37368.782731392494</v>
      </c>
      <c r="J105" s="99">
        <v>1287</v>
      </c>
      <c r="K105" s="97">
        <v>480.93623746128168</v>
      </c>
      <c r="L105" s="98"/>
      <c r="M105" s="98">
        <v>4.7353564538088395E-5</v>
      </c>
      <c r="N105" s="98">
        <v>8.7986850434735611E-6</v>
      </c>
    </row>
    <row r="106" spans="2:14" s="148" customFormat="1">
      <c r="B106" s="110" t="s">
        <v>1264</v>
      </c>
      <c r="C106" s="87" t="s">
        <v>1265</v>
      </c>
      <c r="D106" s="100" t="s">
        <v>142</v>
      </c>
      <c r="E106" s="100" t="s">
        <v>356</v>
      </c>
      <c r="F106" s="87" t="s">
        <v>1266</v>
      </c>
      <c r="G106" s="100" t="s">
        <v>1092</v>
      </c>
      <c r="H106" s="100" t="s">
        <v>277</v>
      </c>
      <c r="I106" s="97">
        <v>423147.04132230708</v>
      </c>
      <c r="J106" s="99">
        <v>511.6</v>
      </c>
      <c r="K106" s="97">
        <v>2164.8202669180118</v>
      </c>
      <c r="L106" s="98">
        <v>7.7191178323286272E-3</v>
      </c>
      <c r="M106" s="98">
        <v>2.1315082590572451E-4</v>
      </c>
      <c r="N106" s="98">
        <v>3.9605191334482042E-5</v>
      </c>
    </row>
    <row r="107" spans="2:14" s="148" customFormat="1">
      <c r="B107" s="110" t="s">
        <v>1267</v>
      </c>
      <c r="C107" s="87" t="s">
        <v>1268</v>
      </c>
      <c r="D107" s="100" t="s">
        <v>142</v>
      </c>
      <c r="E107" s="100" t="s">
        <v>356</v>
      </c>
      <c r="F107" s="87" t="s">
        <v>1269</v>
      </c>
      <c r="G107" s="100" t="s">
        <v>209</v>
      </c>
      <c r="H107" s="100" t="s">
        <v>277</v>
      </c>
      <c r="I107" s="97">
        <v>428077.66127027269</v>
      </c>
      <c r="J107" s="99">
        <v>2180</v>
      </c>
      <c r="K107" s="97">
        <v>9332.0930156919458</v>
      </c>
      <c r="L107" s="98">
        <v>7.0961382340563567E-2</v>
      </c>
      <c r="M107" s="98">
        <v>9.1884918305742925E-4</v>
      </c>
      <c r="N107" s="98">
        <v>1.7072979918275169E-4</v>
      </c>
    </row>
    <row r="108" spans="2:14" s="148" customFormat="1">
      <c r="B108" s="110" t="s">
        <v>1270</v>
      </c>
      <c r="C108" s="87" t="s">
        <v>1271</v>
      </c>
      <c r="D108" s="100" t="s">
        <v>142</v>
      </c>
      <c r="E108" s="100" t="s">
        <v>356</v>
      </c>
      <c r="F108" s="87" t="s">
        <v>1272</v>
      </c>
      <c r="G108" s="100" t="s">
        <v>610</v>
      </c>
      <c r="H108" s="100" t="s">
        <v>277</v>
      </c>
      <c r="I108" s="97">
        <v>162461.80967368549</v>
      </c>
      <c r="J108" s="99">
        <v>899.6</v>
      </c>
      <c r="K108" s="97">
        <v>1461.5064437279066</v>
      </c>
      <c r="L108" s="98">
        <v>1.8752124933248151E-2</v>
      </c>
      <c r="M108" s="98">
        <v>1.439016948925025E-4</v>
      </c>
      <c r="N108" s="98">
        <v>2.6738128437253014E-5</v>
      </c>
    </row>
    <row r="109" spans="2:14" s="148" customFormat="1">
      <c r="B109" s="110" t="s">
        <v>1273</v>
      </c>
      <c r="C109" s="87" t="s">
        <v>1274</v>
      </c>
      <c r="D109" s="100" t="s">
        <v>142</v>
      </c>
      <c r="E109" s="100" t="s">
        <v>356</v>
      </c>
      <c r="F109" s="87" t="s">
        <v>1275</v>
      </c>
      <c r="G109" s="100" t="s">
        <v>452</v>
      </c>
      <c r="H109" s="100" t="s">
        <v>277</v>
      </c>
      <c r="I109" s="97">
        <v>997460.08266408427</v>
      </c>
      <c r="J109" s="99">
        <v>702.4</v>
      </c>
      <c r="K109" s="97">
        <v>7006.1596431162952</v>
      </c>
      <c r="L109" s="98">
        <v>3.7880177740682024E-2</v>
      </c>
      <c r="M109" s="98">
        <v>6.8983496559908762E-4</v>
      </c>
      <c r="N109" s="98">
        <v>1.2817705812620994E-4</v>
      </c>
    </row>
    <row r="110" spans="2:14" s="148" customFormat="1">
      <c r="B110" s="110" t="s">
        <v>1276</v>
      </c>
      <c r="C110" s="87" t="s">
        <v>1277</v>
      </c>
      <c r="D110" s="100" t="s">
        <v>142</v>
      </c>
      <c r="E110" s="100" t="s">
        <v>356</v>
      </c>
      <c r="F110" s="87" t="s">
        <v>1278</v>
      </c>
      <c r="G110" s="100" t="s">
        <v>173</v>
      </c>
      <c r="H110" s="100" t="s">
        <v>277</v>
      </c>
      <c r="I110" s="97">
        <v>686628.3012088479</v>
      </c>
      <c r="J110" s="99">
        <v>564.9</v>
      </c>
      <c r="K110" s="97">
        <v>3878.763278408072</v>
      </c>
      <c r="L110" s="98">
        <v>1.7037927334692837E-2</v>
      </c>
      <c r="M110" s="98">
        <v>3.8190773105728135E-4</v>
      </c>
      <c r="N110" s="98">
        <v>7.0961623987943076E-5</v>
      </c>
    </row>
    <row r="111" spans="2:14" s="148" customFormat="1">
      <c r="B111" s="110" t="s">
        <v>1279</v>
      </c>
      <c r="C111" s="87" t="s">
        <v>1280</v>
      </c>
      <c r="D111" s="100" t="s">
        <v>142</v>
      </c>
      <c r="E111" s="100" t="s">
        <v>356</v>
      </c>
      <c r="F111" s="87" t="s">
        <v>1281</v>
      </c>
      <c r="G111" s="100" t="s">
        <v>452</v>
      </c>
      <c r="H111" s="100" t="s">
        <v>277</v>
      </c>
      <c r="I111" s="97">
        <v>928834.29611150583</v>
      </c>
      <c r="J111" s="99">
        <v>1673</v>
      </c>
      <c r="K111" s="97">
        <v>15539.397773945493</v>
      </c>
      <c r="L111" s="98">
        <v>6.1188969245147558E-2</v>
      </c>
      <c r="M111" s="98">
        <v>1.5300279289742545E-3</v>
      </c>
      <c r="N111" s="98">
        <v>2.8429187931426744E-4</v>
      </c>
    </row>
    <row r="112" spans="2:14" s="148" customFormat="1">
      <c r="B112" s="110" t="s">
        <v>1282</v>
      </c>
      <c r="C112" s="87" t="s">
        <v>1283</v>
      </c>
      <c r="D112" s="100" t="s">
        <v>142</v>
      </c>
      <c r="E112" s="100" t="s">
        <v>356</v>
      </c>
      <c r="F112" s="87" t="s">
        <v>1284</v>
      </c>
      <c r="G112" s="100" t="s">
        <v>399</v>
      </c>
      <c r="H112" s="100" t="s">
        <v>277</v>
      </c>
      <c r="I112" s="97">
        <v>211653.83377157542</v>
      </c>
      <c r="J112" s="99">
        <v>4723</v>
      </c>
      <c r="K112" s="97">
        <v>9996.4105690315046</v>
      </c>
      <c r="L112" s="98">
        <v>1.1801026738839919E-2</v>
      </c>
      <c r="M112" s="98">
        <v>9.842586941017752E-4</v>
      </c>
      <c r="N112" s="98">
        <v>1.8288342884380688E-4</v>
      </c>
    </row>
    <row r="113" spans="2:14" s="148" customFormat="1">
      <c r="B113" s="110" t="s">
        <v>1285</v>
      </c>
      <c r="C113" s="87" t="s">
        <v>1286</v>
      </c>
      <c r="D113" s="100" t="s">
        <v>142</v>
      </c>
      <c r="E113" s="100" t="s">
        <v>356</v>
      </c>
      <c r="F113" s="87" t="s">
        <v>1287</v>
      </c>
      <c r="G113" s="100" t="s">
        <v>610</v>
      </c>
      <c r="H113" s="100" t="s">
        <v>277</v>
      </c>
      <c r="I113" s="97">
        <v>264960.07504490431</v>
      </c>
      <c r="J113" s="99">
        <v>11600</v>
      </c>
      <c r="K113" s="97">
        <v>30578.139885073273</v>
      </c>
      <c r="L113" s="98">
        <v>5.5359982918329484E-2</v>
      </c>
      <c r="M113" s="98">
        <v>3.0262416349968288E-3</v>
      </c>
      <c r="N113" s="98">
        <v>5.5942430847851529E-4</v>
      </c>
    </row>
    <row r="114" spans="2:14" s="148" customFormat="1">
      <c r="B114" s="110" t="s">
        <v>1288</v>
      </c>
      <c r="C114" s="87" t="s">
        <v>1289</v>
      </c>
      <c r="D114" s="100" t="s">
        <v>142</v>
      </c>
      <c r="E114" s="100" t="s">
        <v>356</v>
      </c>
      <c r="F114" s="87" t="s">
        <v>1290</v>
      </c>
      <c r="G114" s="100" t="s">
        <v>1103</v>
      </c>
      <c r="H114" s="100" t="s">
        <v>277</v>
      </c>
      <c r="I114" s="97">
        <v>567497.51270238671</v>
      </c>
      <c r="J114" s="99">
        <v>3011</v>
      </c>
      <c r="K114" s="97">
        <v>17087.350107468865</v>
      </c>
      <c r="L114" s="98">
        <v>4.0783749433777987E-2</v>
      </c>
      <c r="M114" s="98">
        <v>1.68244119089504E-3</v>
      </c>
      <c r="N114" s="98">
        <v>3.1261152750064177E-4</v>
      </c>
    </row>
    <row r="115" spans="2:14" s="148" customFormat="1">
      <c r="B115" s="110" t="s">
        <v>1291</v>
      </c>
      <c r="C115" s="87" t="s">
        <v>1292</v>
      </c>
      <c r="D115" s="100" t="s">
        <v>142</v>
      </c>
      <c r="E115" s="100" t="s">
        <v>356</v>
      </c>
      <c r="F115" s="87" t="s">
        <v>1293</v>
      </c>
      <c r="G115" s="100" t="s">
        <v>1140</v>
      </c>
      <c r="H115" s="100" t="s">
        <v>277</v>
      </c>
      <c r="I115" s="97">
        <v>62931.128370424434</v>
      </c>
      <c r="J115" s="99">
        <v>13620</v>
      </c>
      <c r="K115" s="97">
        <v>8571.2196840518063</v>
      </c>
      <c r="L115" s="98">
        <v>9.3027068973204497E-3</v>
      </c>
      <c r="M115" s="98">
        <v>8.439326731156467E-4</v>
      </c>
      <c r="N115" s="98">
        <v>1.5680969027513593E-4</v>
      </c>
    </row>
    <row r="116" spans="2:14" s="148" customFormat="1">
      <c r="B116" s="110" t="s">
        <v>1294</v>
      </c>
      <c r="C116" s="87" t="s">
        <v>1295</v>
      </c>
      <c r="D116" s="100" t="s">
        <v>142</v>
      </c>
      <c r="E116" s="100" t="s">
        <v>356</v>
      </c>
      <c r="F116" s="87" t="s">
        <v>1296</v>
      </c>
      <c r="G116" s="100" t="s">
        <v>818</v>
      </c>
      <c r="H116" s="100" t="s">
        <v>277</v>
      </c>
      <c r="I116" s="97">
        <v>678000.74095077009</v>
      </c>
      <c r="J116" s="99">
        <v>1260</v>
      </c>
      <c r="K116" s="97">
        <v>8542.809335979704</v>
      </c>
      <c r="L116" s="98">
        <v>4.7485670860840039E-2</v>
      </c>
      <c r="M116" s="98">
        <v>8.4113535582867438E-4</v>
      </c>
      <c r="N116" s="98">
        <v>1.5628992552215864E-4</v>
      </c>
    </row>
    <row r="117" spans="2:14" s="148" customFormat="1">
      <c r="B117" s="110" t="s">
        <v>1297</v>
      </c>
      <c r="C117" s="87" t="s">
        <v>1298</v>
      </c>
      <c r="D117" s="100" t="s">
        <v>142</v>
      </c>
      <c r="E117" s="100" t="s">
        <v>356</v>
      </c>
      <c r="F117" s="87" t="s">
        <v>1299</v>
      </c>
      <c r="G117" s="100" t="s">
        <v>1103</v>
      </c>
      <c r="H117" s="100" t="s">
        <v>277</v>
      </c>
      <c r="I117" s="97">
        <v>506257.5461832516</v>
      </c>
      <c r="J117" s="99">
        <v>880.5</v>
      </c>
      <c r="K117" s="97">
        <v>4457.5976941435301</v>
      </c>
      <c r="L117" s="98">
        <v>4.119096425558371E-2</v>
      </c>
      <c r="M117" s="98">
        <v>4.3890046882036658E-4</v>
      </c>
      <c r="N117" s="98">
        <v>8.1551347364296783E-5</v>
      </c>
    </row>
    <row r="118" spans="2:14" s="148" customFormat="1">
      <c r="B118" s="110" t="s">
        <v>1300</v>
      </c>
      <c r="C118" s="87" t="s">
        <v>1301</v>
      </c>
      <c r="D118" s="100" t="s">
        <v>142</v>
      </c>
      <c r="E118" s="100" t="s">
        <v>356</v>
      </c>
      <c r="F118" s="87" t="s">
        <v>1302</v>
      </c>
      <c r="G118" s="100" t="s">
        <v>211</v>
      </c>
      <c r="H118" s="100" t="s">
        <v>277</v>
      </c>
      <c r="I118" s="97">
        <v>3183498.1365319104</v>
      </c>
      <c r="J118" s="99">
        <v>325</v>
      </c>
      <c r="K118" s="97">
        <v>10346.368946168355</v>
      </c>
      <c r="L118" s="98">
        <v>2.3382118662334247E-2</v>
      </c>
      <c r="M118" s="98">
        <v>1.0187160198480568E-3</v>
      </c>
      <c r="N118" s="98">
        <v>1.892858857578592E-4</v>
      </c>
    </row>
    <row r="119" spans="2:14" s="148" customFormat="1">
      <c r="B119" s="110" t="s">
        <v>1303</v>
      </c>
      <c r="C119" s="87" t="s">
        <v>1304</v>
      </c>
      <c r="D119" s="100" t="s">
        <v>142</v>
      </c>
      <c r="E119" s="100" t="s">
        <v>356</v>
      </c>
      <c r="F119" s="87" t="s">
        <v>1305</v>
      </c>
      <c r="G119" s="100" t="s">
        <v>610</v>
      </c>
      <c r="H119" s="100" t="s">
        <v>277</v>
      </c>
      <c r="I119" s="97">
        <v>907691.35746751609</v>
      </c>
      <c r="J119" s="99">
        <v>307.3</v>
      </c>
      <c r="K119" s="97">
        <v>2789.335540521819</v>
      </c>
      <c r="L119" s="98">
        <v>7.8760683377781374E-2</v>
      </c>
      <c r="M119" s="98">
        <v>2.746413562715105E-4</v>
      </c>
      <c r="N119" s="98">
        <v>5.1030641881283461E-5</v>
      </c>
    </row>
    <row r="120" spans="2:14" s="148" customFormat="1">
      <c r="B120" s="110" t="s">
        <v>1306</v>
      </c>
      <c r="C120" s="87" t="s">
        <v>1307</v>
      </c>
      <c r="D120" s="100" t="s">
        <v>142</v>
      </c>
      <c r="E120" s="100" t="s">
        <v>356</v>
      </c>
      <c r="F120" s="87" t="s">
        <v>1308</v>
      </c>
      <c r="G120" s="100" t="s">
        <v>399</v>
      </c>
      <c r="H120" s="100" t="s">
        <v>277</v>
      </c>
      <c r="I120" s="97">
        <v>359180.13730909064</v>
      </c>
      <c r="J120" s="99">
        <v>7760</v>
      </c>
      <c r="K120" s="97">
        <v>27872.378655185439</v>
      </c>
      <c r="L120" s="98">
        <v>9.8400340943460146E-2</v>
      </c>
      <c r="M120" s="98">
        <v>2.7443481664960164E-3</v>
      </c>
      <c r="N120" s="98">
        <v>5.0992265106485177E-4</v>
      </c>
    </row>
    <row r="121" spans="2:14" s="148" customFormat="1">
      <c r="B121" s="110" t="s">
        <v>1309</v>
      </c>
      <c r="C121" s="87" t="s">
        <v>1310</v>
      </c>
      <c r="D121" s="100" t="s">
        <v>142</v>
      </c>
      <c r="E121" s="100" t="s">
        <v>356</v>
      </c>
      <c r="F121" s="87" t="s">
        <v>1311</v>
      </c>
      <c r="G121" s="100" t="s">
        <v>173</v>
      </c>
      <c r="H121" s="100" t="s">
        <v>277</v>
      </c>
      <c r="I121" s="97">
        <v>575547.36504588672</v>
      </c>
      <c r="J121" s="99">
        <v>1220</v>
      </c>
      <c r="K121" s="97">
        <v>7021.6778535598187</v>
      </c>
      <c r="L121" s="98">
        <v>3.9982960882993343E-2</v>
      </c>
      <c r="M121" s="98">
        <v>6.9136290739784246E-4</v>
      </c>
      <c r="N121" s="98">
        <v>1.2846096238522701E-4</v>
      </c>
    </row>
    <row r="122" spans="2:14" s="148" customFormat="1">
      <c r="B122" s="110" t="s">
        <v>1312</v>
      </c>
      <c r="C122" s="87" t="s">
        <v>1313</v>
      </c>
      <c r="D122" s="100" t="s">
        <v>142</v>
      </c>
      <c r="E122" s="100" t="s">
        <v>356</v>
      </c>
      <c r="F122" s="87" t="s">
        <v>1314</v>
      </c>
      <c r="G122" s="100" t="s">
        <v>1092</v>
      </c>
      <c r="H122" s="100" t="s">
        <v>277</v>
      </c>
      <c r="I122" s="97">
        <v>1909337.1486614684</v>
      </c>
      <c r="J122" s="99">
        <v>175.3</v>
      </c>
      <c r="K122" s="97">
        <v>2929.2637944359208</v>
      </c>
      <c r="L122" s="98">
        <v>5.9579215619812685E-2</v>
      </c>
      <c r="M122" s="98">
        <v>3.2955637213981441E-4</v>
      </c>
      <c r="N122" s="98">
        <v>5.3590616653349775E-5</v>
      </c>
    </row>
    <row r="123" spans="2:14" s="148" customFormat="1">
      <c r="B123" s="110" t="s">
        <v>1315</v>
      </c>
      <c r="C123" s="87" t="s">
        <v>1316</v>
      </c>
      <c r="D123" s="100" t="s">
        <v>142</v>
      </c>
      <c r="E123" s="100" t="s">
        <v>356</v>
      </c>
      <c r="F123" s="87" t="s">
        <v>1317</v>
      </c>
      <c r="G123" s="100" t="s">
        <v>1160</v>
      </c>
      <c r="H123" s="100" t="s">
        <v>277</v>
      </c>
      <c r="I123" s="97">
        <v>669142.26342271501</v>
      </c>
      <c r="J123" s="99">
        <v>167.1</v>
      </c>
      <c r="K123" s="97">
        <v>1118.1367277710231</v>
      </c>
      <c r="L123" s="98">
        <v>7.1019117107246954E-2</v>
      </c>
      <c r="M123" s="98">
        <v>1.1009309670738782E-4</v>
      </c>
      <c r="N123" s="98">
        <v>2.045621048463706E-5</v>
      </c>
    </row>
    <row r="124" spans="2:14" s="148" customFormat="1">
      <c r="B124" s="110" t="s">
        <v>1318</v>
      </c>
      <c r="C124" s="87" t="s">
        <v>1319</v>
      </c>
      <c r="D124" s="100" t="s">
        <v>142</v>
      </c>
      <c r="E124" s="100" t="s">
        <v>356</v>
      </c>
      <c r="F124" s="87" t="s">
        <v>1320</v>
      </c>
      <c r="G124" s="100" t="s">
        <v>173</v>
      </c>
      <c r="H124" s="100" t="s">
        <v>277</v>
      </c>
      <c r="I124" s="97">
        <v>1513812.3525196891</v>
      </c>
      <c r="J124" s="99">
        <v>500.6</v>
      </c>
      <c r="K124" s="97">
        <v>7578.1446386652806</v>
      </c>
      <c r="L124" s="98">
        <v>4.5279215287502554E-2</v>
      </c>
      <c r="M124" s="98">
        <v>7.4615330115334613E-4</v>
      </c>
      <c r="N124" s="98">
        <v>1.3864147197864565E-4</v>
      </c>
    </row>
    <row r="125" spans="2:14" s="148" customFormat="1">
      <c r="B125" s="110" t="s">
        <v>1321</v>
      </c>
      <c r="C125" s="87" t="s">
        <v>1322</v>
      </c>
      <c r="D125" s="100" t="s">
        <v>142</v>
      </c>
      <c r="E125" s="100" t="s">
        <v>356</v>
      </c>
      <c r="F125" s="87" t="s">
        <v>1323</v>
      </c>
      <c r="G125" s="100" t="s">
        <v>173</v>
      </c>
      <c r="H125" s="100" t="s">
        <v>277</v>
      </c>
      <c r="I125" s="97">
        <v>3103492.7824360826</v>
      </c>
      <c r="J125" s="99">
        <v>333.6</v>
      </c>
      <c r="K125" s="97">
        <v>10353.251926110202</v>
      </c>
      <c r="L125" s="98">
        <v>2.0738800468306274E-2</v>
      </c>
      <c r="M125" s="98">
        <v>1.0193937263910514E-3</v>
      </c>
      <c r="N125" s="98">
        <v>1.8941180925447187E-4</v>
      </c>
    </row>
    <row r="126" spans="2:14" s="148" customFormat="1">
      <c r="B126" s="110" t="s">
        <v>1324</v>
      </c>
      <c r="C126" s="87" t="s">
        <v>1325</v>
      </c>
      <c r="D126" s="100" t="s">
        <v>142</v>
      </c>
      <c r="E126" s="100" t="s">
        <v>356</v>
      </c>
      <c r="F126" s="87" t="s">
        <v>1326</v>
      </c>
      <c r="G126" s="100" t="s">
        <v>173</v>
      </c>
      <c r="H126" s="100" t="s">
        <v>277</v>
      </c>
      <c r="I126" s="97">
        <v>251193.64674938301</v>
      </c>
      <c r="J126" s="99">
        <v>949</v>
      </c>
      <c r="K126" s="97">
        <v>2383.8277076516447</v>
      </c>
      <c r="L126" s="98">
        <v>2.9180675671632308E-2</v>
      </c>
      <c r="M126" s="98">
        <v>2.3471456382209759E-4</v>
      </c>
      <c r="N126" s="98">
        <v>4.3611912689820903E-5</v>
      </c>
    </row>
    <row r="127" spans="2:14" s="148" customFormat="1">
      <c r="B127" s="110" t="s">
        <v>1327</v>
      </c>
      <c r="C127" s="87" t="s">
        <v>1328</v>
      </c>
      <c r="D127" s="100" t="s">
        <v>142</v>
      </c>
      <c r="E127" s="100" t="s">
        <v>356</v>
      </c>
      <c r="F127" s="87" t="s">
        <v>1329</v>
      </c>
      <c r="G127" s="100" t="s">
        <v>173</v>
      </c>
      <c r="H127" s="100" t="s">
        <v>277</v>
      </c>
      <c r="I127" s="97">
        <v>521167.68001236266</v>
      </c>
      <c r="J127" s="99">
        <v>4800</v>
      </c>
      <c r="K127" s="97">
        <v>25016.048640593406</v>
      </c>
      <c r="L127" s="98">
        <v>4.7840444610728186E-2</v>
      </c>
      <c r="M127" s="98">
        <v>2.4631104531516318E-3</v>
      </c>
      <c r="N127" s="98">
        <v>4.5766635132898746E-4</v>
      </c>
    </row>
    <row r="128" spans="2:14" s="148" customFormat="1">
      <c r="B128" s="110" t="s">
        <v>1330</v>
      </c>
      <c r="C128" s="87" t="s">
        <v>1331</v>
      </c>
      <c r="D128" s="100" t="s">
        <v>142</v>
      </c>
      <c r="E128" s="100" t="s">
        <v>356</v>
      </c>
      <c r="F128" s="87" t="s">
        <v>1332</v>
      </c>
      <c r="G128" s="100" t="s">
        <v>1333</v>
      </c>
      <c r="H128" s="100" t="s">
        <v>277</v>
      </c>
      <c r="I128" s="97">
        <v>161458.62768688489</v>
      </c>
      <c r="J128" s="99">
        <v>474.7</v>
      </c>
      <c r="K128" s="97">
        <v>766.44410465378473</v>
      </c>
      <c r="L128" s="98">
        <v>2.1089942575577623E-3</v>
      </c>
      <c r="M128" s="98">
        <v>7.5465015001042099E-5</v>
      </c>
      <c r="N128" s="98">
        <v>1.4022025696948339E-5</v>
      </c>
    </row>
    <row r="129" spans="2:14" s="148" customFormat="1">
      <c r="B129" s="110" t="s">
        <v>1334</v>
      </c>
      <c r="C129" s="87" t="s">
        <v>1335</v>
      </c>
      <c r="D129" s="100" t="s">
        <v>142</v>
      </c>
      <c r="E129" s="100" t="s">
        <v>356</v>
      </c>
      <c r="F129" s="87" t="s">
        <v>1336</v>
      </c>
      <c r="G129" s="100" t="s">
        <v>849</v>
      </c>
      <c r="H129" s="100" t="s">
        <v>277</v>
      </c>
      <c r="I129" s="97">
        <v>353334.748105846</v>
      </c>
      <c r="J129" s="99">
        <v>3980</v>
      </c>
      <c r="K129" s="97">
        <v>14062.722974612672</v>
      </c>
      <c r="L129" s="98">
        <v>3.7072361333399993E-2</v>
      </c>
      <c r="M129" s="98">
        <v>1.3846327394142145E-3</v>
      </c>
      <c r="N129" s="98">
        <v>2.5727624718068339E-4</v>
      </c>
    </row>
    <row r="130" spans="2:14" s="148" customFormat="1">
      <c r="B130" s="110" t="s">
        <v>1337</v>
      </c>
      <c r="C130" s="87" t="s">
        <v>1338</v>
      </c>
      <c r="D130" s="100" t="s">
        <v>142</v>
      </c>
      <c r="E130" s="100" t="s">
        <v>356</v>
      </c>
      <c r="F130" s="87" t="s">
        <v>1339</v>
      </c>
      <c r="G130" s="100" t="s">
        <v>173</v>
      </c>
      <c r="H130" s="100" t="s">
        <v>277</v>
      </c>
      <c r="I130" s="97">
        <v>325376.41744258057</v>
      </c>
      <c r="J130" s="99">
        <v>2282</v>
      </c>
      <c r="K130" s="97">
        <v>7425.0898460396893</v>
      </c>
      <c r="L130" s="98">
        <v>2.6019445422783106E-2</v>
      </c>
      <c r="M130" s="98">
        <v>7.3108334086356209E-4</v>
      </c>
      <c r="N130" s="98">
        <v>1.3584134836596996E-4</v>
      </c>
    </row>
    <row r="131" spans="2:14" s="148" customFormat="1">
      <c r="B131" s="110" t="s">
        <v>1340</v>
      </c>
      <c r="C131" s="87" t="s">
        <v>1341</v>
      </c>
      <c r="D131" s="100" t="s">
        <v>142</v>
      </c>
      <c r="E131" s="100" t="s">
        <v>356</v>
      </c>
      <c r="F131" s="87" t="s">
        <v>1342</v>
      </c>
      <c r="G131" s="100" t="s">
        <v>452</v>
      </c>
      <c r="H131" s="100" t="s">
        <v>277</v>
      </c>
      <c r="I131" s="97">
        <v>967073.29042354971</v>
      </c>
      <c r="J131" s="99">
        <v>1919</v>
      </c>
      <c r="K131" s="97">
        <v>18558.136443227922</v>
      </c>
      <c r="L131" s="98">
        <v>5.757473300318481E-2</v>
      </c>
      <c r="M131" s="98">
        <v>1.8272565951984268E-3</v>
      </c>
      <c r="N131" s="98">
        <v>3.3951943072477826E-4</v>
      </c>
    </row>
    <row r="132" spans="2:14" s="148" customFormat="1">
      <c r="B132" s="110" t="s">
        <v>1343</v>
      </c>
      <c r="C132" s="87" t="s">
        <v>1344</v>
      </c>
      <c r="D132" s="100" t="s">
        <v>142</v>
      </c>
      <c r="E132" s="100" t="s">
        <v>356</v>
      </c>
      <c r="F132" s="87" t="s">
        <v>891</v>
      </c>
      <c r="G132" s="100" t="s">
        <v>452</v>
      </c>
      <c r="H132" s="100" t="s">
        <v>277</v>
      </c>
      <c r="I132" s="97">
        <v>23021.777498879812</v>
      </c>
      <c r="J132" s="99">
        <v>400.7</v>
      </c>
      <c r="K132" s="97">
        <v>92.248263179663454</v>
      </c>
      <c r="L132" s="98">
        <v>4.0761262260198272E-3</v>
      </c>
      <c r="M132" s="98">
        <v>9.0828757405838661E-6</v>
      </c>
      <c r="N132" s="98">
        <v>1.6876736463233579E-6</v>
      </c>
    </row>
    <row r="133" spans="2:14" s="148" customFormat="1">
      <c r="B133" s="110" t="s">
        <v>1345</v>
      </c>
      <c r="C133" s="87" t="s">
        <v>1346</v>
      </c>
      <c r="D133" s="100" t="s">
        <v>142</v>
      </c>
      <c r="E133" s="100" t="s">
        <v>356</v>
      </c>
      <c r="F133" s="87" t="s">
        <v>715</v>
      </c>
      <c r="G133" s="100" t="s">
        <v>399</v>
      </c>
      <c r="H133" s="100" t="s">
        <v>277</v>
      </c>
      <c r="I133" s="97">
        <v>408038.75953364361</v>
      </c>
      <c r="J133" s="99">
        <v>6.1</v>
      </c>
      <c r="K133" s="97">
        <v>24.890360086570119</v>
      </c>
      <c r="L133" s="98">
        <v>5.9519020341959519E-4</v>
      </c>
      <c r="M133" s="98">
        <v>2.4507350058656083E-6</v>
      </c>
      <c r="N133" s="98">
        <v>4.553668905808056E-7</v>
      </c>
    </row>
    <row r="134" spans="2:14" s="148" customFormat="1">
      <c r="B134" s="110" t="s">
        <v>1347</v>
      </c>
      <c r="C134" s="87" t="s">
        <v>1348</v>
      </c>
      <c r="D134" s="100" t="s">
        <v>142</v>
      </c>
      <c r="E134" s="100" t="s">
        <v>356</v>
      </c>
      <c r="F134" s="87" t="s">
        <v>1349</v>
      </c>
      <c r="G134" s="100" t="s">
        <v>452</v>
      </c>
      <c r="H134" s="100" t="s">
        <v>277</v>
      </c>
      <c r="I134" s="97">
        <v>715701.06166678877</v>
      </c>
      <c r="J134" s="99">
        <v>513</v>
      </c>
      <c r="K134" s="97">
        <v>3671.5464463506264</v>
      </c>
      <c r="L134" s="98">
        <v>5.4528055063028588E-2</v>
      </c>
      <c r="M134" s="98">
        <v>3.6150491075410046E-4</v>
      </c>
      <c r="N134" s="98">
        <v>6.7170610753830942E-5</v>
      </c>
    </row>
    <row r="135" spans="2:14" s="148" customFormat="1">
      <c r="B135" s="110" t="s">
        <v>1350</v>
      </c>
      <c r="C135" s="87" t="s">
        <v>1351</v>
      </c>
      <c r="D135" s="100" t="s">
        <v>142</v>
      </c>
      <c r="E135" s="100" t="s">
        <v>356</v>
      </c>
      <c r="F135" s="87" t="s">
        <v>1352</v>
      </c>
      <c r="G135" s="100" t="s">
        <v>452</v>
      </c>
      <c r="H135" s="100" t="s">
        <v>277</v>
      </c>
      <c r="I135" s="97">
        <v>715187.76037782268</v>
      </c>
      <c r="J135" s="99">
        <v>2258</v>
      </c>
      <c r="K135" s="97">
        <v>16148.939629331238</v>
      </c>
      <c r="L135" s="98">
        <v>2.7800747188102704E-2</v>
      </c>
      <c r="M135" s="98">
        <v>1.590044158443756E-3</v>
      </c>
      <c r="N135" s="98">
        <v>2.954433925266305E-4</v>
      </c>
    </row>
    <row r="136" spans="2:14" s="148" customFormat="1">
      <c r="B136" s="110" t="s">
        <v>1353</v>
      </c>
      <c r="C136" s="87" t="s">
        <v>1354</v>
      </c>
      <c r="D136" s="100" t="s">
        <v>142</v>
      </c>
      <c r="E136" s="100" t="s">
        <v>356</v>
      </c>
      <c r="F136" s="87" t="s">
        <v>1355</v>
      </c>
      <c r="G136" s="100" t="s">
        <v>1356</v>
      </c>
      <c r="H136" s="100" t="s">
        <v>277</v>
      </c>
      <c r="I136" s="97">
        <v>15599713.329732668</v>
      </c>
      <c r="J136" s="99">
        <v>133.30000000000001</v>
      </c>
      <c r="K136" s="97">
        <v>18501.486511495685</v>
      </c>
      <c r="L136" s="98">
        <v>0.12519127395113722</v>
      </c>
      <c r="M136" s="98">
        <v>2.0474435736207671E-3</v>
      </c>
      <c r="N136" s="98">
        <v>3.3848302533832334E-4</v>
      </c>
    </row>
    <row r="137" spans="2:14" s="148" customFormat="1">
      <c r="B137" s="110" t="s">
        <v>1357</v>
      </c>
      <c r="C137" s="87" t="s">
        <v>1358</v>
      </c>
      <c r="D137" s="100" t="s">
        <v>142</v>
      </c>
      <c r="E137" s="100" t="s">
        <v>356</v>
      </c>
      <c r="F137" s="87" t="s">
        <v>1359</v>
      </c>
      <c r="G137" s="100" t="s">
        <v>1167</v>
      </c>
      <c r="H137" s="100" t="s">
        <v>277</v>
      </c>
      <c r="I137" s="97">
        <v>697942.39844130515</v>
      </c>
      <c r="J137" s="99">
        <v>1323</v>
      </c>
      <c r="K137" s="97">
        <v>9233.7779313784667</v>
      </c>
      <c r="L137" s="98">
        <v>6.4181739288563508E-2</v>
      </c>
      <c r="M137" s="98">
        <v>9.091689607587703E-4</v>
      </c>
      <c r="N137" s="98">
        <v>1.6893113359152246E-4</v>
      </c>
    </row>
    <row r="138" spans="2:14" s="148" customFormat="1">
      <c r="B138" s="110" t="s">
        <v>1360</v>
      </c>
      <c r="C138" s="87" t="s">
        <v>1361</v>
      </c>
      <c r="D138" s="100" t="s">
        <v>142</v>
      </c>
      <c r="E138" s="100" t="s">
        <v>356</v>
      </c>
      <c r="F138" s="87" t="s">
        <v>1362</v>
      </c>
      <c r="G138" s="100" t="s">
        <v>415</v>
      </c>
      <c r="H138" s="100" t="s">
        <v>277</v>
      </c>
      <c r="I138" s="97">
        <v>391552.2735426859</v>
      </c>
      <c r="J138" s="99">
        <v>970</v>
      </c>
      <c r="K138" s="97">
        <v>3798.057053364053</v>
      </c>
      <c r="L138" s="98">
        <v>4.4268059894737026E-2</v>
      </c>
      <c r="M138" s="98">
        <v>3.7396129837335388E-4</v>
      </c>
      <c r="N138" s="98">
        <v>6.9485110887249174E-5</v>
      </c>
    </row>
    <row r="139" spans="2:14" s="148" customFormat="1">
      <c r="B139" s="110" t="s">
        <v>1363</v>
      </c>
      <c r="C139" s="87" t="s">
        <v>1364</v>
      </c>
      <c r="D139" s="100" t="s">
        <v>142</v>
      </c>
      <c r="E139" s="100" t="s">
        <v>356</v>
      </c>
      <c r="F139" s="87" t="s">
        <v>1365</v>
      </c>
      <c r="G139" s="100" t="s">
        <v>1103</v>
      </c>
      <c r="H139" s="100" t="s">
        <v>277</v>
      </c>
      <c r="I139" s="97">
        <v>66978.011346360261</v>
      </c>
      <c r="J139" s="99">
        <v>20600</v>
      </c>
      <c r="K139" s="97">
        <v>13797.470337350214</v>
      </c>
      <c r="L139" s="98">
        <v>2.7643748809323156E-2</v>
      </c>
      <c r="M139" s="98">
        <v>1.3585156434270003E-3</v>
      </c>
      <c r="N139" s="98">
        <v>2.5242347413005417E-4</v>
      </c>
    </row>
    <row r="140" spans="2:14" s="148" customFormat="1">
      <c r="B140" s="110" t="s">
        <v>1366</v>
      </c>
      <c r="C140" s="87" t="s">
        <v>1367</v>
      </c>
      <c r="D140" s="100" t="s">
        <v>142</v>
      </c>
      <c r="E140" s="100" t="s">
        <v>356</v>
      </c>
      <c r="F140" s="87" t="s">
        <v>1368</v>
      </c>
      <c r="G140" s="100" t="s">
        <v>1092</v>
      </c>
      <c r="H140" s="100" t="s">
        <v>277</v>
      </c>
      <c r="I140" s="97">
        <v>524770.54761476326</v>
      </c>
      <c r="J140" s="99">
        <v>1630</v>
      </c>
      <c r="K140" s="97">
        <v>8553.7599261206415</v>
      </c>
      <c r="L140" s="98">
        <v>1.4409354447886135E-2</v>
      </c>
      <c r="M140" s="98">
        <v>8.4221356419930215E-4</v>
      </c>
      <c r="N140" s="98">
        <v>1.5649026558012326E-4</v>
      </c>
    </row>
    <row r="141" spans="2:14" s="148" customFormat="1">
      <c r="B141" s="110" t="s">
        <v>1369</v>
      </c>
      <c r="C141" s="87" t="s">
        <v>1370</v>
      </c>
      <c r="D141" s="100" t="s">
        <v>142</v>
      </c>
      <c r="E141" s="100" t="s">
        <v>356</v>
      </c>
      <c r="F141" s="87" t="s">
        <v>1371</v>
      </c>
      <c r="G141" s="100" t="s">
        <v>1096</v>
      </c>
      <c r="H141" s="100" t="s">
        <v>277</v>
      </c>
      <c r="I141" s="97">
        <v>164846.80653724642</v>
      </c>
      <c r="J141" s="99">
        <v>845.2</v>
      </c>
      <c r="K141" s="97">
        <v>1393.2852088528068</v>
      </c>
      <c r="L141" s="98">
        <v>4.737722982291478E-3</v>
      </c>
      <c r="M141" s="98">
        <v>1.3718454946470303E-4</v>
      </c>
      <c r="N141" s="98">
        <v>2.5490027104503763E-5</v>
      </c>
    </row>
    <row r="142" spans="2:14" s="148" customFormat="1">
      <c r="B142" s="110" t="s">
        <v>1372</v>
      </c>
      <c r="C142" s="87" t="s">
        <v>1373</v>
      </c>
      <c r="D142" s="100" t="s">
        <v>142</v>
      </c>
      <c r="E142" s="100" t="s">
        <v>356</v>
      </c>
      <c r="F142" s="87" t="s">
        <v>1374</v>
      </c>
      <c r="G142" s="100" t="s">
        <v>209</v>
      </c>
      <c r="H142" s="100" t="s">
        <v>277</v>
      </c>
      <c r="I142" s="97">
        <v>173847.14453750112</v>
      </c>
      <c r="J142" s="99">
        <v>9868</v>
      </c>
      <c r="K142" s="97">
        <v>17155.236222960611</v>
      </c>
      <c r="L142" s="98">
        <v>3.4329699782980033E-2</v>
      </c>
      <c r="M142" s="98">
        <v>1.6891253400623972E-3</v>
      </c>
      <c r="N142" s="98">
        <v>3.138534978545285E-4</v>
      </c>
    </row>
    <row r="143" spans="2:14" s="148" customFormat="1">
      <c r="B143" s="110" t="s">
        <v>1375</v>
      </c>
      <c r="C143" s="87" t="s">
        <v>1376</v>
      </c>
      <c r="D143" s="100" t="s">
        <v>142</v>
      </c>
      <c r="E143" s="100" t="s">
        <v>356</v>
      </c>
      <c r="F143" s="87" t="s">
        <v>718</v>
      </c>
      <c r="G143" s="100" t="s">
        <v>508</v>
      </c>
      <c r="H143" s="100" t="s">
        <v>277</v>
      </c>
      <c r="I143" s="97">
        <v>0.82947926924173132</v>
      </c>
      <c r="J143" s="99">
        <v>75</v>
      </c>
      <c r="K143" s="97">
        <v>6.2454909684083305E-4</v>
      </c>
      <c r="L143" s="98">
        <v>6.7425138849813582E-9</v>
      </c>
      <c r="M143" s="98">
        <v>6.1493860642676456E-11</v>
      </c>
      <c r="N143" s="98">
        <v>1.1426069339869106E-11</v>
      </c>
    </row>
    <row r="144" spans="2:14" s="148" customFormat="1">
      <c r="B144" s="110" t="s">
        <v>1377</v>
      </c>
      <c r="C144" s="87" t="s">
        <v>1378</v>
      </c>
      <c r="D144" s="100" t="s">
        <v>142</v>
      </c>
      <c r="E144" s="100" t="s">
        <v>356</v>
      </c>
      <c r="F144" s="87" t="s">
        <v>1379</v>
      </c>
      <c r="G144" s="100" t="s">
        <v>452</v>
      </c>
      <c r="H144" s="100" t="s">
        <v>277</v>
      </c>
      <c r="I144" s="97">
        <v>4269211.7199735697</v>
      </c>
      <c r="J144" s="99">
        <v>744.3</v>
      </c>
      <c r="K144" s="97">
        <v>31775.742834690853</v>
      </c>
      <c r="L144" s="98">
        <v>5.4848584046212685E-2</v>
      </c>
      <c r="M144" s="98">
        <v>3.1286781320764385E-3</v>
      </c>
      <c r="N144" s="98">
        <v>5.8133434631730131E-4</v>
      </c>
    </row>
    <row r="145" spans="2:14" s="148" customFormat="1">
      <c r="B145" s="110" t="s">
        <v>1380</v>
      </c>
      <c r="C145" s="87" t="s">
        <v>1381</v>
      </c>
      <c r="D145" s="100" t="s">
        <v>142</v>
      </c>
      <c r="E145" s="100" t="s">
        <v>356</v>
      </c>
      <c r="F145" s="87" t="s">
        <v>1382</v>
      </c>
      <c r="G145" s="100" t="s">
        <v>1092</v>
      </c>
      <c r="H145" s="100" t="s">
        <v>277</v>
      </c>
      <c r="I145" s="97">
        <v>1872451.864516827</v>
      </c>
      <c r="J145" s="99">
        <v>501</v>
      </c>
      <c r="K145" s="97">
        <v>9368.2039370251405</v>
      </c>
      <c r="L145" s="98">
        <v>1.47304587516871E-2</v>
      </c>
      <c r="M145" s="98">
        <v>9.2366303296531876E-4</v>
      </c>
      <c r="N145" s="98">
        <v>1.7139044522830154E-4</v>
      </c>
    </row>
    <row r="146" spans="2:14" s="148" customFormat="1">
      <c r="B146" s="110" t="s">
        <v>1383</v>
      </c>
      <c r="C146" s="87" t="s">
        <v>1384</v>
      </c>
      <c r="D146" s="100" t="s">
        <v>142</v>
      </c>
      <c r="E146" s="100" t="s">
        <v>356</v>
      </c>
      <c r="F146" s="87" t="s">
        <v>1385</v>
      </c>
      <c r="G146" s="100" t="s">
        <v>452</v>
      </c>
      <c r="H146" s="100" t="s">
        <v>277</v>
      </c>
      <c r="I146" s="97">
        <v>96093.709554708854</v>
      </c>
      <c r="J146" s="99">
        <v>2340</v>
      </c>
      <c r="K146" s="97">
        <v>2248.5928035801871</v>
      </c>
      <c r="L146" s="98">
        <v>1.1869575527398016E-2</v>
      </c>
      <c r="M146" s="98">
        <v>2.2139917134605128E-4</v>
      </c>
      <c r="N146" s="98">
        <v>4.1137802329391038E-5</v>
      </c>
    </row>
    <row r="147" spans="2:14" s="148" customFormat="1">
      <c r="B147" s="110" t="s">
        <v>1386</v>
      </c>
      <c r="C147" s="87" t="s">
        <v>1387</v>
      </c>
      <c r="D147" s="100" t="s">
        <v>142</v>
      </c>
      <c r="E147" s="100" t="s">
        <v>356</v>
      </c>
      <c r="F147" s="87" t="s">
        <v>1388</v>
      </c>
      <c r="G147" s="100" t="s">
        <v>1103</v>
      </c>
      <c r="H147" s="100" t="s">
        <v>277</v>
      </c>
      <c r="I147" s="97">
        <v>4976043.2086072545</v>
      </c>
      <c r="J147" s="99">
        <v>59.8</v>
      </c>
      <c r="K147" s="97">
        <v>2975.6738426505699</v>
      </c>
      <c r="L147" s="98">
        <v>1.9039231513373799E-2</v>
      </c>
      <c r="M147" s="98">
        <v>2.9298845122603033E-4</v>
      </c>
      <c r="N147" s="98">
        <v>5.4439684295348777E-5</v>
      </c>
    </row>
    <row r="148" spans="2:14" s="148" customFormat="1">
      <c r="B148" s="110" t="s">
        <v>1389</v>
      </c>
      <c r="C148" s="87" t="s">
        <v>1390</v>
      </c>
      <c r="D148" s="100" t="s">
        <v>142</v>
      </c>
      <c r="E148" s="100" t="s">
        <v>356</v>
      </c>
      <c r="F148" s="87" t="s">
        <v>1391</v>
      </c>
      <c r="G148" s="100" t="s">
        <v>610</v>
      </c>
      <c r="H148" s="100" t="s">
        <v>277</v>
      </c>
      <c r="I148" s="97">
        <v>12943.780032026263</v>
      </c>
      <c r="J148" s="99">
        <v>5280</v>
      </c>
      <c r="K148" s="97">
        <v>683.43158569098671</v>
      </c>
      <c r="L148" s="98">
        <v>1.5236431831672074E-3</v>
      </c>
      <c r="M148" s="98">
        <v>6.729150182406798E-5</v>
      </c>
      <c r="N148" s="98">
        <v>1.2503319157231963E-5</v>
      </c>
    </row>
    <row r="149" spans="2:14" s="148" customFormat="1">
      <c r="B149" s="111"/>
      <c r="C149" s="87"/>
      <c r="D149" s="87"/>
      <c r="E149" s="87"/>
      <c r="F149" s="87"/>
      <c r="G149" s="87"/>
      <c r="H149" s="87"/>
      <c r="I149" s="97"/>
      <c r="J149" s="99"/>
      <c r="K149" s="87"/>
      <c r="L149" s="87"/>
      <c r="M149" s="98"/>
      <c r="N149" s="87"/>
    </row>
    <row r="150" spans="2:14" s="148" customFormat="1">
      <c r="B150" s="108" t="s">
        <v>261</v>
      </c>
      <c r="C150" s="85"/>
      <c r="D150" s="85"/>
      <c r="E150" s="85"/>
      <c r="F150" s="85"/>
      <c r="G150" s="85"/>
      <c r="H150" s="85"/>
      <c r="I150" s="94"/>
      <c r="J150" s="96"/>
      <c r="K150" s="94">
        <v>3408399.883935248</v>
      </c>
      <c r="L150" s="85"/>
      <c r="M150" s="95">
        <v>0.33559518144759143</v>
      </c>
      <c r="N150" s="95">
        <v>6.2356368152384066E-2</v>
      </c>
    </row>
    <row r="151" spans="2:14" s="148" customFormat="1">
      <c r="B151" s="109" t="s">
        <v>78</v>
      </c>
      <c r="C151" s="85"/>
      <c r="D151" s="85"/>
      <c r="E151" s="85"/>
      <c r="F151" s="85"/>
      <c r="G151" s="85"/>
      <c r="H151" s="85"/>
      <c r="I151" s="94"/>
      <c r="J151" s="96"/>
      <c r="K151" s="94">
        <v>1852255.2886370393</v>
      </c>
      <c r="L151" s="85"/>
      <c r="M151" s="95">
        <v>0.18237529950849429</v>
      </c>
      <c r="N151" s="95">
        <v>3.3886843276469805E-2</v>
      </c>
    </row>
    <row r="152" spans="2:14" s="148" customFormat="1">
      <c r="B152" s="110" t="s">
        <v>1392</v>
      </c>
      <c r="C152" s="87" t="s">
        <v>1393</v>
      </c>
      <c r="D152" s="100" t="s">
        <v>1394</v>
      </c>
      <c r="E152" s="100" t="s">
        <v>898</v>
      </c>
      <c r="F152" s="87" t="s">
        <v>1395</v>
      </c>
      <c r="G152" s="100" t="s">
        <v>214</v>
      </c>
      <c r="H152" s="100" t="s">
        <v>901</v>
      </c>
      <c r="I152" s="97">
        <v>981887.79017220705</v>
      </c>
      <c r="J152" s="99">
        <v>582</v>
      </c>
      <c r="K152" s="97">
        <v>22298.318229780587</v>
      </c>
      <c r="L152" s="98">
        <v>2.9281292348762124E-2</v>
      </c>
      <c r="M152" s="98">
        <v>2.1955194246924569E-3</v>
      </c>
      <c r="N152" s="98">
        <v>4.0794571883092767E-4</v>
      </c>
    </row>
    <row r="153" spans="2:14" s="148" customFormat="1">
      <c r="B153" s="110" t="s">
        <v>1396</v>
      </c>
      <c r="C153" s="87" t="s">
        <v>1397</v>
      </c>
      <c r="D153" s="100" t="s">
        <v>1394</v>
      </c>
      <c r="E153" s="100" t="s">
        <v>898</v>
      </c>
      <c r="F153" s="87" t="s">
        <v>1095</v>
      </c>
      <c r="G153" s="100" t="s">
        <v>1096</v>
      </c>
      <c r="H153" s="100" t="s">
        <v>901</v>
      </c>
      <c r="I153" s="97">
        <v>523014.97913786216</v>
      </c>
      <c r="J153" s="99">
        <v>2472</v>
      </c>
      <c r="K153" s="97">
        <v>50448.685961718933</v>
      </c>
      <c r="L153" s="98">
        <v>1.7375114019271078E-2</v>
      </c>
      <c r="M153" s="98">
        <v>4.9672387324366145E-3</v>
      </c>
      <c r="N153" s="98">
        <v>9.2295415495698878E-4</v>
      </c>
    </row>
    <row r="154" spans="2:14" s="148" customFormat="1">
      <c r="B154" s="110" t="s">
        <v>1398</v>
      </c>
      <c r="C154" s="87" t="s">
        <v>1399</v>
      </c>
      <c r="D154" s="100" t="s">
        <v>1394</v>
      </c>
      <c r="E154" s="100" t="s">
        <v>898</v>
      </c>
      <c r="F154" s="87" t="s">
        <v>1070</v>
      </c>
      <c r="G154" s="100" t="s">
        <v>214</v>
      </c>
      <c r="H154" s="100" t="s">
        <v>901</v>
      </c>
      <c r="I154" s="97">
        <v>634307.67647897103</v>
      </c>
      <c r="J154" s="99">
        <v>5732</v>
      </c>
      <c r="K154" s="97">
        <v>141870.92949355254</v>
      </c>
      <c r="L154" s="98">
        <v>1.0462460155613331E-2</v>
      </c>
      <c r="M154" s="98">
        <v>1.3968783577869565E-2</v>
      </c>
      <c r="N154" s="98">
        <v>2.5955158463997147E-3</v>
      </c>
    </row>
    <row r="155" spans="2:14" s="148" customFormat="1">
      <c r="B155" s="110" t="s">
        <v>1400</v>
      </c>
      <c r="C155" s="87" t="s">
        <v>1401</v>
      </c>
      <c r="D155" s="100" t="s">
        <v>1402</v>
      </c>
      <c r="E155" s="100" t="s">
        <v>898</v>
      </c>
      <c r="F155" s="87"/>
      <c r="G155" s="100" t="s">
        <v>1403</v>
      </c>
      <c r="H155" s="100" t="s">
        <v>901</v>
      </c>
      <c r="I155" s="97">
        <v>152620.2821086233</v>
      </c>
      <c r="J155" s="99">
        <v>5457</v>
      </c>
      <c r="K155" s="97">
        <v>32599.002414648741</v>
      </c>
      <c r="L155" s="98">
        <v>1.0150864440326107E-3</v>
      </c>
      <c r="M155" s="98">
        <v>3.2097372676011845E-3</v>
      </c>
      <c r="N155" s="98">
        <v>5.9639580600540586E-4</v>
      </c>
    </row>
    <row r="156" spans="2:14" s="148" customFormat="1">
      <c r="B156" s="110" t="s">
        <v>1404</v>
      </c>
      <c r="C156" s="87" t="s">
        <v>1405</v>
      </c>
      <c r="D156" s="100" t="s">
        <v>1394</v>
      </c>
      <c r="E156" s="100" t="s">
        <v>898</v>
      </c>
      <c r="F156" s="87" t="s">
        <v>1406</v>
      </c>
      <c r="G156" s="100" t="s">
        <v>1407</v>
      </c>
      <c r="H156" s="100" t="s">
        <v>901</v>
      </c>
      <c r="I156" s="97">
        <v>99949.32436973718</v>
      </c>
      <c r="J156" s="99">
        <v>4334</v>
      </c>
      <c r="K156" s="97">
        <v>16902.698107418742</v>
      </c>
      <c r="L156" s="98">
        <v>2.8318463853832443E-3</v>
      </c>
      <c r="M156" s="98">
        <v>1.6642601312859386E-3</v>
      </c>
      <c r="N156" s="98">
        <v>3.0923333583085874E-4</v>
      </c>
    </row>
    <row r="157" spans="2:14" s="148" customFormat="1">
      <c r="B157" s="110" t="s">
        <v>1408</v>
      </c>
      <c r="C157" s="87" t="s">
        <v>1409</v>
      </c>
      <c r="D157" s="100" t="s">
        <v>1394</v>
      </c>
      <c r="E157" s="100" t="s">
        <v>898</v>
      </c>
      <c r="F157" s="87" t="s">
        <v>1332</v>
      </c>
      <c r="G157" s="100" t="s">
        <v>1333</v>
      </c>
      <c r="H157" s="100" t="s">
        <v>901</v>
      </c>
      <c r="I157" s="97">
        <v>1281292.723765847</v>
      </c>
      <c r="J157" s="99">
        <v>121</v>
      </c>
      <c r="K157" s="97">
        <v>6049.5210945554309</v>
      </c>
      <c r="L157" s="98">
        <v>1.6736417467347369E-2</v>
      </c>
      <c r="M157" s="98">
        <v>5.9564317525276941E-4</v>
      </c>
      <c r="N157" s="98">
        <v>1.1067544224950993E-4</v>
      </c>
    </row>
    <row r="158" spans="2:14" s="148" customFormat="1">
      <c r="B158" s="110" t="s">
        <v>1410</v>
      </c>
      <c r="C158" s="87" t="s">
        <v>1411</v>
      </c>
      <c r="D158" s="100" t="s">
        <v>1394</v>
      </c>
      <c r="E158" s="100" t="s">
        <v>898</v>
      </c>
      <c r="F158" s="87" t="s">
        <v>1412</v>
      </c>
      <c r="G158" s="100" t="s">
        <v>1403</v>
      </c>
      <c r="H158" s="100" t="s">
        <v>901</v>
      </c>
      <c r="I158" s="97">
        <v>356114.96744475153</v>
      </c>
      <c r="J158" s="99">
        <v>8138</v>
      </c>
      <c r="K158" s="97">
        <v>113082.44187648244</v>
      </c>
      <c r="L158" s="98">
        <v>1.969068562528238E-3</v>
      </c>
      <c r="M158" s="98">
        <v>1.1134234213228192E-2</v>
      </c>
      <c r="N158" s="98">
        <v>2.0688330645872279E-3</v>
      </c>
    </row>
    <row r="159" spans="2:14" s="148" customFormat="1">
      <c r="B159" s="110" t="s">
        <v>1413</v>
      </c>
      <c r="C159" s="87" t="s">
        <v>1414</v>
      </c>
      <c r="D159" s="100" t="s">
        <v>32</v>
      </c>
      <c r="E159" s="100" t="s">
        <v>898</v>
      </c>
      <c r="F159" s="87" t="s">
        <v>1241</v>
      </c>
      <c r="G159" s="100" t="s">
        <v>211</v>
      </c>
      <c r="H159" s="100" t="s">
        <v>901</v>
      </c>
      <c r="I159" s="97">
        <v>21342.01366860784</v>
      </c>
      <c r="J159" s="99">
        <v>509.99999999999994</v>
      </c>
      <c r="K159" s="97">
        <v>424.71033650459788</v>
      </c>
      <c r="L159" s="98">
        <v>7.1752894206735278E-4</v>
      </c>
      <c r="M159" s="98">
        <v>4.1817494218831491E-5</v>
      </c>
      <c r="N159" s="98">
        <v>7.7700372617741683E-6</v>
      </c>
    </row>
    <row r="160" spans="2:14" s="148" customFormat="1">
      <c r="B160" s="110" t="s">
        <v>1415</v>
      </c>
      <c r="C160" s="87" t="s">
        <v>1416</v>
      </c>
      <c r="D160" s="100" t="s">
        <v>1394</v>
      </c>
      <c r="E160" s="100" t="s">
        <v>898</v>
      </c>
      <c r="F160" s="87" t="s">
        <v>1417</v>
      </c>
      <c r="G160" s="100" t="s">
        <v>1092</v>
      </c>
      <c r="H160" s="100" t="s">
        <v>901</v>
      </c>
      <c r="I160" s="97">
        <v>199382.41987661686</v>
      </c>
      <c r="J160" s="99">
        <v>536</v>
      </c>
      <c r="K160" s="97">
        <v>4170.0274877646207</v>
      </c>
      <c r="L160" s="98">
        <v>1.741606336552359E-2</v>
      </c>
      <c r="M160" s="98">
        <v>4.105859579428381E-4</v>
      </c>
      <c r="N160" s="98">
        <v>7.6290276401603079E-5</v>
      </c>
    </row>
    <row r="161" spans="2:14" s="148" customFormat="1">
      <c r="B161" s="110" t="s">
        <v>1418</v>
      </c>
      <c r="C161" s="87" t="s">
        <v>1419</v>
      </c>
      <c r="D161" s="100" t="s">
        <v>1402</v>
      </c>
      <c r="E161" s="100" t="s">
        <v>898</v>
      </c>
      <c r="F161" s="87" t="s">
        <v>899</v>
      </c>
      <c r="G161" s="100" t="s">
        <v>452</v>
      </c>
      <c r="H161" s="100" t="s">
        <v>901</v>
      </c>
      <c r="I161" s="97">
        <v>1087537.1009085807</v>
      </c>
      <c r="J161" s="99">
        <v>405</v>
      </c>
      <c r="K161" s="97">
        <v>17186.457559173217</v>
      </c>
      <c r="L161" s="98">
        <v>8.5289356697840636E-4</v>
      </c>
      <c r="M161" s="98">
        <v>1.6921994306468647E-3</v>
      </c>
      <c r="N161" s="98">
        <v>3.1442468938174884E-4</v>
      </c>
    </row>
    <row r="162" spans="2:14" s="148" customFormat="1">
      <c r="B162" s="110" t="s">
        <v>1420</v>
      </c>
      <c r="C162" s="87" t="s">
        <v>1421</v>
      </c>
      <c r="D162" s="100" t="s">
        <v>1394</v>
      </c>
      <c r="E162" s="100" t="s">
        <v>898</v>
      </c>
      <c r="F162" s="87" t="s">
        <v>1368</v>
      </c>
      <c r="G162" s="100" t="s">
        <v>1092</v>
      </c>
      <c r="H162" s="100" t="s">
        <v>901</v>
      </c>
      <c r="I162" s="97">
        <v>234225.42847458864</v>
      </c>
      <c r="J162" s="99">
        <v>414.59999999999997</v>
      </c>
      <c r="K162" s="97">
        <v>3789.2268366826302</v>
      </c>
      <c r="L162" s="98">
        <v>6.4314532035741881E-3</v>
      </c>
      <c r="M162" s="98">
        <v>3.7309186454213269E-4</v>
      </c>
      <c r="N162" s="98">
        <v>6.932356287029043E-5</v>
      </c>
    </row>
    <row r="163" spans="2:14" s="148" customFormat="1">
      <c r="B163" s="110" t="s">
        <v>1422</v>
      </c>
      <c r="C163" s="87" t="s">
        <v>1423</v>
      </c>
      <c r="D163" s="100" t="s">
        <v>1394</v>
      </c>
      <c r="E163" s="100" t="s">
        <v>898</v>
      </c>
      <c r="F163" s="87" t="s">
        <v>1424</v>
      </c>
      <c r="G163" s="100" t="s">
        <v>32</v>
      </c>
      <c r="H163" s="100" t="s">
        <v>901</v>
      </c>
      <c r="I163" s="97">
        <v>30083.749308451872</v>
      </c>
      <c r="J163" s="99">
        <v>1080</v>
      </c>
      <c r="K163" s="97">
        <v>1267.7773251729373</v>
      </c>
      <c r="L163" s="98">
        <v>1.010642143344203E-3</v>
      </c>
      <c r="M163" s="98">
        <v>1.2482689119955293E-4</v>
      </c>
      <c r="N163" s="98">
        <v>2.3193871703943013E-5</v>
      </c>
    </row>
    <row r="164" spans="2:14" s="148" customFormat="1">
      <c r="B164" s="110" t="s">
        <v>1425</v>
      </c>
      <c r="C164" s="87" t="s">
        <v>1426</v>
      </c>
      <c r="D164" s="100" t="s">
        <v>1394</v>
      </c>
      <c r="E164" s="100" t="s">
        <v>898</v>
      </c>
      <c r="F164" s="87" t="s">
        <v>1156</v>
      </c>
      <c r="G164" s="100" t="s">
        <v>214</v>
      </c>
      <c r="H164" s="100" t="s">
        <v>901</v>
      </c>
      <c r="I164" s="97">
        <v>843294.49043544324</v>
      </c>
      <c r="J164" s="99">
        <v>675</v>
      </c>
      <c r="K164" s="97">
        <v>22211.11194170114</v>
      </c>
      <c r="L164" s="98">
        <v>1.4714975628442767E-2</v>
      </c>
      <c r="M164" s="98">
        <v>2.1869329879279998E-3</v>
      </c>
      <c r="N164" s="98">
        <v>4.0635028766385274E-4</v>
      </c>
    </row>
    <row r="165" spans="2:14" s="148" customFormat="1">
      <c r="B165" s="110" t="s">
        <v>1427</v>
      </c>
      <c r="C165" s="87" t="s">
        <v>1428</v>
      </c>
      <c r="D165" s="100" t="s">
        <v>1394</v>
      </c>
      <c r="E165" s="100" t="s">
        <v>898</v>
      </c>
      <c r="F165" s="87" t="s">
        <v>1429</v>
      </c>
      <c r="G165" s="100" t="s">
        <v>921</v>
      </c>
      <c r="H165" s="100" t="s">
        <v>901</v>
      </c>
      <c r="I165" s="97">
        <v>786057.49328387238</v>
      </c>
      <c r="J165" s="99">
        <v>853.99999999999989</v>
      </c>
      <c r="K165" s="97">
        <v>26193.856731033953</v>
      </c>
      <c r="L165" s="98">
        <v>3.7252875028393639E-2</v>
      </c>
      <c r="M165" s="98">
        <v>2.5790788645122941E-3</v>
      </c>
      <c r="N165" s="98">
        <v>4.7921424400629005E-4</v>
      </c>
    </row>
    <row r="166" spans="2:14" s="148" customFormat="1">
      <c r="B166" s="110" t="s">
        <v>1430</v>
      </c>
      <c r="C166" s="87" t="s">
        <v>1431</v>
      </c>
      <c r="D166" s="100" t="s">
        <v>1394</v>
      </c>
      <c r="E166" s="100" t="s">
        <v>898</v>
      </c>
      <c r="F166" s="87" t="s">
        <v>1432</v>
      </c>
      <c r="G166" s="100" t="s">
        <v>1096</v>
      </c>
      <c r="H166" s="100" t="s">
        <v>901</v>
      </c>
      <c r="I166" s="97">
        <v>321442.73399044713</v>
      </c>
      <c r="J166" s="99">
        <v>4214</v>
      </c>
      <c r="K166" s="97">
        <v>52854.918753429229</v>
      </c>
      <c r="L166" s="98">
        <v>6.8671072864325078E-3</v>
      </c>
      <c r="M166" s="98">
        <v>5.2041593279762493E-3</v>
      </c>
      <c r="N166" s="98">
        <v>9.6697596663684058E-4</v>
      </c>
    </row>
    <row r="167" spans="2:14" s="148" customFormat="1">
      <c r="B167" s="110" t="s">
        <v>1433</v>
      </c>
      <c r="C167" s="87" t="s">
        <v>1434</v>
      </c>
      <c r="D167" s="100" t="s">
        <v>1402</v>
      </c>
      <c r="E167" s="100" t="s">
        <v>898</v>
      </c>
      <c r="F167" s="87" t="s">
        <v>1435</v>
      </c>
      <c r="G167" s="100" t="s">
        <v>960</v>
      </c>
      <c r="H167" s="100" t="s">
        <v>901</v>
      </c>
      <c r="I167" s="97">
        <v>0.39034318552552061</v>
      </c>
      <c r="J167" s="99">
        <v>42.28</v>
      </c>
      <c r="K167" s="97">
        <v>6.438710845243463E-2</v>
      </c>
      <c r="L167" s="98">
        <v>1.8013453547020323E-9</v>
      </c>
      <c r="M167" s="98">
        <v>6.3396326956309259E-9</v>
      </c>
      <c r="N167" s="98">
        <v>1.1779563360071305E-9</v>
      </c>
    </row>
    <row r="168" spans="2:14" s="148" customFormat="1">
      <c r="B168" s="110" t="s">
        <v>1439</v>
      </c>
      <c r="C168" s="87" t="s">
        <v>1440</v>
      </c>
      <c r="D168" s="100" t="s">
        <v>1394</v>
      </c>
      <c r="E168" s="100" t="s">
        <v>898</v>
      </c>
      <c r="F168" s="87" t="s">
        <v>1172</v>
      </c>
      <c r="G168" s="100" t="s">
        <v>1096</v>
      </c>
      <c r="H168" s="100" t="s">
        <v>901</v>
      </c>
      <c r="I168" s="97">
        <v>602612.78567226254</v>
      </c>
      <c r="J168" s="99">
        <v>980.00000000000011</v>
      </c>
      <c r="K168" s="97">
        <v>23043.67187743168</v>
      </c>
      <c r="L168" s="98">
        <v>2.2280249184187591E-2</v>
      </c>
      <c r="M168" s="98">
        <v>2.2689078477484072E-3</v>
      </c>
      <c r="N168" s="98">
        <v>4.2158189652114403E-4</v>
      </c>
    </row>
    <row r="169" spans="2:14" s="148" customFormat="1">
      <c r="B169" s="110" t="s">
        <v>1441</v>
      </c>
      <c r="C169" s="87" t="s">
        <v>1442</v>
      </c>
      <c r="D169" s="100" t="s">
        <v>1402</v>
      </c>
      <c r="E169" s="100" t="s">
        <v>898</v>
      </c>
      <c r="F169" s="87" t="s">
        <v>1034</v>
      </c>
      <c r="G169" s="100" t="s">
        <v>211</v>
      </c>
      <c r="H169" s="100" t="s">
        <v>901</v>
      </c>
      <c r="I169" s="97">
        <v>2182225.2889759885</v>
      </c>
      <c r="J169" s="99">
        <v>1005</v>
      </c>
      <c r="K169" s="97">
        <v>85576.182928551265</v>
      </c>
      <c r="L169" s="98">
        <v>4.003996789030663E-3</v>
      </c>
      <c r="M169" s="98">
        <v>8.4259346366193678E-3</v>
      </c>
      <c r="N169" s="98">
        <v>1.5656085405118161E-3</v>
      </c>
    </row>
    <row r="170" spans="2:14" s="148" customFormat="1">
      <c r="B170" s="110" t="s">
        <v>1443</v>
      </c>
      <c r="C170" s="87" t="s">
        <v>1444</v>
      </c>
      <c r="D170" s="100" t="s">
        <v>1394</v>
      </c>
      <c r="E170" s="100" t="s">
        <v>898</v>
      </c>
      <c r="F170" s="87" t="s">
        <v>1445</v>
      </c>
      <c r="G170" s="100" t="s">
        <v>915</v>
      </c>
      <c r="H170" s="100" t="s">
        <v>901</v>
      </c>
      <c r="I170" s="97">
        <v>122928.82770162458</v>
      </c>
      <c r="J170" s="99">
        <v>2213</v>
      </c>
      <c r="K170" s="97">
        <v>10615.0591602113</v>
      </c>
      <c r="L170" s="98">
        <v>2.9371619520054742E-3</v>
      </c>
      <c r="M170" s="98">
        <v>1.0451715838092977E-3</v>
      </c>
      <c r="N170" s="98">
        <v>1.9420154896532897E-4</v>
      </c>
    </row>
    <row r="171" spans="2:14" s="148" customFormat="1">
      <c r="B171" s="110" t="s">
        <v>1446</v>
      </c>
      <c r="C171" s="87" t="s">
        <v>1447</v>
      </c>
      <c r="D171" s="100" t="s">
        <v>1402</v>
      </c>
      <c r="E171" s="100" t="s">
        <v>898</v>
      </c>
      <c r="F171" s="87" t="s">
        <v>1037</v>
      </c>
      <c r="G171" s="100" t="s">
        <v>932</v>
      </c>
      <c r="H171" s="100" t="s">
        <v>901</v>
      </c>
      <c r="I171" s="97">
        <v>696176.09552680224</v>
      </c>
      <c r="J171" s="99">
        <v>3647</v>
      </c>
      <c r="K171" s="97">
        <v>99069.99367941283</v>
      </c>
      <c r="L171" s="98">
        <v>1.4197362628546211E-2</v>
      </c>
      <c r="M171" s="98">
        <v>9.7545515893128452E-3</v>
      </c>
      <c r="N171" s="98">
        <v>1.8124765899226836E-3</v>
      </c>
    </row>
    <row r="172" spans="2:14" s="148" customFormat="1">
      <c r="B172" s="110" t="s">
        <v>1448</v>
      </c>
      <c r="C172" s="87" t="s">
        <v>1449</v>
      </c>
      <c r="D172" s="100" t="s">
        <v>1394</v>
      </c>
      <c r="E172" s="100" t="s">
        <v>898</v>
      </c>
      <c r="F172" s="87" t="s">
        <v>586</v>
      </c>
      <c r="G172" s="100" t="s">
        <v>415</v>
      </c>
      <c r="H172" s="100" t="s">
        <v>901</v>
      </c>
      <c r="I172" s="97">
        <v>40685.470227325015</v>
      </c>
      <c r="J172" s="99">
        <v>437</v>
      </c>
      <c r="K172" s="97">
        <v>693.75805611258659</v>
      </c>
      <c r="L172" s="98">
        <v>2.5805547452653404E-4</v>
      </c>
      <c r="M172" s="98">
        <v>6.8308258611082307E-5</v>
      </c>
      <c r="N172" s="98">
        <v>1.2692241001279361E-5</v>
      </c>
    </row>
    <row r="173" spans="2:14" s="148" customFormat="1">
      <c r="B173" s="110" t="s">
        <v>1450</v>
      </c>
      <c r="C173" s="87" t="s">
        <v>1451</v>
      </c>
      <c r="D173" s="100" t="s">
        <v>1394</v>
      </c>
      <c r="E173" s="100" t="s">
        <v>898</v>
      </c>
      <c r="F173" s="87" t="s">
        <v>1452</v>
      </c>
      <c r="G173" s="100" t="s">
        <v>214</v>
      </c>
      <c r="H173" s="100" t="s">
        <v>901</v>
      </c>
      <c r="I173" s="97">
        <v>365424.65241953521</v>
      </c>
      <c r="J173" s="99">
        <v>363</v>
      </c>
      <c r="K173" s="97">
        <v>5175.9697864016534</v>
      </c>
      <c r="L173" s="98">
        <v>4.8259006392372891E-3</v>
      </c>
      <c r="M173" s="98">
        <v>5.0963225524734636E-4</v>
      </c>
      <c r="N173" s="98">
        <v>9.4693899934603396E-5</v>
      </c>
    </row>
    <row r="174" spans="2:14" s="148" customFormat="1">
      <c r="B174" s="110" t="s">
        <v>1453</v>
      </c>
      <c r="C174" s="87" t="s">
        <v>1454</v>
      </c>
      <c r="D174" s="100" t="s">
        <v>1394</v>
      </c>
      <c r="E174" s="100" t="s">
        <v>898</v>
      </c>
      <c r="F174" s="87" t="s">
        <v>976</v>
      </c>
      <c r="G174" s="100" t="s">
        <v>452</v>
      </c>
      <c r="H174" s="100" t="s">
        <v>901</v>
      </c>
      <c r="I174" s="97">
        <v>891986.8752558605</v>
      </c>
      <c r="J174" s="99">
        <v>14469.999999999998</v>
      </c>
      <c r="K174" s="97">
        <v>503633.09431718092</v>
      </c>
      <c r="L174" s="98">
        <v>6.0927205443662286E-3</v>
      </c>
      <c r="M174" s="98">
        <v>4.9588324558691138E-2</v>
      </c>
      <c r="N174" s="98">
        <v>9.2139219904876397E-3</v>
      </c>
    </row>
    <row r="175" spans="2:14" s="148" customFormat="1">
      <c r="B175" s="110" t="s">
        <v>1455</v>
      </c>
      <c r="C175" s="87" t="s">
        <v>1456</v>
      </c>
      <c r="D175" s="100" t="s">
        <v>1394</v>
      </c>
      <c r="E175" s="100" t="s">
        <v>898</v>
      </c>
      <c r="F175" s="87" t="s">
        <v>1457</v>
      </c>
      <c r="G175" s="100" t="s">
        <v>1333</v>
      </c>
      <c r="H175" s="100" t="s">
        <v>901</v>
      </c>
      <c r="I175" s="97">
        <v>55872.747718159204</v>
      </c>
      <c r="J175" s="99">
        <v>3030</v>
      </c>
      <c r="K175" s="97">
        <v>6605.8684834390197</v>
      </c>
      <c r="L175" s="98">
        <v>7.6804374456122971E-3</v>
      </c>
      <c r="M175" s="98">
        <v>6.5042181311163302E-4</v>
      </c>
      <c r="N175" s="98">
        <v>1.2085376749982897E-4</v>
      </c>
    </row>
    <row r="176" spans="2:14" s="148" customFormat="1">
      <c r="B176" s="110" t="s">
        <v>1458</v>
      </c>
      <c r="C176" s="87" t="s">
        <v>1459</v>
      </c>
      <c r="D176" s="100" t="s">
        <v>1394</v>
      </c>
      <c r="E176" s="100" t="s">
        <v>898</v>
      </c>
      <c r="F176" s="87" t="s">
        <v>1460</v>
      </c>
      <c r="G176" s="100" t="s">
        <v>915</v>
      </c>
      <c r="H176" s="100" t="s">
        <v>901</v>
      </c>
      <c r="I176" s="97">
        <v>80553.171480974066</v>
      </c>
      <c r="J176" s="99">
        <v>2348</v>
      </c>
      <c r="K176" s="97">
        <v>7380.1977936806497</v>
      </c>
      <c r="L176" s="98">
        <v>1.5401841548148996E-3</v>
      </c>
      <c r="M176" s="98">
        <v>7.2666321500685304E-4</v>
      </c>
      <c r="N176" s="98">
        <v>1.3502005232109848E-4</v>
      </c>
    </row>
    <row r="177" spans="2:14" s="148" customFormat="1">
      <c r="B177" s="110" t="s">
        <v>1461</v>
      </c>
      <c r="C177" s="87" t="s">
        <v>1462</v>
      </c>
      <c r="D177" s="100" t="s">
        <v>1394</v>
      </c>
      <c r="E177" s="100" t="s">
        <v>898</v>
      </c>
      <c r="F177" s="87" t="s">
        <v>1463</v>
      </c>
      <c r="G177" s="100" t="s">
        <v>921</v>
      </c>
      <c r="H177" s="100" t="s">
        <v>901</v>
      </c>
      <c r="I177" s="97">
        <v>469667.75183005311</v>
      </c>
      <c r="J177" s="99">
        <v>771</v>
      </c>
      <c r="K177" s="97">
        <v>14129.681898177259</v>
      </c>
      <c r="L177" s="98">
        <v>1.2780685570446662E-2</v>
      </c>
      <c r="M177" s="98">
        <v>1.3912255961412393E-3</v>
      </c>
      <c r="N177" s="98">
        <v>2.5850125464197337E-4</v>
      </c>
    </row>
    <row r="178" spans="2:14" s="148" customFormat="1">
      <c r="B178" s="110" t="s">
        <v>1464</v>
      </c>
      <c r="C178" s="87" t="s">
        <v>1465</v>
      </c>
      <c r="D178" s="100" t="s">
        <v>1394</v>
      </c>
      <c r="E178" s="100" t="s">
        <v>898</v>
      </c>
      <c r="F178" s="87" t="s">
        <v>1056</v>
      </c>
      <c r="G178" s="100" t="s">
        <v>452</v>
      </c>
      <c r="H178" s="100" t="s">
        <v>901</v>
      </c>
      <c r="I178" s="97">
        <v>1951715.9276276031</v>
      </c>
      <c r="J178" s="99">
        <v>6564</v>
      </c>
      <c r="K178" s="97">
        <v>499887.69187593483</v>
      </c>
      <c r="L178" s="98">
        <v>1.9228728351010865E-3</v>
      </c>
      <c r="M178" s="98">
        <v>4.9219547697211784E-2</v>
      </c>
      <c r="N178" s="98">
        <v>9.1454001909752163E-3</v>
      </c>
    </row>
    <row r="179" spans="2:14" s="148" customFormat="1">
      <c r="B179" s="110" t="s">
        <v>1466</v>
      </c>
      <c r="C179" s="87" t="s">
        <v>1467</v>
      </c>
      <c r="D179" s="100" t="s">
        <v>1394</v>
      </c>
      <c r="E179" s="100" t="s">
        <v>898</v>
      </c>
      <c r="F179" s="87" t="s">
        <v>1468</v>
      </c>
      <c r="G179" s="100" t="s">
        <v>1438</v>
      </c>
      <c r="H179" s="100" t="s">
        <v>901</v>
      </c>
      <c r="I179" s="97">
        <v>161235.15621317155</v>
      </c>
      <c r="J179" s="99">
        <v>526</v>
      </c>
      <c r="K179" s="97">
        <v>3309.2741859802359</v>
      </c>
      <c r="L179" s="98">
        <v>7.179455818533827E-3</v>
      </c>
      <c r="M179" s="98">
        <v>3.2583514514782395E-4</v>
      </c>
      <c r="N179" s="98">
        <v>6.0542872457768503E-5</v>
      </c>
    </row>
    <row r="180" spans="2:14" s="148" customFormat="1">
      <c r="B180" s="110" t="s">
        <v>1469</v>
      </c>
      <c r="C180" s="87" t="s">
        <v>1470</v>
      </c>
      <c r="D180" s="100" t="s">
        <v>1394</v>
      </c>
      <c r="E180" s="100" t="s">
        <v>898</v>
      </c>
      <c r="F180" s="87" t="s">
        <v>1471</v>
      </c>
      <c r="G180" s="100" t="s">
        <v>1403</v>
      </c>
      <c r="H180" s="100" t="s">
        <v>901</v>
      </c>
      <c r="I180" s="97">
        <v>442083.17476692836</v>
      </c>
      <c r="J180" s="99">
        <v>4056</v>
      </c>
      <c r="K180" s="97">
        <v>69966.346711885417</v>
      </c>
      <c r="L180" s="98">
        <v>7.1013066494634543E-3</v>
      </c>
      <c r="M180" s="98">
        <v>6.888971253246984E-3</v>
      </c>
      <c r="N180" s="98">
        <v>1.2800279962474491E-3</v>
      </c>
    </row>
    <row r="181" spans="2:14" s="148" customFormat="1">
      <c r="B181" s="110" t="s">
        <v>1472</v>
      </c>
      <c r="C181" s="87" t="s">
        <v>1473</v>
      </c>
      <c r="D181" s="100" t="s">
        <v>1394</v>
      </c>
      <c r="E181" s="100" t="s">
        <v>898</v>
      </c>
      <c r="F181" s="87" t="s">
        <v>1474</v>
      </c>
      <c r="G181" s="100" t="s">
        <v>1403</v>
      </c>
      <c r="H181" s="100" t="s">
        <v>901</v>
      </c>
      <c r="I181" s="97">
        <v>133138.25371904456</v>
      </c>
      <c r="J181" s="99">
        <v>2275</v>
      </c>
      <c r="K181" s="97">
        <v>11818.749345911297</v>
      </c>
      <c r="L181" s="98">
        <v>3.465409950673471E-3</v>
      </c>
      <c r="M181" s="98">
        <v>1.1636883776223177E-3</v>
      </c>
      <c r="N181" s="98">
        <v>2.1622295223866229E-4</v>
      </c>
    </row>
    <row r="182" spans="2:14" s="148" customFormat="1">
      <c r="B182" s="111"/>
      <c r="C182" s="87"/>
      <c r="D182" s="87"/>
      <c r="E182" s="87"/>
      <c r="F182" s="87"/>
      <c r="G182" s="87"/>
      <c r="H182" s="87"/>
      <c r="I182" s="97"/>
      <c r="J182" s="99"/>
      <c r="K182" s="87"/>
      <c r="L182" s="87"/>
      <c r="M182" s="98"/>
      <c r="N182" s="87"/>
    </row>
    <row r="183" spans="2:14" s="148" customFormat="1">
      <c r="B183" s="109" t="s">
        <v>77</v>
      </c>
      <c r="C183" s="85"/>
      <c r="D183" s="85"/>
      <c r="E183" s="85"/>
      <c r="F183" s="85"/>
      <c r="G183" s="85"/>
      <c r="H183" s="85"/>
      <c r="I183" s="94"/>
      <c r="J183" s="96"/>
      <c r="K183" s="94">
        <v>1556144.595298209</v>
      </c>
      <c r="L183" s="85"/>
      <c r="M183" s="95">
        <v>0.15321988193909719</v>
      </c>
      <c r="N183" s="95">
        <v>2.8469524875914264E-2</v>
      </c>
    </row>
    <row r="184" spans="2:14" s="148" customFormat="1">
      <c r="B184" s="110" t="s">
        <v>1475</v>
      </c>
      <c r="C184" s="87" t="s">
        <v>1476</v>
      </c>
      <c r="D184" s="100" t="s">
        <v>32</v>
      </c>
      <c r="E184" s="100" t="s">
        <v>898</v>
      </c>
      <c r="F184" s="87"/>
      <c r="G184" s="100" t="s">
        <v>2250</v>
      </c>
      <c r="H184" s="100" t="s">
        <v>944</v>
      </c>
      <c r="I184" s="97">
        <v>69842.154470153779</v>
      </c>
      <c r="J184" s="99">
        <v>8991</v>
      </c>
      <c r="K184" s="97">
        <v>26667.815037573502</v>
      </c>
      <c r="L184" s="98">
        <v>3.3382768229105262E-4</v>
      </c>
      <c r="M184" s="98">
        <v>2.6257453735188869E-3</v>
      </c>
      <c r="N184" s="98">
        <v>4.8788526843354652E-4</v>
      </c>
    </row>
    <row r="185" spans="2:14" s="148" customFormat="1">
      <c r="B185" s="110" t="s">
        <v>1477</v>
      </c>
      <c r="C185" s="87" t="s">
        <v>1478</v>
      </c>
      <c r="D185" s="100" t="s">
        <v>1402</v>
      </c>
      <c r="E185" s="100" t="s">
        <v>898</v>
      </c>
      <c r="F185" s="87"/>
      <c r="G185" s="100" t="s">
        <v>939</v>
      </c>
      <c r="H185" s="100" t="s">
        <v>901</v>
      </c>
      <c r="I185" s="97">
        <v>98259.138376411676</v>
      </c>
      <c r="J185" s="99">
        <v>8127</v>
      </c>
      <c r="K185" s="97">
        <v>31159.499723633278</v>
      </c>
      <c r="L185" s="98">
        <v>3.968613668389301E-5</v>
      </c>
      <c r="M185" s="98">
        <v>3.068002088855706E-3</v>
      </c>
      <c r="N185" s="98">
        <v>5.7006023423743864E-4</v>
      </c>
    </row>
    <row r="186" spans="2:14" s="148" customFormat="1">
      <c r="B186" s="110" t="s">
        <v>1479</v>
      </c>
      <c r="C186" s="87" t="s">
        <v>1480</v>
      </c>
      <c r="D186" s="100" t="s">
        <v>1394</v>
      </c>
      <c r="E186" s="100" t="s">
        <v>898</v>
      </c>
      <c r="F186" s="87"/>
      <c r="G186" s="100" t="s">
        <v>1403</v>
      </c>
      <c r="H186" s="100" t="s">
        <v>901</v>
      </c>
      <c r="I186" s="97">
        <v>33627.089575059785</v>
      </c>
      <c r="J186" s="99">
        <v>75888</v>
      </c>
      <c r="K186" s="97">
        <v>99574.848224842921</v>
      </c>
      <c r="L186" s="98">
        <v>9.7327635949741339E-5</v>
      </c>
      <c r="M186" s="98">
        <v>9.8042601794277578E-3</v>
      </c>
      <c r="N186" s="98">
        <v>1.8217128582510044E-3</v>
      </c>
    </row>
    <row r="187" spans="2:14" s="148" customFormat="1">
      <c r="B187" s="110" t="s">
        <v>1481</v>
      </c>
      <c r="C187" s="87" t="s">
        <v>1482</v>
      </c>
      <c r="D187" s="100" t="s">
        <v>1394</v>
      </c>
      <c r="E187" s="100" t="s">
        <v>898</v>
      </c>
      <c r="F187" s="87"/>
      <c r="G187" s="100" t="s">
        <v>915</v>
      </c>
      <c r="H187" s="100" t="s">
        <v>901</v>
      </c>
      <c r="I187" s="97">
        <v>191766.82432701395</v>
      </c>
      <c r="J187" s="99">
        <v>10526</v>
      </c>
      <c r="K187" s="97">
        <v>78763.336873910375</v>
      </c>
      <c r="L187" s="98">
        <v>3.4395594508561729E-5</v>
      </c>
      <c r="M187" s="98">
        <v>7.7551335611182309E-3</v>
      </c>
      <c r="N187" s="98">
        <v>1.4409681370336264E-3</v>
      </c>
    </row>
    <row r="188" spans="2:14" s="148" customFormat="1">
      <c r="B188" s="110" t="s">
        <v>1483</v>
      </c>
      <c r="C188" s="87" t="s">
        <v>1484</v>
      </c>
      <c r="D188" s="100" t="s">
        <v>1402</v>
      </c>
      <c r="E188" s="100" t="s">
        <v>898</v>
      </c>
      <c r="F188" s="87"/>
      <c r="G188" s="100" t="s">
        <v>963</v>
      </c>
      <c r="H188" s="100" t="s">
        <v>901</v>
      </c>
      <c r="I188" s="97">
        <v>25343.031320244427</v>
      </c>
      <c r="J188" s="99">
        <v>34052</v>
      </c>
      <c r="K188" s="97">
        <v>33673.514807624349</v>
      </c>
      <c r="L188" s="98">
        <v>1.5453770742075655E-4</v>
      </c>
      <c r="M188" s="98">
        <v>3.3155350594588685E-3</v>
      </c>
      <c r="N188" s="98">
        <v>6.1605391322354331E-4</v>
      </c>
    </row>
    <row r="189" spans="2:14" s="148" customFormat="1">
      <c r="B189" s="110" t="s">
        <v>1485</v>
      </c>
      <c r="C189" s="87" t="s">
        <v>1486</v>
      </c>
      <c r="D189" s="100" t="s">
        <v>1402</v>
      </c>
      <c r="E189" s="100" t="s">
        <v>898</v>
      </c>
      <c r="F189" s="87"/>
      <c r="G189" s="100" t="s">
        <v>921</v>
      </c>
      <c r="H189" s="100" t="s">
        <v>901</v>
      </c>
      <c r="I189" s="97">
        <v>138025.35040182408</v>
      </c>
      <c r="J189" s="99">
        <v>6879.0000000000009</v>
      </c>
      <c r="K189" s="97">
        <v>37253.227018053629</v>
      </c>
      <c r="L189" s="98">
        <v>8.2734809364155501E-5</v>
      </c>
      <c r="M189" s="98">
        <v>3.6679978600977835E-3</v>
      </c>
      <c r="N189" s="98">
        <v>6.8154442492236169E-4</v>
      </c>
    </row>
    <row r="190" spans="2:14" s="148" customFormat="1">
      <c r="B190" s="110" t="s">
        <v>1487</v>
      </c>
      <c r="C190" s="87" t="s">
        <v>1488</v>
      </c>
      <c r="D190" s="100" t="s">
        <v>1402</v>
      </c>
      <c r="E190" s="100" t="s">
        <v>898</v>
      </c>
      <c r="F190" s="87"/>
      <c r="G190" s="100" t="s">
        <v>905</v>
      </c>
      <c r="H190" s="100" t="s">
        <v>901</v>
      </c>
      <c r="I190" s="97">
        <v>123592.41111701797</v>
      </c>
      <c r="J190" s="99">
        <v>3899</v>
      </c>
      <c r="K190" s="97">
        <v>18803.223356252765</v>
      </c>
      <c r="L190" s="98">
        <v>1.1785912453903544E-3</v>
      </c>
      <c r="M190" s="98">
        <v>1.8513881495488041E-3</v>
      </c>
      <c r="N190" s="98">
        <v>3.4400327367112391E-4</v>
      </c>
    </row>
    <row r="191" spans="2:14" s="148" customFormat="1">
      <c r="B191" s="110" t="s">
        <v>1489</v>
      </c>
      <c r="C191" s="87" t="s">
        <v>1490</v>
      </c>
      <c r="D191" s="100" t="s">
        <v>1402</v>
      </c>
      <c r="E191" s="100" t="s">
        <v>898</v>
      </c>
      <c r="F191" s="87"/>
      <c r="G191" s="100" t="s">
        <v>924</v>
      </c>
      <c r="H191" s="100" t="s">
        <v>901</v>
      </c>
      <c r="I191" s="97">
        <v>302906.31196780398</v>
      </c>
      <c r="J191" s="99">
        <v>5175</v>
      </c>
      <c r="K191" s="97">
        <v>61165.417216190704</v>
      </c>
      <c r="L191" s="98">
        <v>1.0168086002121806E-4</v>
      </c>
      <c r="M191" s="98">
        <v>6.0224210738105749E-3</v>
      </c>
      <c r="N191" s="98">
        <v>1.1190157857074428E-3</v>
      </c>
    </row>
    <row r="192" spans="2:14" s="148" customFormat="1">
      <c r="B192" s="110" t="s">
        <v>1491</v>
      </c>
      <c r="C192" s="87" t="s">
        <v>1492</v>
      </c>
      <c r="D192" s="100" t="s">
        <v>1402</v>
      </c>
      <c r="E192" s="100" t="s">
        <v>898</v>
      </c>
      <c r="F192" s="87"/>
      <c r="G192" s="100" t="s">
        <v>1167</v>
      </c>
      <c r="H192" s="100" t="s">
        <v>901</v>
      </c>
      <c r="I192" s="97">
        <v>146876.38213361526</v>
      </c>
      <c r="J192" s="99">
        <v>1828</v>
      </c>
      <c r="K192" s="97">
        <v>10476.480830135701</v>
      </c>
      <c r="L192" s="98">
        <v>1.241574891619903E-4</v>
      </c>
      <c r="M192" s="98">
        <v>1.0315269935587163E-3</v>
      </c>
      <c r="N192" s="98">
        <v>1.9166627092801145E-4</v>
      </c>
    </row>
    <row r="193" spans="2:14" s="148" customFormat="1">
      <c r="B193" s="110" t="s">
        <v>1493</v>
      </c>
      <c r="C193" s="87" t="s">
        <v>1494</v>
      </c>
      <c r="D193" s="100" t="s">
        <v>1402</v>
      </c>
      <c r="E193" s="100" t="s">
        <v>898</v>
      </c>
      <c r="F193" s="87"/>
      <c r="G193" s="100" t="s">
        <v>1495</v>
      </c>
      <c r="H193" s="100" t="s">
        <v>901</v>
      </c>
      <c r="I193" s="97">
        <v>169931.02652871632</v>
      </c>
      <c r="J193" s="99">
        <v>9777</v>
      </c>
      <c r="K193" s="97">
        <v>64828.43851857655</v>
      </c>
      <c r="L193" s="98">
        <v>1.5346193251988997E-4</v>
      </c>
      <c r="M193" s="98">
        <v>6.3830865885626947E-3</v>
      </c>
      <c r="N193" s="98">
        <v>1.1860304297221227E-3</v>
      </c>
    </row>
    <row r="194" spans="2:14" s="148" customFormat="1">
      <c r="B194" s="110" t="s">
        <v>1496</v>
      </c>
      <c r="C194" s="87" t="s">
        <v>1497</v>
      </c>
      <c r="D194" s="100" t="s">
        <v>1402</v>
      </c>
      <c r="E194" s="100" t="s">
        <v>898</v>
      </c>
      <c r="F194" s="87"/>
      <c r="G194" s="100" t="s">
        <v>905</v>
      </c>
      <c r="H194" s="100" t="s">
        <v>901</v>
      </c>
      <c r="I194" s="97">
        <v>487694.77599558543</v>
      </c>
      <c r="J194" s="99">
        <v>509</v>
      </c>
      <c r="K194" s="97">
        <v>9686.1937342307465</v>
      </c>
      <c r="L194" s="98">
        <v>5.7669817309106161E-4</v>
      </c>
      <c r="M194" s="98">
        <v>9.5371436875610631E-4</v>
      </c>
      <c r="N194" s="98">
        <v>1.7720803985876523E-4</v>
      </c>
    </row>
    <row r="195" spans="2:14" s="148" customFormat="1">
      <c r="B195" s="110" t="s">
        <v>1498</v>
      </c>
      <c r="C195" s="87" t="s">
        <v>1499</v>
      </c>
      <c r="D195" s="100" t="s">
        <v>1394</v>
      </c>
      <c r="E195" s="100" t="s">
        <v>898</v>
      </c>
      <c r="F195" s="87"/>
      <c r="G195" s="100" t="s">
        <v>939</v>
      </c>
      <c r="H195" s="100" t="s">
        <v>901</v>
      </c>
      <c r="I195" s="97">
        <v>32954.723437992077</v>
      </c>
      <c r="J195" s="99">
        <v>12430</v>
      </c>
      <c r="K195" s="97">
        <v>15983.653833088969</v>
      </c>
      <c r="L195" s="98">
        <v>2.3972758801391338E-4</v>
      </c>
      <c r="M195" s="98">
        <v>1.5737699187214527E-3</v>
      </c>
      <c r="N195" s="98">
        <v>2.9241950380705248E-4</v>
      </c>
    </row>
    <row r="196" spans="2:14" s="148" customFormat="1">
      <c r="B196" s="110" t="s">
        <v>1500</v>
      </c>
      <c r="C196" s="87" t="s">
        <v>1501</v>
      </c>
      <c r="D196" s="100" t="s">
        <v>1394</v>
      </c>
      <c r="E196" s="100" t="s">
        <v>898</v>
      </c>
      <c r="F196" s="87"/>
      <c r="G196" s="100" t="s">
        <v>915</v>
      </c>
      <c r="H196" s="100" t="s">
        <v>901</v>
      </c>
      <c r="I196" s="97">
        <v>242832.49571542637</v>
      </c>
      <c r="J196" s="99">
        <v>10466</v>
      </c>
      <c r="K196" s="97">
        <v>99168.740805322625</v>
      </c>
      <c r="L196" s="98">
        <v>1.0695311402507988E-4</v>
      </c>
      <c r="M196" s="98">
        <v>9.7642743509504439E-3</v>
      </c>
      <c r="N196" s="98">
        <v>1.814283159675911E-3</v>
      </c>
    </row>
    <row r="197" spans="2:14" s="148" customFormat="1">
      <c r="B197" s="110" t="s">
        <v>1502</v>
      </c>
      <c r="C197" s="87" t="s">
        <v>1503</v>
      </c>
      <c r="D197" s="100" t="s">
        <v>1394</v>
      </c>
      <c r="E197" s="100" t="s">
        <v>898</v>
      </c>
      <c r="F197" s="87"/>
      <c r="G197" s="100" t="s">
        <v>921</v>
      </c>
      <c r="H197" s="100" t="s">
        <v>901</v>
      </c>
      <c r="I197" s="97">
        <v>77342.598780026659</v>
      </c>
      <c r="J197" s="99">
        <v>10119</v>
      </c>
      <c r="K197" s="97">
        <v>30538.21312489565</v>
      </c>
      <c r="L197" s="98">
        <v>5.3666154677501687E-5</v>
      </c>
      <c r="M197" s="98">
        <v>3.0068294577284037E-3</v>
      </c>
      <c r="N197" s="98">
        <v>5.5869385200581613E-4</v>
      </c>
    </row>
    <row r="198" spans="2:14" s="148" customFormat="1">
      <c r="B198" s="110" t="s">
        <v>1504</v>
      </c>
      <c r="C198" s="87" t="s">
        <v>1505</v>
      </c>
      <c r="D198" s="100" t="s">
        <v>1402</v>
      </c>
      <c r="E198" s="100" t="s">
        <v>898</v>
      </c>
      <c r="F198" s="87"/>
      <c r="G198" s="100" t="s">
        <v>963</v>
      </c>
      <c r="H198" s="100" t="s">
        <v>901</v>
      </c>
      <c r="I198" s="97">
        <v>44762.604800139074</v>
      </c>
      <c r="J198" s="99">
        <v>18023</v>
      </c>
      <c r="K198" s="97">
        <v>31479.635754534444</v>
      </c>
      <c r="L198" s="98">
        <v>1.0494445414734758E-4</v>
      </c>
      <c r="M198" s="98">
        <v>3.0995230702653598E-3</v>
      </c>
      <c r="N198" s="98">
        <v>5.7591709401959193E-4</v>
      </c>
    </row>
    <row r="199" spans="2:14" s="148" customFormat="1">
      <c r="B199" s="110" t="s">
        <v>1506</v>
      </c>
      <c r="C199" s="87" t="s">
        <v>1507</v>
      </c>
      <c r="D199" s="100" t="s">
        <v>1402</v>
      </c>
      <c r="E199" s="100" t="s">
        <v>898</v>
      </c>
      <c r="F199" s="87"/>
      <c r="G199" s="100" t="s">
        <v>915</v>
      </c>
      <c r="H199" s="100" t="s">
        <v>901</v>
      </c>
      <c r="I199" s="97">
        <v>103089.63529728999</v>
      </c>
      <c r="J199" s="99">
        <v>1184</v>
      </c>
      <c r="K199" s="97">
        <v>4812.5878779406103</v>
      </c>
      <c r="L199" s="98">
        <v>5.7532566512544955E-5</v>
      </c>
      <c r="M199" s="98">
        <v>4.738532323458562E-4</v>
      </c>
      <c r="N199" s="98">
        <v>8.8045860726906024E-5</v>
      </c>
    </row>
    <row r="200" spans="2:14" s="148" customFormat="1">
      <c r="B200" s="110" t="s">
        <v>1508</v>
      </c>
      <c r="C200" s="87" t="s">
        <v>1509</v>
      </c>
      <c r="D200" s="100" t="s">
        <v>1402</v>
      </c>
      <c r="E200" s="100" t="s">
        <v>898</v>
      </c>
      <c r="F200" s="87"/>
      <c r="G200" s="100" t="s">
        <v>915</v>
      </c>
      <c r="H200" s="100" t="s">
        <v>901</v>
      </c>
      <c r="I200" s="97">
        <v>103089.63529728999</v>
      </c>
      <c r="J200" s="99">
        <v>1520</v>
      </c>
      <c r="K200" s="97">
        <v>6136.4115657220482</v>
      </c>
      <c r="L200" s="98">
        <v>5.9161230770938015E-5</v>
      </c>
      <c r="M200" s="98">
        <v>6.0419851630141429E-4</v>
      </c>
      <c r="N200" s="98">
        <v>1.1226509557467786E-4</v>
      </c>
    </row>
    <row r="201" spans="2:14" s="148" customFormat="1">
      <c r="B201" s="110" t="s">
        <v>1510</v>
      </c>
      <c r="C201" s="87" t="s">
        <v>1511</v>
      </c>
      <c r="D201" s="100" t="s">
        <v>1402</v>
      </c>
      <c r="E201" s="100" t="s">
        <v>898</v>
      </c>
      <c r="F201" s="87"/>
      <c r="G201" s="100" t="s">
        <v>939</v>
      </c>
      <c r="H201" s="100" t="s">
        <v>901</v>
      </c>
      <c r="I201" s="97">
        <v>341081.87551219988</v>
      </c>
      <c r="J201" s="99">
        <v>2140</v>
      </c>
      <c r="K201" s="97">
        <v>28481.291638423558</v>
      </c>
      <c r="L201" s="98">
        <v>3.4541620572912533E-4</v>
      </c>
      <c r="M201" s="98">
        <v>2.8043024764520582E-3</v>
      </c>
      <c r="N201" s="98">
        <v>5.2106265911805113E-4</v>
      </c>
    </row>
    <row r="202" spans="2:14" s="148" customFormat="1">
      <c r="B202" s="110" t="s">
        <v>1512</v>
      </c>
      <c r="C202" s="87" t="s">
        <v>1513</v>
      </c>
      <c r="D202" s="100" t="s">
        <v>1394</v>
      </c>
      <c r="E202" s="100" t="s">
        <v>898</v>
      </c>
      <c r="F202" s="87"/>
      <c r="G202" s="100" t="s">
        <v>1438</v>
      </c>
      <c r="H202" s="100" t="s">
        <v>901</v>
      </c>
      <c r="I202" s="97">
        <v>39578.84729636016</v>
      </c>
      <c r="J202" s="99">
        <v>6162</v>
      </c>
      <c r="K202" s="97">
        <v>9516.3871198338384</v>
      </c>
      <c r="L202" s="98">
        <v>8.1629181315406895E-4</v>
      </c>
      <c r="M202" s="98">
        <v>9.3699500380185774E-4</v>
      </c>
      <c r="N202" s="98">
        <v>1.7410144317920594E-4</v>
      </c>
    </row>
    <row r="203" spans="2:14" s="148" customFormat="1">
      <c r="B203" s="110" t="s">
        <v>1514</v>
      </c>
      <c r="C203" s="87" t="s">
        <v>1515</v>
      </c>
      <c r="D203" s="100" t="s">
        <v>1402</v>
      </c>
      <c r="E203" s="100" t="s">
        <v>898</v>
      </c>
      <c r="F203" s="87"/>
      <c r="G203" s="100" t="s">
        <v>1495</v>
      </c>
      <c r="H203" s="100" t="s">
        <v>901</v>
      </c>
      <c r="I203" s="97">
        <v>396217.85046767967</v>
      </c>
      <c r="J203" s="99">
        <v>4183</v>
      </c>
      <c r="K203" s="97">
        <v>64670.939053993236</v>
      </c>
      <c r="L203" s="98">
        <v>4.0649286617172598E-4</v>
      </c>
      <c r="M203" s="98">
        <v>6.3675790004877556E-3</v>
      </c>
      <c r="N203" s="98">
        <v>1.1831489912372635E-3</v>
      </c>
    </row>
    <row r="204" spans="2:14" s="148" customFormat="1">
      <c r="B204" s="110" t="s">
        <v>1516</v>
      </c>
      <c r="C204" s="87" t="s">
        <v>1517</v>
      </c>
      <c r="D204" s="100" t="s">
        <v>1402</v>
      </c>
      <c r="E204" s="100" t="s">
        <v>898</v>
      </c>
      <c r="F204" s="87"/>
      <c r="G204" s="100" t="s">
        <v>1403</v>
      </c>
      <c r="H204" s="100" t="s">
        <v>901</v>
      </c>
      <c r="I204" s="97">
        <v>184378.60368297965</v>
      </c>
      <c r="J204" s="99">
        <v>9736</v>
      </c>
      <c r="K204" s="97">
        <v>70045.195537673993</v>
      </c>
      <c r="L204" s="98">
        <v>1.6758133004761007E-4</v>
      </c>
      <c r="M204" s="98">
        <v>6.8967348041502011E-3</v>
      </c>
      <c r="N204" s="98">
        <v>1.2814705283964581E-3</v>
      </c>
    </row>
    <row r="205" spans="2:14" s="148" customFormat="1">
      <c r="B205" s="110" t="s">
        <v>1518</v>
      </c>
      <c r="C205" s="87" t="s">
        <v>1519</v>
      </c>
      <c r="D205" s="100" t="s">
        <v>1402</v>
      </c>
      <c r="E205" s="100" t="s">
        <v>898</v>
      </c>
      <c r="F205" s="87"/>
      <c r="G205" s="100" t="s">
        <v>921</v>
      </c>
      <c r="H205" s="100" t="s">
        <v>901</v>
      </c>
      <c r="I205" s="97">
        <v>152477.80684590648</v>
      </c>
      <c r="J205" s="99">
        <v>5282</v>
      </c>
      <c r="K205" s="97">
        <v>31699.9164752221</v>
      </c>
      <c r="L205" s="98">
        <v>5.4582227432382938E-5</v>
      </c>
      <c r="M205" s="98">
        <v>3.1212121768684348E-3</v>
      </c>
      <c r="N205" s="98">
        <v>5.7994710991673276E-4</v>
      </c>
    </row>
    <row r="206" spans="2:14" s="148" customFormat="1">
      <c r="B206" s="110" t="s">
        <v>1520</v>
      </c>
      <c r="C206" s="87" t="s">
        <v>1521</v>
      </c>
      <c r="D206" s="100" t="s">
        <v>1522</v>
      </c>
      <c r="E206" s="100" t="s">
        <v>898</v>
      </c>
      <c r="F206" s="87"/>
      <c r="G206" s="100" t="s">
        <v>804</v>
      </c>
      <c r="H206" s="100" t="s">
        <v>944</v>
      </c>
      <c r="I206" s="97">
        <v>248843.78077251939</v>
      </c>
      <c r="J206" s="99">
        <v>1154.5</v>
      </c>
      <c r="K206" s="97">
        <v>12200.637873692769</v>
      </c>
      <c r="L206" s="98">
        <v>7.7034263310689225E-4</v>
      </c>
      <c r="M206" s="98">
        <v>1.2012895846806885E-3</v>
      </c>
      <c r="N206" s="98">
        <v>2.2320956837597401E-4</v>
      </c>
    </row>
    <row r="207" spans="2:14" s="148" customFormat="1">
      <c r="B207" s="110" t="s">
        <v>1436</v>
      </c>
      <c r="C207" s="87" t="s">
        <v>1437</v>
      </c>
      <c r="D207" s="100" t="s">
        <v>1394</v>
      </c>
      <c r="E207" s="100" t="s">
        <v>898</v>
      </c>
      <c r="F207" s="87"/>
      <c r="G207" s="100" t="s">
        <v>1438</v>
      </c>
      <c r="H207" s="100" t="s">
        <v>901</v>
      </c>
      <c r="I207" s="97">
        <v>720898.48118206102</v>
      </c>
      <c r="J207" s="99">
        <v>5407</v>
      </c>
      <c r="K207" s="97">
        <v>152095.98338833405</v>
      </c>
      <c r="L207" s="98">
        <v>1.4659946226944893E-3</v>
      </c>
      <c r="M207" s="98">
        <v>1.4975554770799164E-2</v>
      </c>
      <c r="N207" s="98">
        <v>2.782582284245268E-3</v>
      </c>
    </row>
    <row r="208" spans="2:14" s="148" customFormat="1">
      <c r="B208" s="110" t="s">
        <v>1523</v>
      </c>
      <c r="C208" s="87" t="s">
        <v>1524</v>
      </c>
      <c r="D208" s="100" t="s">
        <v>1402</v>
      </c>
      <c r="E208" s="100" t="s">
        <v>898</v>
      </c>
      <c r="F208" s="87"/>
      <c r="G208" s="100" t="s">
        <v>905</v>
      </c>
      <c r="H208" s="100" t="s">
        <v>901</v>
      </c>
      <c r="I208" s="97">
        <v>94404.499419347165</v>
      </c>
      <c r="J208" s="99">
        <v>3349</v>
      </c>
      <c r="K208" s="97">
        <v>12336.589281956996</v>
      </c>
      <c r="L208" s="98">
        <v>2.5124444683580276E-4</v>
      </c>
      <c r="M208" s="98">
        <v>1.2146755250275155E-3</v>
      </c>
      <c r="N208" s="98">
        <v>2.2569678711592168E-4</v>
      </c>
    </row>
    <row r="209" spans="2:14" s="148" customFormat="1">
      <c r="B209" s="110" t="s">
        <v>1525</v>
      </c>
      <c r="C209" s="87" t="s">
        <v>1526</v>
      </c>
      <c r="D209" s="100" t="s">
        <v>1402</v>
      </c>
      <c r="E209" s="100" t="s">
        <v>898</v>
      </c>
      <c r="F209" s="87"/>
      <c r="G209" s="100" t="s">
        <v>915</v>
      </c>
      <c r="H209" s="100" t="s">
        <v>901</v>
      </c>
      <c r="I209" s="97">
        <v>84314.128073512446</v>
      </c>
      <c r="J209" s="99">
        <v>2446</v>
      </c>
      <c r="K209" s="97">
        <v>8047.186582541719</v>
      </c>
      <c r="L209" s="98">
        <v>4.96257375359108E-4</v>
      </c>
      <c r="M209" s="98">
        <v>7.9233573913653412E-4</v>
      </c>
      <c r="N209" s="98">
        <v>1.4722255199484973E-4</v>
      </c>
    </row>
    <row r="210" spans="2:14" s="148" customFormat="1">
      <c r="B210" s="110" t="s">
        <v>1527</v>
      </c>
      <c r="C210" s="87" t="s">
        <v>1528</v>
      </c>
      <c r="D210" s="100" t="s">
        <v>1394</v>
      </c>
      <c r="E210" s="100" t="s">
        <v>898</v>
      </c>
      <c r="F210" s="87"/>
      <c r="G210" s="100" t="s">
        <v>1403</v>
      </c>
      <c r="H210" s="100" t="s">
        <v>901</v>
      </c>
      <c r="I210" s="97">
        <v>67343.958082790443</v>
      </c>
      <c r="J210" s="99">
        <v>3653</v>
      </c>
      <c r="K210" s="97">
        <v>9599.2118251729189</v>
      </c>
      <c r="L210" s="98">
        <v>1.6029619511187333E-5</v>
      </c>
      <c r="M210" s="98">
        <v>9.4515002462192664E-4</v>
      </c>
      <c r="N210" s="98">
        <v>1.7561671368563296E-4</v>
      </c>
    </row>
    <row r="211" spans="2:14" s="148" customFormat="1">
      <c r="B211" s="110" t="s">
        <v>1529</v>
      </c>
      <c r="C211" s="87" t="s">
        <v>1530</v>
      </c>
      <c r="D211" s="100" t="s">
        <v>1394</v>
      </c>
      <c r="E211" s="100" t="s">
        <v>898</v>
      </c>
      <c r="F211" s="87"/>
      <c r="G211" s="100" t="s">
        <v>915</v>
      </c>
      <c r="H211" s="100" t="s">
        <v>901</v>
      </c>
      <c r="I211" s="97">
        <v>247994.78434400138</v>
      </c>
      <c r="J211" s="99">
        <v>3620</v>
      </c>
      <c r="K211" s="97">
        <v>35029.858474120898</v>
      </c>
      <c r="L211" s="98">
        <v>2.0299320790414008E-4</v>
      </c>
      <c r="M211" s="98">
        <v>3.4490822999128433E-3</v>
      </c>
      <c r="N211" s="98">
        <v>6.4086809814587202E-4</v>
      </c>
    </row>
    <row r="212" spans="2:14" s="148" customFormat="1">
      <c r="B212" s="110" t="s">
        <v>1531</v>
      </c>
      <c r="C212" s="87" t="s">
        <v>1532</v>
      </c>
      <c r="D212" s="100" t="s">
        <v>1402</v>
      </c>
      <c r="E212" s="100" t="s">
        <v>898</v>
      </c>
      <c r="F212" s="87"/>
      <c r="G212" s="100" t="s">
        <v>921</v>
      </c>
      <c r="H212" s="100" t="s">
        <v>901</v>
      </c>
      <c r="I212" s="97">
        <v>259129.32371111686</v>
      </c>
      <c r="J212" s="99">
        <v>3228</v>
      </c>
      <c r="K212" s="97">
        <v>32639.038207436653</v>
      </c>
      <c r="L212" s="98">
        <v>4.1977845742809324E-5</v>
      </c>
      <c r="M212" s="98">
        <v>3.2136792402577335E-3</v>
      </c>
      <c r="N212" s="98">
        <v>5.9712825721986644E-4</v>
      </c>
    </row>
    <row r="213" spans="2:14" s="148" customFormat="1">
      <c r="B213" s="110" t="s">
        <v>1533</v>
      </c>
      <c r="C213" s="87" t="s">
        <v>1534</v>
      </c>
      <c r="D213" s="100" t="s">
        <v>32</v>
      </c>
      <c r="E213" s="100" t="s">
        <v>898</v>
      </c>
      <c r="F213" s="87"/>
      <c r="G213" s="100" t="s">
        <v>960</v>
      </c>
      <c r="H213" s="100" t="s">
        <v>944</v>
      </c>
      <c r="I213" s="97">
        <v>65587.413747925602</v>
      </c>
      <c r="J213" s="99">
        <v>9263</v>
      </c>
      <c r="K213" s="97">
        <v>25800.847921170218</v>
      </c>
      <c r="L213" s="98">
        <v>2.2178718783304676E-4</v>
      </c>
      <c r="M213" s="98">
        <v>2.5403827410091905E-3</v>
      </c>
      <c r="N213" s="98">
        <v>4.7202418331226763E-4</v>
      </c>
    </row>
    <row r="214" spans="2:14" s="148" customFormat="1">
      <c r="B214" s="110" t="s">
        <v>1535</v>
      </c>
      <c r="C214" s="87" t="s">
        <v>1536</v>
      </c>
      <c r="D214" s="100" t="s">
        <v>1394</v>
      </c>
      <c r="E214" s="100" t="s">
        <v>898</v>
      </c>
      <c r="F214" s="87"/>
      <c r="G214" s="100" t="s">
        <v>1537</v>
      </c>
      <c r="H214" s="100" t="s">
        <v>901</v>
      </c>
      <c r="I214" s="97">
        <v>181148.51382275598</v>
      </c>
      <c r="J214" s="99">
        <v>6003</v>
      </c>
      <c r="K214" s="97">
        <v>42431.695303358611</v>
      </c>
      <c r="L214" s="98">
        <v>1.2200196243450698E-4</v>
      </c>
      <c r="M214" s="98">
        <v>4.1778761205737893E-3</v>
      </c>
      <c r="N214" s="98">
        <v>7.7628403466882686E-4</v>
      </c>
    </row>
    <row r="215" spans="2:14" s="148" customFormat="1">
      <c r="B215" s="110" t="s">
        <v>1538</v>
      </c>
      <c r="C215" s="87" t="s">
        <v>1539</v>
      </c>
      <c r="D215" s="100" t="s">
        <v>1402</v>
      </c>
      <c r="E215" s="100" t="s">
        <v>898</v>
      </c>
      <c r="F215" s="87"/>
      <c r="G215" s="100" t="s">
        <v>939</v>
      </c>
      <c r="H215" s="100" t="s">
        <v>901</v>
      </c>
      <c r="I215" s="97">
        <v>244081.59390910805</v>
      </c>
      <c r="J215" s="99">
        <v>7091</v>
      </c>
      <c r="K215" s="97">
        <v>67535.136367179482</v>
      </c>
      <c r="L215" s="98">
        <v>3.6455709443689949E-4</v>
      </c>
      <c r="M215" s="98">
        <v>6.6495913375820333E-3</v>
      </c>
      <c r="N215" s="98">
        <v>1.2355492224906171E-3</v>
      </c>
    </row>
    <row r="216" spans="2:14" s="148" customFormat="1">
      <c r="B216" s="110" t="s">
        <v>1540</v>
      </c>
      <c r="C216" s="87" t="s">
        <v>1541</v>
      </c>
      <c r="D216" s="100" t="s">
        <v>1402</v>
      </c>
      <c r="E216" s="100" t="s">
        <v>898</v>
      </c>
      <c r="F216" s="87"/>
      <c r="G216" s="100" t="s">
        <v>924</v>
      </c>
      <c r="H216" s="100" t="s">
        <v>901</v>
      </c>
      <c r="I216" s="97">
        <v>420907.05695216887</v>
      </c>
      <c r="J216" s="99">
        <v>4267</v>
      </c>
      <c r="K216" s="97">
        <v>70499.13300560783</v>
      </c>
      <c r="L216" s="98">
        <v>2.4002528862225939E-4</v>
      </c>
      <c r="M216" s="98">
        <v>6.941430037134785E-3</v>
      </c>
      <c r="N216" s="98">
        <v>1.2897752733889859E-3</v>
      </c>
    </row>
    <row r="217" spans="2:14" s="148" customFormat="1">
      <c r="B217" s="110" t="s">
        <v>1542</v>
      </c>
      <c r="C217" s="87" t="s">
        <v>1543</v>
      </c>
      <c r="D217" s="100" t="s">
        <v>1402</v>
      </c>
      <c r="E217" s="100" t="s">
        <v>898</v>
      </c>
      <c r="F217" s="87"/>
      <c r="G217" s="100" t="s">
        <v>1403</v>
      </c>
      <c r="H217" s="100" t="s">
        <v>901</v>
      </c>
      <c r="I217" s="97">
        <v>241349.19161042938</v>
      </c>
      <c r="J217" s="99">
        <v>7755</v>
      </c>
      <c r="K217" s="97">
        <v>73032.289514283388</v>
      </c>
      <c r="L217" s="98">
        <v>1.2468499632027402E-4</v>
      </c>
      <c r="M217" s="98">
        <v>7.190847695599965E-3</v>
      </c>
      <c r="N217" s="98">
        <v>1.3361191430115275E-3</v>
      </c>
    </row>
    <row r="218" spans="2:14" s="148" customFormat="1">
      <c r="B218" s="110" t="s">
        <v>1544</v>
      </c>
      <c r="C218" s="87" t="s">
        <v>1545</v>
      </c>
      <c r="D218" s="100" t="s">
        <v>1402</v>
      </c>
      <c r="E218" s="100" t="s">
        <v>898</v>
      </c>
      <c r="F218" s="87"/>
      <c r="G218" s="100" t="s">
        <v>1403</v>
      </c>
      <c r="H218" s="100" t="s">
        <v>901</v>
      </c>
      <c r="I218" s="97">
        <v>58697.856523400158</v>
      </c>
      <c r="J218" s="99">
        <v>5657</v>
      </c>
      <c r="K218" s="97">
        <v>12956.738274273313</v>
      </c>
      <c r="L218" s="98">
        <v>4.8502768178354977E-4</v>
      </c>
      <c r="M218" s="98">
        <v>1.2757361460484992E-3</v>
      </c>
      <c r="N218" s="98">
        <v>2.3704235694077411E-4</v>
      </c>
    </row>
    <row r="219" spans="2:14" s="148" customFormat="1">
      <c r="B219" s="110" t="s">
        <v>1546</v>
      </c>
      <c r="C219" s="87" t="s">
        <v>1547</v>
      </c>
      <c r="D219" s="100" t="s">
        <v>1402</v>
      </c>
      <c r="E219" s="100" t="s">
        <v>898</v>
      </c>
      <c r="F219" s="87"/>
      <c r="G219" s="100" t="s">
        <v>415</v>
      </c>
      <c r="H219" s="100" t="s">
        <v>901</v>
      </c>
      <c r="I219" s="97">
        <v>165876.33668906998</v>
      </c>
      <c r="J219" s="99">
        <v>10508</v>
      </c>
      <c r="K219" s="97">
        <v>68472.520974632644</v>
      </c>
      <c r="L219" s="98">
        <v>1.0033786321088747E-4</v>
      </c>
      <c r="M219" s="98">
        <v>6.7418873615630029E-3</v>
      </c>
      <c r="N219" s="98">
        <v>1.252698589253076E-3</v>
      </c>
    </row>
    <row r="220" spans="2:14" s="148" customFormat="1">
      <c r="B220" s="110" t="s">
        <v>1548</v>
      </c>
      <c r="C220" s="87" t="s">
        <v>1549</v>
      </c>
      <c r="D220" s="100" t="s">
        <v>1402</v>
      </c>
      <c r="E220" s="100" t="s">
        <v>898</v>
      </c>
      <c r="F220" s="87"/>
      <c r="G220" s="100" t="s">
        <v>924</v>
      </c>
      <c r="H220" s="100" t="s">
        <v>901</v>
      </c>
      <c r="I220" s="97">
        <v>324746.0131979569</v>
      </c>
      <c r="J220" s="99">
        <v>5436</v>
      </c>
      <c r="K220" s="97">
        <v>68882.760176771742</v>
      </c>
      <c r="L220" s="98">
        <v>6.3578291308209048E-5</v>
      </c>
      <c r="M220" s="98">
        <v>6.7822800103621312E-3</v>
      </c>
      <c r="N220" s="98">
        <v>1.2602038784181463E-3</v>
      </c>
    </row>
    <row r="221" spans="2:14" s="148" customFormat="1">
      <c r="B221" s="151"/>
      <c r="C221" s="151"/>
      <c r="D221" s="151"/>
    </row>
    <row r="222" spans="2:14" s="148" customFormat="1">
      <c r="B222" s="151"/>
      <c r="C222" s="151"/>
      <c r="D222" s="151"/>
    </row>
    <row r="223" spans="2:14" s="148" customFormat="1">
      <c r="B223" s="175" t="s">
        <v>2357</v>
      </c>
      <c r="C223" s="151"/>
      <c r="D223" s="151"/>
    </row>
    <row r="224" spans="2:14" s="148" customFormat="1">
      <c r="B224" s="175" t="s">
        <v>134</v>
      </c>
      <c r="C224" s="151"/>
      <c r="D224" s="151"/>
    </row>
    <row r="225" spans="2:4" s="148" customFormat="1">
      <c r="B225" s="152"/>
      <c r="C225" s="151"/>
      <c r="D225" s="151"/>
    </row>
    <row r="226" spans="2:4" s="148" customFormat="1">
      <c r="B226" s="151"/>
      <c r="C226" s="151"/>
      <c r="D226" s="151"/>
    </row>
    <row r="227" spans="2:4" s="148" customFormat="1">
      <c r="B227" s="151"/>
      <c r="C227" s="151"/>
      <c r="D227" s="151"/>
    </row>
    <row r="228" spans="2:4" s="148" customFormat="1">
      <c r="B228" s="151"/>
      <c r="C228" s="151"/>
      <c r="D228" s="151"/>
    </row>
    <row r="229" spans="2:4" s="148" customFormat="1">
      <c r="B229" s="151"/>
      <c r="C229" s="151"/>
      <c r="D229" s="151"/>
    </row>
    <row r="230" spans="2:4" s="148" customFormat="1">
      <c r="B230" s="151"/>
      <c r="C230" s="151"/>
      <c r="D230" s="151"/>
    </row>
    <row r="231" spans="2:4" s="148" customFormat="1">
      <c r="B231" s="151"/>
      <c r="C231" s="151"/>
      <c r="D231" s="151"/>
    </row>
    <row r="232" spans="2:4" s="148" customFormat="1">
      <c r="B232" s="151"/>
      <c r="C232" s="151"/>
      <c r="D232" s="151"/>
    </row>
    <row r="233" spans="2:4" s="148" customFormat="1">
      <c r="B233" s="151"/>
      <c r="C233" s="151"/>
      <c r="D233" s="151"/>
    </row>
    <row r="234" spans="2:4" s="148" customFormat="1">
      <c r="B234" s="151"/>
      <c r="C234" s="151"/>
      <c r="D234" s="151"/>
    </row>
    <row r="235" spans="2:4" s="148" customFormat="1">
      <c r="B235" s="151"/>
      <c r="C235" s="151"/>
      <c r="D235" s="151"/>
    </row>
    <row r="236" spans="2:4" s="148" customFormat="1">
      <c r="B236" s="151"/>
      <c r="C236" s="151"/>
      <c r="D236" s="151"/>
    </row>
    <row r="237" spans="2:4" s="148" customFormat="1">
      <c r="B237" s="151"/>
      <c r="C237" s="151"/>
      <c r="D237" s="151"/>
    </row>
    <row r="238" spans="2:4" s="148" customFormat="1">
      <c r="B238" s="151"/>
      <c r="C238" s="151"/>
      <c r="D238" s="151"/>
    </row>
    <row r="239" spans="2:4" s="148" customFormat="1">
      <c r="B239" s="151"/>
      <c r="C239" s="151"/>
      <c r="D239" s="151"/>
    </row>
    <row r="240" spans="2:4" s="148" customFormat="1">
      <c r="B240" s="151"/>
      <c r="C240" s="151"/>
      <c r="D240" s="151"/>
    </row>
    <row r="241" spans="2:4" s="148" customFormat="1">
      <c r="B241" s="151"/>
      <c r="C241" s="151"/>
      <c r="D241" s="151"/>
    </row>
    <row r="242" spans="2:4" s="148" customFormat="1">
      <c r="B242" s="151"/>
      <c r="C242" s="151"/>
      <c r="D242" s="151"/>
    </row>
    <row r="243" spans="2:4" s="148" customFormat="1">
      <c r="B243" s="151"/>
      <c r="C243" s="151"/>
      <c r="D243" s="151"/>
    </row>
    <row r="244" spans="2:4" s="148" customFormat="1">
      <c r="B244" s="151"/>
      <c r="C244" s="151"/>
      <c r="D244" s="151"/>
    </row>
    <row r="245" spans="2:4" s="148" customFormat="1">
      <c r="B245" s="151"/>
      <c r="C245" s="151"/>
      <c r="D245" s="151"/>
    </row>
    <row r="246" spans="2:4" s="148" customFormat="1">
      <c r="B246" s="151"/>
      <c r="C246" s="151"/>
      <c r="D246" s="151"/>
    </row>
    <row r="247" spans="2:4" s="148" customFormat="1">
      <c r="B247" s="151"/>
      <c r="C247" s="151"/>
      <c r="D247" s="151"/>
    </row>
    <row r="248" spans="2:4" s="148" customFormat="1">
      <c r="B248" s="151"/>
      <c r="C248" s="151"/>
      <c r="D248" s="151"/>
    </row>
    <row r="249" spans="2:4" s="148" customFormat="1">
      <c r="B249" s="151"/>
      <c r="C249" s="151"/>
      <c r="D249" s="151"/>
    </row>
    <row r="250" spans="2:4" s="148" customFormat="1">
      <c r="B250" s="151"/>
      <c r="C250" s="151"/>
      <c r="D250" s="151"/>
    </row>
    <row r="251" spans="2:4" s="148" customFormat="1">
      <c r="B251" s="151"/>
      <c r="C251" s="151"/>
      <c r="D251" s="151"/>
    </row>
    <row r="252" spans="2:4" s="148" customFormat="1">
      <c r="B252" s="151"/>
      <c r="C252" s="151"/>
      <c r="D252" s="151"/>
    </row>
    <row r="253" spans="2:4" s="148" customFormat="1">
      <c r="B253" s="151"/>
      <c r="C253" s="151"/>
      <c r="D253" s="151"/>
    </row>
    <row r="254" spans="2:4" s="148" customFormat="1">
      <c r="B254" s="151"/>
      <c r="C254" s="151"/>
      <c r="D254" s="151"/>
    </row>
    <row r="255" spans="2:4" s="148" customFormat="1">
      <c r="B255" s="151"/>
      <c r="C255" s="151"/>
      <c r="D255" s="151"/>
    </row>
    <row r="256" spans="2:4" s="148" customFormat="1">
      <c r="B256" s="151"/>
      <c r="C256" s="151"/>
      <c r="D256" s="151"/>
    </row>
    <row r="257" spans="2:4" s="148" customFormat="1">
      <c r="B257" s="151"/>
      <c r="C257" s="151"/>
      <c r="D257" s="151"/>
    </row>
    <row r="258" spans="2:4" s="148" customFormat="1">
      <c r="B258" s="151"/>
      <c r="C258" s="151"/>
      <c r="D258" s="151"/>
    </row>
    <row r="259" spans="2:4" s="148" customFormat="1">
      <c r="B259" s="151"/>
      <c r="C259" s="151"/>
      <c r="D259" s="151"/>
    </row>
    <row r="260" spans="2:4" s="148" customFormat="1">
      <c r="B260" s="151"/>
      <c r="C260" s="151"/>
      <c r="D260" s="151"/>
    </row>
    <row r="261" spans="2:4" s="148" customFormat="1">
      <c r="B261" s="151"/>
      <c r="C261" s="151"/>
      <c r="D261" s="151"/>
    </row>
    <row r="262" spans="2:4" s="148" customFormat="1">
      <c r="B262" s="151"/>
      <c r="C262" s="151"/>
      <c r="D262" s="151"/>
    </row>
    <row r="263" spans="2:4" s="148" customFormat="1">
      <c r="B263" s="151"/>
      <c r="C263" s="151"/>
      <c r="D263" s="151"/>
    </row>
    <row r="264" spans="2:4" s="148" customFormat="1">
      <c r="B264" s="151"/>
      <c r="C264" s="151"/>
      <c r="D264" s="151"/>
    </row>
    <row r="265" spans="2:4" s="148" customFormat="1">
      <c r="B265" s="151"/>
      <c r="C265" s="151"/>
      <c r="D265" s="151"/>
    </row>
    <row r="266" spans="2:4" s="148" customFormat="1">
      <c r="B266" s="151"/>
      <c r="C266" s="151"/>
      <c r="D266" s="151"/>
    </row>
    <row r="267" spans="2:4" s="148" customFormat="1">
      <c r="B267" s="151"/>
      <c r="C267" s="151"/>
      <c r="D267" s="151"/>
    </row>
    <row r="268" spans="2:4" s="148" customFormat="1">
      <c r="B268" s="151"/>
      <c r="C268" s="151"/>
      <c r="D268" s="151"/>
    </row>
    <row r="269" spans="2:4" s="148" customFormat="1">
      <c r="B269" s="151"/>
      <c r="C269" s="151"/>
      <c r="D269" s="151"/>
    </row>
    <row r="270" spans="2:4" s="148" customFormat="1">
      <c r="B270" s="151"/>
      <c r="C270" s="151"/>
      <c r="D270" s="151"/>
    </row>
    <row r="271" spans="2:4" s="148" customFormat="1">
      <c r="B271" s="151"/>
      <c r="C271" s="151"/>
      <c r="D271" s="151"/>
    </row>
    <row r="272" spans="2:4" s="148" customFormat="1">
      <c r="B272" s="153"/>
      <c r="C272" s="151"/>
      <c r="D272" s="151"/>
    </row>
    <row r="273" spans="2:4" s="148" customFormat="1">
      <c r="B273" s="153"/>
      <c r="C273" s="151"/>
      <c r="D273" s="151"/>
    </row>
    <row r="274" spans="2:4" s="148" customFormat="1">
      <c r="B274" s="150"/>
      <c r="C274" s="151"/>
      <c r="D274" s="151"/>
    </row>
    <row r="275" spans="2:4" s="148" customFormat="1">
      <c r="B275" s="151"/>
      <c r="C275" s="151"/>
      <c r="D275" s="151"/>
    </row>
    <row r="276" spans="2:4" s="148" customFormat="1">
      <c r="B276" s="151"/>
      <c r="C276" s="151"/>
      <c r="D276" s="151"/>
    </row>
    <row r="277" spans="2:4" s="148" customFormat="1">
      <c r="B277" s="151"/>
      <c r="C277" s="151"/>
      <c r="D277" s="151"/>
    </row>
    <row r="278" spans="2:4" s="148" customFormat="1">
      <c r="B278" s="151"/>
      <c r="C278" s="151"/>
      <c r="D278" s="151"/>
    </row>
    <row r="279" spans="2:4" s="148" customFormat="1">
      <c r="B279" s="151"/>
      <c r="C279" s="151"/>
      <c r="D279" s="151"/>
    </row>
    <row r="280" spans="2:4" s="148" customFormat="1">
      <c r="B280" s="151"/>
      <c r="C280" s="151"/>
      <c r="D280" s="151"/>
    </row>
    <row r="281" spans="2:4" s="148" customFormat="1">
      <c r="B281" s="151"/>
      <c r="C281" s="151"/>
      <c r="D281" s="151"/>
    </row>
    <row r="282" spans="2:4" s="148" customFormat="1">
      <c r="B282" s="151"/>
      <c r="C282" s="151"/>
      <c r="D282" s="151"/>
    </row>
    <row r="283" spans="2:4" s="148" customFormat="1">
      <c r="B283" s="151"/>
      <c r="C283" s="151"/>
      <c r="D283" s="151"/>
    </row>
    <row r="284" spans="2:4" s="148" customFormat="1">
      <c r="B284" s="151"/>
      <c r="C284" s="151"/>
      <c r="D284" s="151"/>
    </row>
    <row r="285" spans="2:4" s="148" customFormat="1">
      <c r="B285" s="151"/>
      <c r="C285" s="151"/>
      <c r="D285" s="151"/>
    </row>
    <row r="286" spans="2:4" s="148" customFormat="1">
      <c r="B286" s="151"/>
      <c r="C286" s="151"/>
      <c r="D286" s="151"/>
    </row>
    <row r="287" spans="2:4" s="148" customFormat="1">
      <c r="B287" s="151"/>
      <c r="C287" s="151"/>
      <c r="D287" s="151"/>
    </row>
    <row r="288" spans="2:4" s="148" customFormat="1">
      <c r="B288" s="151"/>
      <c r="C288" s="151"/>
      <c r="D288" s="151"/>
    </row>
    <row r="289" spans="2:7" s="148" customFormat="1">
      <c r="B289" s="151"/>
      <c r="C289" s="151"/>
      <c r="D289" s="151"/>
    </row>
    <row r="290" spans="2:7" s="148" customFormat="1">
      <c r="B290" s="151"/>
      <c r="C290" s="151"/>
      <c r="D290" s="151"/>
    </row>
    <row r="291" spans="2:7" s="148" customFormat="1">
      <c r="B291" s="151"/>
      <c r="C291" s="151"/>
      <c r="D291" s="151"/>
    </row>
    <row r="292" spans="2:7" s="148" customFormat="1">
      <c r="B292" s="151"/>
      <c r="C292" s="151"/>
      <c r="D292" s="151"/>
    </row>
    <row r="293" spans="2:7" s="148" customFormat="1">
      <c r="B293" s="153"/>
      <c r="C293" s="151"/>
      <c r="D293" s="151"/>
    </row>
    <row r="294" spans="2:7" s="148" customFormat="1">
      <c r="B294" s="153"/>
      <c r="C294" s="151"/>
      <c r="D294" s="151"/>
    </row>
    <row r="295" spans="2:7" s="148" customFormat="1">
      <c r="B295" s="150"/>
      <c r="C295" s="151"/>
      <c r="D295" s="15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6" type="noConversion"/>
  <dataValidations count="7">
    <dataValidation allowBlank="1" showInputMessage="1" showErrorMessage="1" sqref="A1"/>
    <dataValidation type="list" allowBlank="1" showInputMessage="1" showErrorMessage="1" sqref="E225:E356">
      <formula1>$AM$6:$AM$23</formula1>
    </dataValidation>
    <dataValidation type="list" allowBlank="1" showInputMessage="1" showErrorMessage="1" sqref="H225:H356">
      <formula1>$AQ$6:$AQ$19</formula1>
    </dataValidation>
    <dataValidation type="list" allowBlank="1" showInputMessage="1" showErrorMessage="1" sqref="G225:G362">
      <formula1>$AO$6:$AO$29</formula1>
    </dataValidation>
    <dataValidation type="list" allowBlank="1" showInputMessage="1" showErrorMessage="1" sqref="G12:G224">
      <formula1>$AW$6:$AW$29</formula1>
    </dataValidation>
    <dataValidation type="list" allowBlank="1" showInputMessage="1" showErrorMessage="1" sqref="H12:H224">
      <formula1>$AY$6:$AY$19</formula1>
    </dataValidation>
    <dataValidation type="list" allowBlank="1" showInputMessage="1" showErrorMessage="1" sqref="E12:E224">
      <formula1>$AU$6:$AU$23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W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20.140625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7.85546875" style="2" bestFit="1" customWidth="1"/>
    <col min="8" max="8" width="13.140625" style="1" bestFit="1" customWidth="1"/>
    <col min="9" max="9" width="9.5703125" style="1" bestFit="1" customWidth="1"/>
    <col min="10" max="10" width="13.140625" style="1" bestFit="1" customWidth="1"/>
    <col min="11" max="11" width="11.42578125" style="1" customWidth="1"/>
    <col min="12" max="12" width="13.7109375" style="1" customWidth="1"/>
    <col min="13" max="13" width="11.5703125" style="1" customWidth="1"/>
    <col min="14" max="14" width="6.28515625" style="1" customWidth="1"/>
    <col min="15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9">
      <c r="B1" s="57" t="s">
        <v>201</v>
      </c>
      <c r="C1" s="81" t="s" vm="1">
        <v>272</v>
      </c>
    </row>
    <row r="2" spans="2:49">
      <c r="B2" s="57" t="s">
        <v>200</v>
      </c>
      <c r="C2" s="81" t="s">
        <v>273</v>
      </c>
    </row>
    <row r="3" spans="2:49">
      <c r="B3" s="57" t="s">
        <v>202</v>
      </c>
      <c r="C3" s="81" t="s">
        <v>2294</v>
      </c>
    </row>
    <row r="4" spans="2:49">
      <c r="B4" s="57" t="s">
        <v>203</v>
      </c>
      <c r="C4" s="81">
        <v>17012</v>
      </c>
    </row>
    <row r="6" spans="2:49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  <c r="AW6" s="3"/>
    </row>
    <row r="7" spans="2:49" ht="26.25" customHeight="1">
      <c r="B7" s="193" t="s">
        <v>112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  <c r="AT7" s="3"/>
      <c r="AW7" s="3"/>
    </row>
    <row r="8" spans="2:49" s="3" customFormat="1" ht="47.25">
      <c r="B8" s="23" t="s">
        <v>137</v>
      </c>
      <c r="C8" s="31" t="s">
        <v>58</v>
      </c>
      <c r="D8" s="73" t="s">
        <v>141</v>
      </c>
      <c r="E8" s="73" t="s">
        <v>139</v>
      </c>
      <c r="F8" s="73" t="s">
        <v>79</v>
      </c>
      <c r="G8" s="31" t="s">
        <v>123</v>
      </c>
      <c r="H8" s="31" t="s">
        <v>0</v>
      </c>
      <c r="I8" s="31" t="s">
        <v>127</v>
      </c>
      <c r="J8" s="31" t="s">
        <v>75</v>
      </c>
      <c r="K8" s="31" t="s">
        <v>72</v>
      </c>
      <c r="L8" s="73" t="s">
        <v>204</v>
      </c>
      <c r="M8" s="32" t="s">
        <v>206</v>
      </c>
      <c r="AT8" s="1"/>
      <c r="AU8" s="1"/>
      <c r="AW8" s="4"/>
    </row>
    <row r="9" spans="2:49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76</v>
      </c>
      <c r="J9" s="33" t="s">
        <v>23</v>
      </c>
      <c r="K9" s="33" t="s">
        <v>20</v>
      </c>
      <c r="L9" s="18" t="s">
        <v>20</v>
      </c>
      <c r="M9" s="18" t="s">
        <v>20</v>
      </c>
      <c r="AT9" s="1"/>
      <c r="AW9" s="4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AT10" s="1"/>
      <c r="AU10" s="3"/>
      <c r="AW10" s="1"/>
    </row>
    <row r="11" spans="2:49" s="149" customFormat="1" ht="18" customHeight="1">
      <c r="B11" s="82" t="s">
        <v>38</v>
      </c>
      <c r="C11" s="83"/>
      <c r="D11" s="83"/>
      <c r="E11" s="83"/>
      <c r="F11" s="83"/>
      <c r="G11" s="83"/>
      <c r="H11" s="91"/>
      <c r="I11" s="93"/>
      <c r="J11" s="91">
        <v>3827728.1175116557</v>
      </c>
      <c r="K11" s="83"/>
      <c r="L11" s="92">
        <v>1</v>
      </c>
      <c r="M11" s="92">
        <v>7.0027940327005142E-2</v>
      </c>
      <c r="AT11" s="148"/>
      <c r="AU11" s="150"/>
      <c r="AW11" s="148"/>
    </row>
    <row r="12" spans="2:49" s="148" customFormat="1" ht="20.25">
      <c r="B12" s="84" t="s">
        <v>262</v>
      </c>
      <c r="C12" s="85"/>
      <c r="D12" s="85"/>
      <c r="E12" s="85"/>
      <c r="F12" s="85"/>
      <c r="G12" s="85"/>
      <c r="H12" s="94"/>
      <c r="I12" s="96"/>
      <c r="J12" s="94">
        <v>137257.91852398077</v>
      </c>
      <c r="K12" s="85"/>
      <c r="L12" s="95">
        <v>3.5858847418141576E-2</v>
      </c>
      <c r="M12" s="95">
        <v>2.5111212271928013E-3</v>
      </c>
      <c r="AU12" s="149"/>
    </row>
    <row r="13" spans="2:49" s="148" customFormat="1">
      <c r="B13" s="104" t="s">
        <v>81</v>
      </c>
      <c r="C13" s="85"/>
      <c r="D13" s="85"/>
      <c r="E13" s="85"/>
      <c r="F13" s="85"/>
      <c r="G13" s="85"/>
      <c r="H13" s="94"/>
      <c r="I13" s="96"/>
      <c r="J13" s="94">
        <v>127167.03348651389</v>
      </c>
      <c r="K13" s="85"/>
      <c r="L13" s="95">
        <v>3.3222587807303076E-2</v>
      </c>
      <c r="M13" s="95">
        <v>2.3265093964785085E-3</v>
      </c>
    </row>
    <row r="14" spans="2:49" s="148" customFormat="1">
      <c r="B14" s="90" t="s">
        <v>1550</v>
      </c>
      <c r="C14" s="87" t="s">
        <v>1551</v>
      </c>
      <c r="D14" s="100" t="s">
        <v>142</v>
      </c>
      <c r="E14" s="87" t="s">
        <v>1552</v>
      </c>
      <c r="F14" s="100" t="s">
        <v>1553</v>
      </c>
      <c r="G14" s="100" t="s">
        <v>277</v>
      </c>
      <c r="H14" s="97">
        <v>2056090.7678632359</v>
      </c>
      <c r="I14" s="99">
        <v>1290</v>
      </c>
      <c r="J14" s="97">
        <v>26523.570905435743</v>
      </c>
      <c r="K14" s="98">
        <v>2.7611421844919073E-2</v>
      </c>
      <c r="L14" s="98">
        <v>6.9293246780229231E-3</v>
      </c>
      <c r="M14" s="98">
        <v>4.8524633505903341E-4</v>
      </c>
    </row>
    <row r="15" spans="2:49" s="148" customFormat="1">
      <c r="B15" s="90" t="s">
        <v>1554</v>
      </c>
      <c r="C15" s="87" t="s">
        <v>1555</v>
      </c>
      <c r="D15" s="100" t="s">
        <v>142</v>
      </c>
      <c r="E15" s="87" t="s">
        <v>1556</v>
      </c>
      <c r="F15" s="100" t="s">
        <v>1553</v>
      </c>
      <c r="G15" s="100" t="s">
        <v>277</v>
      </c>
      <c r="H15" s="97">
        <v>233.23005335149855</v>
      </c>
      <c r="I15" s="99">
        <v>15250</v>
      </c>
      <c r="J15" s="97">
        <v>35.567583136103529</v>
      </c>
      <c r="K15" s="98">
        <v>8.389570264442395E-6</v>
      </c>
      <c r="L15" s="98">
        <v>9.2920871190886563E-6</v>
      </c>
      <c r="M15" s="98">
        <v>6.5070572228887368E-7</v>
      </c>
    </row>
    <row r="16" spans="2:49" s="148" customFormat="1" ht="20.25">
      <c r="B16" s="90" t="s">
        <v>1557</v>
      </c>
      <c r="C16" s="87" t="s">
        <v>1558</v>
      </c>
      <c r="D16" s="100" t="s">
        <v>142</v>
      </c>
      <c r="E16" s="87" t="s">
        <v>1559</v>
      </c>
      <c r="F16" s="100" t="s">
        <v>1553</v>
      </c>
      <c r="G16" s="100" t="s">
        <v>277</v>
      </c>
      <c r="H16" s="97">
        <v>2927573.8914414044</v>
      </c>
      <c r="I16" s="99">
        <v>1527</v>
      </c>
      <c r="J16" s="97">
        <v>44704.053322310247</v>
      </c>
      <c r="K16" s="98">
        <v>1.4637869457207022E-2</v>
      </c>
      <c r="L16" s="98">
        <v>1.1679004346675393E-2</v>
      </c>
      <c r="M16" s="98">
        <v>8.1785661946781813E-4</v>
      </c>
      <c r="AT16" s="149"/>
    </row>
    <row r="17" spans="2:13" s="148" customFormat="1">
      <c r="B17" s="90" t="s">
        <v>1560</v>
      </c>
      <c r="C17" s="87" t="s">
        <v>1561</v>
      </c>
      <c r="D17" s="100" t="s">
        <v>142</v>
      </c>
      <c r="E17" s="87" t="s">
        <v>1559</v>
      </c>
      <c r="F17" s="100" t="s">
        <v>1553</v>
      </c>
      <c r="G17" s="100" t="s">
        <v>277</v>
      </c>
      <c r="H17" s="97">
        <v>1883405.870160637</v>
      </c>
      <c r="I17" s="99">
        <v>1268</v>
      </c>
      <c r="J17" s="97">
        <v>23881.58643363688</v>
      </c>
      <c r="K17" s="98">
        <v>1.5163488409138828E-2</v>
      </c>
      <c r="L17" s="98">
        <v>6.2391020732062629E-3</v>
      </c>
      <c r="M17" s="98">
        <v>4.3691146767658231E-4</v>
      </c>
    </row>
    <row r="18" spans="2:13" s="148" customFormat="1">
      <c r="B18" s="90" t="s">
        <v>1562</v>
      </c>
      <c r="C18" s="87" t="s">
        <v>1563</v>
      </c>
      <c r="D18" s="100" t="s">
        <v>142</v>
      </c>
      <c r="E18" s="87" t="s">
        <v>1556</v>
      </c>
      <c r="F18" s="100" t="s">
        <v>1553</v>
      </c>
      <c r="G18" s="100" t="s">
        <v>277</v>
      </c>
      <c r="H18" s="97">
        <v>268193.09247901943</v>
      </c>
      <c r="I18" s="99">
        <v>11940</v>
      </c>
      <c r="J18" s="97">
        <v>32022.255241994921</v>
      </c>
      <c r="K18" s="98">
        <v>3.3143713021813057E-2</v>
      </c>
      <c r="L18" s="98">
        <v>8.3658646222794092E-3</v>
      </c>
      <c r="M18" s="98">
        <v>5.8584426855278588E-4</v>
      </c>
    </row>
    <row r="19" spans="2:13" s="148" customFormat="1">
      <c r="B19" s="86"/>
      <c r="C19" s="87"/>
      <c r="D19" s="87"/>
      <c r="E19" s="87"/>
      <c r="F19" s="87"/>
      <c r="G19" s="87"/>
      <c r="H19" s="97"/>
      <c r="I19" s="99"/>
      <c r="J19" s="87"/>
      <c r="K19" s="87"/>
      <c r="L19" s="98"/>
      <c r="M19" s="87"/>
    </row>
    <row r="20" spans="2:13" s="148" customFormat="1">
      <c r="B20" s="104" t="s">
        <v>82</v>
      </c>
      <c r="C20" s="85"/>
      <c r="D20" s="85"/>
      <c r="E20" s="85"/>
      <c r="F20" s="85"/>
      <c r="G20" s="85"/>
      <c r="H20" s="94"/>
      <c r="I20" s="96"/>
      <c r="J20" s="94">
        <v>10090.88503746686</v>
      </c>
      <c r="K20" s="85"/>
      <c r="L20" s="95">
        <v>2.6362596108384993E-3</v>
      </c>
      <c r="M20" s="95">
        <v>1.8461183071429227E-4</v>
      </c>
    </row>
    <row r="21" spans="2:13" s="148" customFormat="1">
      <c r="B21" s="90" t="s">
        <v>1564</v>
      </c>
      <c r="C21" s="87" t="s">
        <v>1565</v>
      </c>
      <c r="D21" s="100" t="s">
        <v>142</v>
      </c>
      <c r="E21" s="87" t="s">
        <v>1566</v>
      </c>
      <c r="F21" s="100" t="s">
        <v>1567</v>
      </c>
      <c r="G21" s="100" t="s">
        <v>277</v>
      </c>
      <c r="H21" s="97">
        <v>1658958.5384834625</v>
      </c>
      <c r="I21" s="99">
        <v>304.06</v>
      </c>
      <c r="J21" s="97">
        <v>5044.2293321128163</v>
      </c>
      <c r="K21" s="98">
        <v>3.7279967156931743E-3</v>
      </c>
      <c r="L21" s="98">
        <v>1.3178128585036464E-3</v>
      </c>
      <c r="M21" s="98">
        <v>9.2283720217453436E-5</v>
      </c>
    </row>
    <row r="22" spans="2:13" s="148" customFormat="1">
      <c r="B22" s="90" t="s">
        <v>1568</v>
      </c>
      <c r="C22" s="87" t="s">
        <v>1569</v>
      </c>
      <c r="D22" s="100" t="s">
        <v>142</v>
      </c>
      <c r="E22" s="87" t="s">
        <v>1559</v>
      </c>
      <c r="F22" s="100" t="s">
        <v>1567</v>
      </c>
      <c r="G22" s="100" t="s">
        <v>277</v>
      </c>
      <c r="H22" s="97">
        <v>160821.39243651449</v>
      </c>
      <c r="I22" s="99">
        <v>3138.05</v>
      </c>
      <c r="J22" s="97">
        <v>5046.6557053540428</v>
      </c>
      <c r="K22" s="98">
        <v>9.0168284136582788E-3</v>
      </c>
      <c r="L22" s="98">
        <v>1.3184467523348531E-3</v>
      </c>
      <c r="M22" s="98">
        <v>9.2328110496838812E-5</v>
      </c>
    </row>
    <row r="23" spans="2:13" s="148" customFormat="1">
      <c r="B23" s="86"/>
      <c r="C23" s="87"/>
      <c r="D23" s="87"/>
      <c r="E23" s="87"/>
      <c r="F23" s="87"/>
      <c r="G23" s="87"/>
      <c r="H23" s="97"/>
      <c r="I23" s="99"/>
      <c r="J23" s="87"/>
      <c r="K23" s="87"/>
      <c r="L23" s="98"/>
      <c r="M23" s="87"/>
    </row>
    <row r="24" spans="2:13" s="148" customFormat="1">
      <c r="B24" s="84" t="s">
        <v>263</v>
      </c>
      <c r="C24" s="85"/>
      <c r="D24" s="85"/>
      <c r="E24" s="85"/>
      <c r="F24" s="85"/>
      <c r="G24" s="85"/>
      <c r="H24" s="94"/>
      <c r="I24" s="96"/>
      <c r="J24" s="94">
        <v>3690470.1989876749</v>
      </c>
      <c r="K24" s="85"/>
      <c r="L24" s="95">
        <v>0.9641411525818584</v>
      </c>
      <c r="M24" s="95">
        <v>6.7516819099812345E-2</v>
      </c>
    </row>
    <row r="25" spans="2:13" s="148" customFormat="1">
      <c r="B25" s="104" t="s">
        <v>83</v>
      </c>
      <c r="C25" s="85"/>
      <c r="D25" s="85"/>
      <c r="E25" s="85"/>
      <c r="F25" s="85"/>
      <c r="G25" s="85"/>
      <c r="H25" s="94"/>
      <c r="I25" s="96"/>
      <c r="J25" s="94">
        <v>3523838.4384701089</v>
      </c>
      <c r="K25" s="85"/>
      <c r="L25" s="95">
        <v>0.92060834267427005</v>
      </c>
      <c r="M25" s="95">
        <v>6.4468306085336893E-2</v>
      </c>
    </row>
    <row r="26" spans="2:13" s="148" customFormat="1">
      <c r="B26" s="90" t="s">
        <v>1570</v>
      </c>
      <c r="C26" s="87" t="s">
        <v>1571</v>
      </c>
      <c r="D26" s="100" t="s">
        <v>32</v>
      </c>
      <c r="E26" s="87"/>
      <c r="F26" s="100" t="s">
        <v>1553</v>
      </c>
      <c r="G26" s="100" t="s">
        <v>901</v>
      </c>
      <c r="H26" s="97">
        <v>505894.52702071285</v>
      </c>
      <c r="I26" s="99">
        <v>2327</v>
      </c>
      <c r="J26" s="97">
        <v>45934.990340632095</v>
      </c>
      <c r="K26" s="98">
        <v>2.0348285939858553E-2</v>
      </c>
      <c r="L26" s="98">
        <v>1.200058858163983E-2</v>
      </c>
      <c r="M26" s="98">
        <v>8.4037650108401336E-4</v>
      </c>
    </row>
    <row r="27" spans="2:13" s="148" customFormat="1">
      <c r="B27" s="90" t="s">
        <v>1572</v>
      </c>
      <c r="C27" s="87" t="s">
        <v>1573</v>
      </c>
      <c r="D27" s="100" t="s">
        <v>32</v>
      </c>
      <c r="E27" s="87"/>
      <c r="F27" s="100" t="s">
        <v>1553</v>
      </c>
      <c r="G27" s="100" t="s">
        <v>944</v>
      </c>
      <c r="H27" s="97">
        <v>780923.50453624793</v>
      </c>
      <c r="I27" s="99">
        <v>2441</v>
      </c>
      <c r="J27" s="97">
        <v>80953.957176191645</v>
      </c>
      <c r="K27" s="98">
        <v>6.6766404687841008E-2</v>
      </c>
      <c r="L27" s="98">
        <v>2.1149348828050647E-2</v>
      </c>
      <c r="M27" s="98">
        <v>1.481045337685747E-3</v>
      </c>
    </row>
    <row r="28" spans="2:13" s="148" customFormat="1">
      <c r="B28" s="90" t="s">
        <v>1574</v>
      </c>
      <c r="C28" s="87" t="s">
        <v>1575</v>
      </c>
      <c r="D28" s="100" t="s">
        <v>1402</v>
      </c>
      <c r="E28" s="87"/>
      <c r="F28" s="100" t="s">
        <v>1553</v>
      </c>
      <c r="G28" s="100" t="s">
        <v>901</v>
      </c>
      <c r="H28" s="97">
        <v>720856.51928961708</v>
      </c>
      <c r="I28" s="99">
        <v>7461</v>
      </c>
      <c r="J28" s="97">
        <v>209861.67533442535</v>
      </c>
      <c r="K28" s="98">
        <v>1.0980296989017868E-2</v>
      </c>
      <c r="L28" s="98">
        <v>5.4826693247704603E-2</v>
      </c>
      <c r="M28" s="98">
        <v>3.839400403077274E-3</v>
      </c>
    </row>
    <row r="29" spans="2:13" s="148" customFormat="1">
      <c r="B29" s="90" t="s">
        <v>1576</v>
      </c>
      <c r="C29" s="87" t="s">
        <v>1577</v>
      </c>
      <c r="D29" s="100" t="s">
        <v>32</v>
      </c>
      <c r="E29" s="87"/>
      <c r="F29" s="100" t="s">
        <v>1553</v>
      </c>
      <c r="G29" s="100" t="s">
        <v>944</v>
      </c>
      <c r="H29" s="97">
        <v>269863.76131306868</v>
      </c>
      <c r="I29" s="99">
        <v>3310</v>
      </c>
      <c r="J29" s="97">
        <v>37934.500649994916</v>
      </c>
      <c r="K29" s="98">
        <v>1.1312670773970599E-3</v>
      </c>
      <c r="L29" s="98">
        <v>9.9104480478763787E-3</v>
      </c>
      <c r="M29" s="98">
        <v>6.9400826451057173E-4</v>
      </c>
    </row>
    <row r="30" spans="2:13" s="148" customFormat="1">
      <c r="B30" s="90" t="s">
        <v>1578</v>
      </c>
      <c r="C30" s="87" t="s">
        <v>1579</v>
      </c>
      <c r="D30" s="100" t="s">
        <v>32</v>
      </c>
      <c r="E30" s="87"/>
      <c r="F30" s="100" t="s">
        <v>1553</v>
      </c>
      <c r="G30" s="100" t="s">
        <v>973</v>
      </c>
      <c r="H30" s="97">
        <v>1331665.5359999517</v>
      </c>
      <c r="I30" s="99">
        <v>1685</v>
      </c>
      <c r="J30" s="97">
        <v>129784.65581062484</v>
      </c>
      <c r="K30" s="98">
        <v>1.9655579867157959E-2</v>
      </c>
      <c r="L30" s="98">
        <v>3.3906445762661885E-2</v>
      </c>
      <c r="M30" s="98">
        <v>2.3743985605685232E-3</v>
      </c>
    </row>
    <row r="31" spans="2:13" s="148" customFormat="1">
      <c r="B31" s="90" t="s">
        <v>1580</v>
      </c>
      <c r="C31" s="87" t="s">
        <v>1581</v>
      </c>
      <c r="D31" s="100" t="s">
        <v>1402</v>
      </c>
      <c r="E31" s="87"/>
      <c r="F31" s="100" t="s">
        <v>1553</v>
      </c>
      <c r="G31" s="100" t="s">
        <v>901</v>
      </c>
      <c r="H31" s="97">
        <v>1348782.0846852458</v>
      </c>
      <c r="I31" s="99">
        <v>3529</v>
      </c>
      <c r="J31" s="97">
        <v>185729.42413977973</v>
      </c>
      <c r="K31" s="98">
        <v>8.9649856077450695E-3</v>
      </c>
      <c r="L31" s="98">
        <v>4.8522104610846668E-2</v>
      </c>
      <c r="M31" s="98">
        <v>3.3979030462290716E-3</v>
      </c>
    </row>
    <row r="32" spans="2:13" s="148" customFormat="1">
      <c r="B32" s="90" t="s">
        <v>1582</v>
      </c>
      <c r="C32" s="87" t="s">
        <v>1583</v>
      </c>
      <c r="D32" s="100" t="s">
        <v>1402</v>
      </c>
      <c r="E32" s="87"/>
      <c r="F32" s="100" t="s">
        <v>1553</v>
      </c>
      <c r="G32" s="100" t="s">
        <v>901</v>
      </c>
      <c r="H32" s="97">
        <v>563187.14807622111</v>
      </c>
      <c r="I32" s="99">
        <v>2803</v>
      </c>
      <c r="J32" s="97">
        <v>61597.501740501822</v>
      </c>
      <c r="K32" s="98">
        <v>1.8679507398879639E-2</v>
      </c>
      <c r="L32" s="98">
        <v>1.6092444355882141E-2</v>
      </c>
      <c r="M32" s="98">
        <v>1.1269207330693654E-3</v>
      </c>
    </row>
    <row r="33" spans="2:13" s="148" customFormat="1">
      <c r="B33" s="90" t="s">
        <v>1584</v>
      </c>
      <c r="C33" s="87" t="s">
        <v>1585</v>
      </c>
      <c r="D33" s="100" t="s">
        <v>1394</v>
      </c>
      <c r="E33" s="87"/>
      <c r="F33" s="100" t="s">
        <v>1553</v>
      </c>
      <c r="G33" s="100" t="s">
        <v>901</v>
      </c>
      <c r="H33" s="97">
        <v>209975.35807381567</v>
      </c>
      <c r="I33" s="99">
        <v>3842.58</v>
      </c>
      <c r="J33" s="97">
        <v>31483.174303338448</v>
      </c>
      <c r="K33" s="98">
        <v>4.4675608100811844E-2</v>
      </c>
      <c r="L33" s="98">
        <v>8.2250288779144413E-3</v>
      </c>
      <c r="M33" s="98">
        <v>5.7598183145048663E-4</v>
      </c>
    </row>
    <row r="34" spans="2:13" s="148" customFormat="1">
      <c r="B34" s="90" t="s">
        <v>1586</v>
      </c>
      <c r="C34" s="87" t="s">
        <v>1587</v>
      </c>
      <c r="D34" s="100" t="s">
        <v>32</v>
      </c>
      <c r="E34" s="87"/>
      <c r="F34" s="100" t="s">
        <v>1553</v>
      </c>
      <c r="G34" s="100" t="s">
        <v>944</v>
      </c>
      <c r="H34" s="97">
        <v>1280566.6854407697</v>
      </c>
      <c r="I34" s="99">
        <v>4570</v>
      </c>
      <c r="J34" s="97">
        <v>248530.79440402443</v>
      </c>
      <c r="K34" s="98">
        <v>1.4797685388595751E-2</v>
      </c>
      <c r="L34" s="98">
        <v>6.4929061514847161E-2</v>
      </c>
      <c r="M34" s="98">
        <v>4.546848445250164E-3</v>
      </c>
    </row>
    <row r="35" spans="2:13" s="148" customFormat="1">
      <c r="B35" s="90" t="s">
        <v>1588</v>
      </c>
      <c r="C35" s="87" t="s">
        <v>1589</v>
      </c>
      <c r="D35" s="100" t="s">
        <v>1402</v>
      </c>
      <c r="E35" s="87"/>
      <c r="F35" s="100" t="s">
        <v>1553</v>
      </c>
      <c r="G35" s="100" t="s">
        <v>901</v>
      </c>
      <c r="H35" s="97">
        <v>359545.10818755702</v>
      </c>
      <c r="I35" s="99">
        <v>6531</v>
      </c>
      <c r="J35" s="97">
        <v>91626.338740643521</v>
      </c>
      <c r="K35" s="98">
        <v>7.3554614903989415E-2</v>
      </c>
      <c r="L35" s="98">
        <v>2.3937525322516463E-2</v>
      </c>
      <c r="M35" s="98">
        <v>1.6762955948613574E-3</v>
      </c>
    </row>
    <row r="36" spans="2:13" s="148" customFormat="1">
      <c r="B36" s="90" t="s">
        <v>1590</v>
      </c>
      <c r="C36" s="87" t="s">
        <v>1591</v>
      </c>
      <c r="D36" s="100" t="s">
        <v>32</v>
      </c>
      <c r="E36" s="87"/>
      <c r="F36" s="100" t="s">
        <v>1553</v>
      </c>
      <c r="G36" s="100" t="s">
        <v>944</v>
      </c>
      <c r="H36" s="97">
        <v>597059.17800019821</v>
      </c>
      <c r="I36" s="99">
        <v>2488</v>
      </c>
      <c r="J36" s="97">
        <v>63085.502025329537</v>
      </c>
      <c r="K36" s="98">
        <v>0.1484908601370154</v>
      </c>
      <c r="L36" s="98">
        <v>1.6481186774138078E-2</v>
      </c>
      <c r="M36" s="98">
        <v>1.1541435639375677E-3</v>
      </c>
    </row>
    <row r="37" spans="2:13" s="148" customFormat="1">
      <c r="B37" s="90" t="s">
        <v>1592</v>
      </c>
      <c r="C37" s="87" t="s">
        <v>1593</v>
      </c>
      <c r="D37" s="100" t="s">
        <v>1402</v>
      </c>
      <c r="E37" s="87"/>
      <c r="F37" s="100" t="s">
        <v>1553</v>
      </c>
      <c r="G37" s="100" t="s">
        <v>901</v>
      </c>
      <c r="H37" s="97">
        <v>1309562.3531195691</v>
      </c>
      <c r="I37" s="99">
        <v>3382</v>
      </c>
      <c r="J37" s="97">
        <v>172817.23404503617</v>
      </c>
      <c r="K37" s="98">
        <v>1.5853859257211406E-2</v>
      </c>
      <c r="L37" s="98">
        <v>4.5148774609776059E-2</v>
      </c>
      <c r="M37" s="98">
        <v>3.1616756942108031E-3</v>
      </c>
    </row>
    <row r="38" spans="2:13" s="148" customFormat="1">
      <c r="B38" s="90" t="s">
        <v>1594</v>
      </c>
      <c r="C38" s="87" t="s">
        <v>1595</v>
      </c>
      <c r="D38" s="100" t="s">
        <v>1402</v>
      </c>
      <c r="E38" s="87"/>
      <c r="F38" s="100" t="s">
        <v>1553</v>
      </c>
      <c r="G38" s="100" t="s">
        <v>901</v>
      </c>
      <c r="H38" s="97">
        <v>447518.70362537121</v>
      </c>
      <c r="I38" s="99">
        <v>6950</v>
      </c>
      <c r="J38" s="97">
        <v>121362.14971746081</v>
      </c>
      <c r="K38" s="98">
        <v>5.6647937167768517E-2</v>
      </c>
      <c r="L38" s="98">
        <v>3.1706052778993188E-2</v>
      </c>
      <c r="M38" s="98">
        <v>2.2203095720122108E-3</v>
      </c>
    </row>
    <row r="39" spans="2:13" s="148" customFormat="1">
      <c r="B39" s="90" t="s">
        <v>1596</v>
      </c>
      <c r="C39" s="87" t="s">
        <v>1597</v>
      </c>
      <c r="D39" s="100" t="s">
        <v>1402</v>
      </c>
      <c r="E39" s="87"/>
      <c r="F39" s="100" t="s">
        <v>1553</v>
      </c>
      <c r="G39" s="100" t="s">
        <v>901</v>
      </c>
      <c r="H39" s="97">
        <v>2099232.4725854802</v>
      </c>
      <c r="I39" s="99">
        <v>3418</v>
      </c>
      <c r="J39" s="97">
        <v>279975.39059264981</v>
      </c>
      <c r="K39" s="98">
        <v>4.2408723112038589E-2</v>
      </c>
      <c r="L39" s="98">
        <v>7.3144011799525954E-2</v>
      </c>
      <c r="M39" s="98">
        <v>5.1221244935749644E-3</v>
      </c>
    </row>
    <row r="40" spans="2:13" s="148" customFormat="1">
      <c r="B40" s="90" t="s">
        <v>1598</v>
      </c>
      <c r="C40" s="87" t="s">
        <v>1599</v>
      </c>
      <c r="D40" s="100" t="s">
        <v>161</v>
      </c>
      <c r="E40" s="87"/>
      <c r="F40" s="100" t="s">
        <v>1553</v>
      </c>
      <c r="G40" s="100" t="s">
        <v>944</v>
      </c>
      <c r="H40" s="97">
        <v>1530525.8718659282</v>
      </c>
      <c r="I40" s="99">
        <v>11207</v>
      </c>
      <c r="J40" s="97">
        <v>728436.76314514119</v>
      </c>
      <c r="K40" s="98">
        <v>8.4330285695815743E-2</v>
      </c>
      <c r="L40" s="98">
        <v>0.1903052517791379</v>
      </c>
      <c r="M40" s="98">
        <v>1.332668481550516E-2</v>
      </c>
    </row>
    <row r="41" spans="2:13" s="148" customFormat="1">
      <c r="B41" s="90" t="s">
        <v>1600</v>
      </c>
      <c r="C41" s="87" t="s">
        <v>1601</v>
      </c>
      <c r="D41" s="100" t="s">
        <v>1402</v>
      </c>
      <c r="E41" s="87"/>
      <c r="F41" s="100" t="s">
        <v>1553</v>
      </c>
      <c r="G41" s="100" t="s">
        <v>901</v>
      </c>
      <c r="H41" s="97">
        <v>1418594.9634164851</v>
      </c>
      <c r="I41" s="99">
        <v>18693</v>
      </c>
      <c r="J41" s="97">
        <v>1034724.3863043349</v>
      </c>
      <c r="K41" s="98">
        <v>6.5934786240578313E-3</v>
      </c>
      <c r="L41" s="98">
        <v>0.27032337578275867</v>
      </c>
      <c r="M41" s="98">
        <v>1.8930189228309614E-2</v>
      </c>
    </row>
    <row r="42" spans="2:13" s="148" customFormat="1">
      <c r="B42" s="86"/>
      <c r="C42" s="87"/>
      <c r="D42" s="87"/>
      <c r="E42" s="87"/>
      <c r="F42" s="87"/>
      <c r="G42" s="87"/>
      <c r="H42" s="97"/>
      <c r="I42" s="99"/>
      <c r="J42" s="87"/>
      <c r="K42" s="87"/>
      <c r="L42" s="98"/>
      <c r="M42" s="87"/>
    </row>
    <row r="43" spans="2:13" s="148" customFormat="1">
      <c r="B43" s="104" t="s">
        <v>84</v>
      </c>
      <c r="C43" s="85"/>
      <c r="D43" s="85"/>
      <c r="E43" s="85"/>
      <c r="F43" s="85"/>
      <c r="G43" s="85"/>
      <c r="H43" s="94"/>
      <c r="I43" s="96"/>
      <c r="J43" s="94">
        <v>166631.76051756562</v>
      </c>
      <c r="K43" s="85"/>
      <c r="L43" s="95">
        <v>4.3532809907588274E-2</v>
      </c>
      <c r="M43" s="95">
        <v>3.04851301447545E-3</v>
      </c>
    </row>
    <row r="44" spans="2:13" s="148" customFormat="1">
      <c r="B44" s="90" t="s">
        <v>1602</v>
      </c>
      <c r="C44" s="87" t="s">
        <v>1603</v>
      </c>
      <c r="D44" s="100" t="s">
        <v>1402</v>
      </c>
      <c r="E44" s="87"/>
      <c r="F44" s="100" t="s">
        <v>1567</v>
      </c>
      <c r="G44" s="100" t="s">
        <v>901</v>
      </c>
      <c r="H44" s="97">
        <v>352818.51924298849</v>
      </c>
      <c r="I44" s="99">
        <v>11401</v>
      </c>
      <c r="J44" s="97">
        <v>156957.32325649951</v>
      </c>
      <c r="K44" s="98">
        <v>1.6745064985428974E-3</v>
      </c>
      <c r="L44" s="98">
        <v>4.1005347934308073E-2</v>
      </c>
      <c r="M44" s="98">
        <v>2.8715200582318098E-3</v>
      </c>
    </row>
    <row r="45" spans="2:13" s="148" customFormat="1">
      <c r="B45" s="90" t="s">
        <v>1604</v>
      </c>
      <c r="C45" s="87" t="s">
        <v>1605</v>
      </c>
      <c r="D45" s="100" t="s">
        <v>145</v>
      </c>
      <c r="E45" s="87"/>
      <c r="F45" s="100" t="s">
        <v>1567</v>
      </c>
      <c r="G45" s="100" t="s">
        <v>973</v>
      </c>
      <c r="H45" s="97">
        <v>390343.18552552059</v>
      </c>
      <c r="I45" s="99">
        <v>169.12</v>
      </c>
      <c r="J45" s="97">
        <v>3818.4112060158927</v>
      </c>
      <c r="K45" s="98">
        <v>5.3604950248563312E-3</v>
      </c>
      <c r="L45" s="98">
        <v>9.97565942196067E-4</v>
      </c>
      <c r="M45" s="98">
        <v>6.9857488272358844E-5</v>
      </c>
    </row>
    <row r="46" spans="2:13" s="148" customFormat="1">
      <c r="B46" s="90" t="s">
        <v>1606</v>
      </c>
      <c r="C46" s="87" t="s">
        <v>1607</v>
      </c>
      <c r="D46" s="100" t="s">
        <v>145</v>
      </c>
      <c r="E46" s="87"/>
      <c r="F46" s="100" t="s">
        <v>1567</v>
      </c>
      <c r="G46" s="100" t="s">
        <v>973</v>
      </c>
      <c r="H46" s="97">
        <v>975857.96381380153</v>
      </c>
      <c r="I46" s="99">
        <v>103.75</v>
      </c>
      <c r="J46" s="97">
        <v>5856.0260550502408</v>
      </c>
      <c r="K46" s="98">
        <v>2.3273270028944894E-2</v>
      </c>
      <c r="L46" s="98">
        <v>1.5298960310841381E-3</v>
      </c>
      <c r="M46" s="98">
        <v>1.0713546797128203E-4</v>
      </c>
    </row>
    <row r="47" spans="2:13" s="148" customFormat="1">
      <c r="B47" s="151"/>
      <c r="C47" s="151"/>
    </row>
    <row r="48" spans="2:13" s="148" customFormat="1">
      <c r="B48" s="151"/>
      <c r="C48" s="151"/>
    </row>
    <row r="49" spans="2:3" s="148" customFormat="1">
      <c r="B49" s="175" t="s">
        <v>2357</v>
      </c>
      <c r="C49" s="151"/>
    </row>
    <row r="50" spans="2:3" s="148" customFormat="1">
      <c r="B50" s="175" t="s">
        <v>134</v>
      </c>
      <c r="C50" s="151"/>
    </row>
    <row r="51" spans="2:3" s="148" customFormat="1">
      <c r="B51" s="152"/>
      <c r="C51" s="151"/>
    </row>
    <row r="52" spans="2:3" s="148" customFormat="1">
      <c r="B52" s="151"/>
      <c r="C52" s="151"/>
    </row>
    <row r="53" spans="2:3" s="148" customFormat="1">
      <c r="B53" s="151"/>
      <c r="C53" s="151"/>
    </row>
    <row r="54" spans="2:3" s="148" customFormat="1">
      <c r="B54" s="151"/>
      <c r="C54" s="151"/>
    </row>
    <row r="55" spans="2:3" s="148" customFormat="1">
      <c r="B55" s="151"/>
      <c r="C55" s="151"/>
    </row>
    <row r="56" spans="2:3" s="148" customFormat="1">
      <c r="B56" s="151"/>
      <c r="C56" s="151"/>
    </row>
    <row r="57" spans="2:3" s="148" customFormat="1">
      <c r="B57" s="151"/>
      <c r="C57" s="151"/>
    </row>
    <row r="58" spans="2:3" s="148" customFormat="1">
      <c r="B58" s="151"/>
      <c r="C58" s="151"/>
    </row>
    <row r="59" spans="2:3" s="148" customFormat="1">
      <c r="B59" s="151"/>
      <c r="C59" s="151"/>
    </row>
    <row r="60" spans="2:3" s="148" customFormat="1">
      <c r="B60" s="151"/>
      <c r="C60" s="151"/>
    </row>
    <row r="61" spans="2:3" s="148" customFormat="1">
      <c r="B61" s="151"/>
      <c r="C61" s="151"/>
    </row>
    <row r="62" spans="2:3" s="148" customFormat="1">
      <c r="B62" s="151"/>
      <c r="C62" s="151"/>
    </row>
    <row r="63" spans="2:3" s="148" customFormat="1">
      <c r="B63" s="151"/>
      <c r="C63" s="151"/>
    </row>
    <row r="64" spans="2:3" s="148" customFormat="1">
      <c r="B64" s="151"/>
      <c r="C64" s="151"/>
    </row>
    <row r="65" spans="2:3" s="148" customFormat="1">
      <c r="B65" s="151"/>
      <c r="C65" s="151"/>
    </row>
    <row r="66" spans="2:3" s="148" customFormat="1">
      <c r="B66" s="151"/>
      <c r="C66" s="151"/>
    </row>
    <row r="67" spans="2:3" s="148" customFormat="1">
      <c r="B67" s="151"/>
      <c r="C67" s="151"/>
    </row>
    <row r="68" spans="2:3" s="148" customFormat="1">
      <c r="B68" s="151"/>
      <c r="C68" s="151"/>
    </row>
    <row r="69" spans="2:3" s="148" customFormat="1">
      <c r="B69" s="151"/>
      <c r="C69" s="151"/>
    </row>
    <row r="70" spans="2:3" s="148" customFormat="1">
      <c r="B70" s="151"/>
      <c r="C70" s="151"/>
    </row>
    <row r="71" spans="2:3" s="148" customFormat="1">
      <c r="B71" s="151"/>
      <c r="C71" s="151"/>
    </row>
    <row r="72" spans="2:3" s="148" customFormat="1">
      <c r="B72" s="151"/>
      <c r="C72" s="151"/>
    </row>
    <row r="73" spans="2:3" s="148" customFormat="1">
      <c r="B73" s="151"/>
      <c r="C73" s="151"/>
    </row>
    <row r="74" spans="2:3" s="148" customFormat="1">
      <c r="B74" s="151"/>
      <c r="C74" s="151"/>
    </row>
    <row r="75" spans="2:3" s="148" customFormat="1">
      <c r="B75" s="151"/>
      <c r="C75" s="151"/>
    </row>
    <row r="76" spans="2:3" s="148" customFormat="1">
      <c r="B76" s="151"/>
      <c r="C76" s="151"/>
    </row>
    <row r="77" spans="2:3" s="148" customFormat="1">
      <c r="B77" s="151"/>
      <c r="C77" s="151"/>
    </row>
    <row r="78" spans="2:3" s="148" customFormat="1">
      <c r="B78" s="151"/>
      <c r="C78" s="151"/>
    </row>
    <row r="79" spans="2:3" s="148" customFormat="1">
      <c r="B79" s="151"/>
      <c r="C79" s="151"/>
    </row>
    <row r="80" spans="2:3" s="148" customFormat="1">
      <c r="B80" s="151"/>
      <c r="C80" s="151"/>
    </row>
    <row r="81" spans="2:3" s="148" customFormat="1">
      <c r="B81" s="151"/>
      <c r="C81" s="151"/>
    </row>
    <row r="82" spans="2:3" s="148" customFormat="1">
      <c r="B82" s="151"/>
      <c r="C82" s="151"/>
    </row>
    <row r="83" spans="2:3" s="148" customFormat="1">
      <c r="B83" s="151"/>
      <c r="C83" s="151"/>
    </row>
    <row r="84" spans="2:3" s="148" customFormat="1">
      <c r="B84" s="151"/>
      <c r="C84" s="151"/>
    </row>
    <row r="85" spans="2:3" s="148" customFormat="1">
      <c r="B85" s="151"/>
      <c r="C85" s="151"/>
    </row>
    <row r="86" spans="2:3" s="148" customFormat="1">
      <c r="B86" s="151"/>
      <c r="C86" s="151"/>
    </row>
    <row r="87" spans="2:3" s="148" customFormat="1">
      <c r="B87" s="151"/>
      <c r="C87" s="151"/>
    </row>
    <row r="88" spans="2:3" s="148" customFormat="1">
      <c r="B88" s="151"/>
      <c r="C88" s="151"/>
    </row>
    <row r="89" spans="2:3" s="148" customFormat="1">
      <c r="B89" s="151"/>
      <c r="C89" s="151"/>
    </row>
    <row r="90" spans="2:3" s="148" customFormat="1">
      <c r="B90" s="151"/>
      <c r="C90" s="151"/>
    </row>
    <row r="91" spans="2:3" s="148" customFormat="1">
      <c r="B91" s="151"/>
      <c r="C91" s="151"/>
    </row>
    <row r="92" spans="2:3" s="148" customFormat="1">
      <c r="B92" s="151"/>
      <c r="C92" s="151"/>
    </row>
    <row r="93" spans="2:3" s="148" customFormat="1">
      <c r="B93" s="151"/>
      <c r="C93" s="151"/>
    </row>
    <row r="94" spans="2:3" s="148" customFormat="1">
      <c r="B94" s="151"/>
      <c r="C94" s="151"/>
    </row>
    <row r="95" spans="2:3" s="148" customFormat="1">
      <c r="B95" s="151"/>
      <c r="C95" s="151"/>
    </row>
    <row r="96" spans="2:3" s="148" customFormat="1">
      <c r="B96" s="151"/>
      <c r="C96" s="151"/>
    </row>
    <row r="97" spans="2:7" s="148" customFormat="1">
      <c r="B97" s="151"/>
      <c r="C97" s="151"/>
    </row>
    <row r="98" spans="2:7" s="148" customFormat="1">
      <c r="B98" s="151"/>
      <c r="C98" s="151"/>
    </row>
    <row r="99" spans="2:7" s="148" customFormat="1">
      <c r="B99" s="151"/>
      <c r="C99" s="151"/>
    </row>
    <row r="100" spans="2:7" s="148" customFormat="1">
      <c r="B100" s="151"/>
      <c r="C100" s="151"/>
    </row>
    <row r="101" spans="2:7" s="148" customFormat="1">
      <c r="B101" s="151"/>
      <c r="C101" s="15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6" type="noConversion"/>
  <dataValidations count="1">
    <dataValidation allowBlank="1" showInputMessage="1" showErrorMessage="1" sqref="C5:C1048576 U1:XFD2 A1:A1048576 B1:B48 B51:B1048576 D3:XFD1048576 D1:S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28.57031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7.28515625" style="1" customWidth="1"/>
    <col min="8" max="8" width="7.85546875" style="1" bestFit="1" customWidth="1"/>
    <col min="9" max="9" width="8" style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11.140625" style="1" customWidth="1"/>
    <col min="14" max="14" width="10" style="1" customWidth="1"/>
    <col min="15" max="15" width="9.85546875" style="1" customWidth="1"/>
    <col min="16" max="16" width="7.1406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201</v>
      </c>
      <c r="C1" s="81" t="s" vm="1">
        <v>272</v>
      </c>
    </row>
    <row r="2" spans="2:57">
      <c r="B2" s="57" t="s">
        <v>200</v>
      </c>
      <c r="C2" s="81" t="s">
        <v>273</v>
      </c>
    </row>
    <row r="3" spans="2:57">
      <c r="B3" s="57" t="s">
        <v>202</v>
      </c>
      <c r="C3" s="81" t="s">
        <v>2294</v>
      </c>
    </row>
    <row r="4" spans="2:57">
      <c r="B4" s="57" t="s">
        <v>203</v>
      </c>
      <c r="C4" s="81">
        <v>17012</v>
      </c>
    </row>
    <row r="6" spans="2:57" ht="26.25" customHeight="1">
      <c r="B6" s="193" t="s">
        <v>232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57" ht="26.25" customHeight="1">
      <c r="B7" s="193" t="s">
        <v>113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BE7" s="3"/>
    </row>
    <row r="8" spans="2:57" s="3" customFormat="1" ht="63">
      <c r="B8" s="23" t="s">
        <v>137</v>
      </c>
      <c r="C8" s="31" t="s">
        <v>58</v>
      </c>
      <c r="D8" s="73" t="s">
        <v>141</v>
      </c>
      <c r="E8" s="73" t="s">
        <v>139</v>
      </c>
      <c r="F8" s="77" t="s">
        <v>79</v>
      </c>
      <c r="G8" s="31" t="s">
        <v>15</v>
      </c>
      <c r="H8" s="31" t="s">
        <v>80</v>
      </c>
      <c r="I8" s="31" t="s">
        <v>123</v>
      </c>
      <c r="J8" s="31" t="s">
        <v>0</v>
      </c>
      <c r="K8" s="31" t="s">
        <v>127</v>
      </c>
      <c r="L8" s="31" t="s">
        <v>75</v>
      </c>
      <c r="M8" s="31" t="s">
        <v>72</v>
      </c>
      <c r="N8" s="73" t="s">
        <v>204</v>
      </c>
      <c r="O8" s="32" t="s">
        <v>206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76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Y10" s="1"/>
      <c r="AZ10" s="3"/>
      <c r="BA10" s="1"/>
    </row>
    <row r="11" spans="2:57" s="149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91"/>
      <c r="K11" s="93"/>
      <c r="L11" s="91">
        <v>5759141.0360225141</v>
      </c>
      <c r="M11" s="83"/>
      <c r="N11" s="92">
        <v>1</v>
      </c>
      <c r="O11" s="92">
        <v>0.10536296529534353</v>
      </c>
      <c r="AY11" s="148"/>
      <c r="AZ11" s="150"/>
      <c r="BA11" s="148"/>
      <c r="BE11" s="148"/>
    </row>
    <row r="12" spans="2:57" s="149" customFormat="1" ht="18" customHeight="1">
      <c r="B12" s="84" t="s">
        <v>261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5759141.0360225141</v>
      </c>
      <c r="M12" s="85"/>
      <c r="N12" s="95">
        <v>1</v>
      </c>
      <c r="O12" s="95">
        <v>0.10536296529534353</v>
      </c>
      <c r="AY12" s="148"/>
      <c r="AZ12" s="150"/>
      <c r="BA12" s="148"/>
      <c r="BE12" s="148"/>
    </row>
    <row r="13" spans="2:57" s="148" customFormat="1">
      <c r="B13" s="104" t="s">
        <v>267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5759141.0360225141</v>
      </c>
      <c r="M13" s="85"/>
      <c r="N13" s="95">
        <v>1</v>
      </c>
      <c r="O13" s="95">
        <v>0.10536296529534353</v>
      </c>
      <c r="AZ13" s="150"/>
    </row>
    <row r="14" spans="2:57" s="148" customFormat="1" ht="20.25">
      <c r="B14" s="90" t="s">
        <v>1608</v>
      </c>
      <c r="C14" s="87" t="s">
        <v>1609</v>
      </c>
      <c r="D14" s="100" t="s">
        <v>32</v>
      </c>
      <c r="E14" s="87"/>
      <c r="F14" s="100" t="s">
        <v>1567</v>
      </c>
      <c r="G14" s="87" t="s">
        <v>633</v>
      </c>
      <c r="H14" s="87" t="s">
        <v>900</v>
      </c>
      <c r="I14" s="100" t="s">
        <v>901</v>
      </c>
      <c r="J14" s="97">
        <v>866778.34643876855</v>
      </c>
      <c r="K14" s="99">
        <v>9835</v>
      </c>
      <c r="L14" s="97">
        <v>332636.33213515399</v>
      </c>
      <c r="M14" s="98">
        <v>8.398464167693087E-5</v>
      </c>
      <c r="N14" s="98">
        <v>5.7757976416025661E-2</v>
      </c>
      <c r="O14" s="98">
        <v>6.0855516646509825E-3</v>
      </c>
      <c r="AZ14" s="149"/>
    </row>
    <row r="15" spans="2:57" s="148" customFormat="1">
      <c r="B15" s="90" t="s">
        <v>1610</v>
      </c>
      <c r="C15" s="87" t="s">
        <v>1611</v>
      </c>
      <c r="D15" s="100" t="s">
        <v>32</v>
      </c>
      <c r="E15" s="87"/>
      <c r="F15" s="100" t="s">
        <v>1567</v>
      </c>
      <c r="G15" s="87" t="s">
        <v>692</v>
      </c>
      <c r="H15" s="87" t="s">
        <v>900</v>
      </c>
      <c r="I15" s="100" t="s">
        <v>973</v>
      </c>
      <c r="J15" s="97">
        <v>982923.29257476912</v>
      </c>
      <c r="K15" s="99">
        <v>13164.940000000002</v>
      </c>
      <c r="L15" s="97">
        <v>748456.89851833566</v>
      </c>
      <c r="M15" s="98">
        <v>4.35817357691987E-4</v>
      </c>
      <c r="N15" s="98">
        <v>0.12995981411756655</v>
      </c>
      <c r="O15" s="98">
        <v>1.3692951384658463E-2</v>
      </c>
    </row>
    <row r="16" spans="2:57" s="148" customFormat="1">
      <c r="B16" s="90" t="s">
        <v>1612</v>
      </c>
      <c r="C16" s="87" t="s">
        <v>1613</v>
      </c>
      <c r="D16" s="100" t="s">
        <v>32</v>
      </c>
      <c r="E16" s="87"/>
      <c r="F16" s="100" t="s">
        <v>1567</v>
      </c>
      <c r="G16" s="87" t="s">
        <v>692</v>
      </c>
      <c r="H16" s="87" t="s">
        <v>900</v>
      </c>
      <c r="I16" s="100" t="s">
        <v>944</v>
      </c>
      <c r="J16" s="97">
        <v>29785.136771524849</v>
      </c>
      <c r="K16" s="99">
        <v>88158</v>
      </c>
      <c r="L16" s="97">
        <v>111512.39317156728</v>
      </c>
      <c r="M16" s="98">
        <v>5.5434020179281421E-5</v>
      </c>
      <c r="N16" s="98">
        <v>1.9362677953895371E-2</v>
      </c>
      <c r="O16" s="98">
        <v>2.0401091652811915E-3</v>
      </c>
    </row>
    <row r="17" spans="2:51" s="148" customFormat="1">
      <c r="B17" s="90" t="s">
        <v>1614</v>
      </c>
      <c r="C17" s="87" t="s">
        <v>1615</v>
      </c>
      <c r="D17" s="100" t="s">
        <v>32</v>
      </c>
      <c r="E17" s="87"/>
      <c r="F17" s="100" t="s">
        <v>1567</v>
      </c>
      <c r="G17" s="87" t="s">
        <v>692</v>
      </c>
      <c r="H17" s="87" t="s">
        <v>900</v>
      </c>
      <c r="I17" s="100" t="s">
        <v>944</v>
      </c>
      <c r="J17" s="97">
        <v>15037.854119415024</v>
      </c>
      <c r="K17" s="99">
        <v>154318.20000000001</v>
      </c>
      <c r="L17" s="97">
        <v>98551.859971085694</v>
      </c>
      <c r="M17" s="98">
        <v>7.2784887349870753E-6</v>
      </c>
      <c r="N17" s="98">
        <v>1.7112249787713037E-2</v>
      </c>
      <c r="O17" s="98">
        <v>1.8029973805080582E-3</v>
      </c>
    </row>
    <row r="18" spans="2:51" s="148" customFormat="1">
      <c r="B18" s="90" t="s">
        <v>1616</v>
      </c>
      <c r="C18" s="87" t="s">
        <v>1617</v>
      </c>
      <c r="D18" s="100" t="s">
        <v>32</v>
      </c>
      <c r="E18" s="87"/>
      <c r="F18" s="100" t="s">
        <v>1567</v>
      </c>
      <c r="G18" s="87" t="s">
        <v>981</v>
      </c>
      <c r="H18" s="87" t="s">
        <v>900</v>
      </c>
      <c r="I18" s="100" t="s">
        <v>944</v>
      </c>
      <c r="J18" s="97">
        <v>34930.80653897611</v>
      </c>
      <c r="K18" s="99">
        <v>22214</v>
      </c>
      <c r="L18" s="97">
        <v>32953.165636890117</v>
      </c>
      <c r="M18" s="98">
        <v>3.2795581233954798E-6</v>
      </c>
      <c r="N18" s="98">
        <v>5.7218889814945129E-3</v>
      </c>
      <c r="O18" s="98">
        <v>6.0287519018101493E-4</v>
      </c>
    </row>
    <row r="19" spans="2:51" s="148" customFormat="1" ht="20.25">
      <c r="B19" s="90" t="s">
        <v>1618</v>
      </c>
      <c r="C19" s="87" t="s">
        <v>1619</v>
      </c>
      <c r="D19" s="100" t="s">
        <v>32</v>
      </c>
      <c r="E19" s="87"/>
      <c r="F19" s="100" t="s">
        <v>1567</v>
      </c>
      <c r="G19" s="87" t="s">
        <v>996</v>
      </c>
      <c r="H19" s="87" t="s">
        <v>900</v>
      </c>
      <c r="I19" s="100" t="s">
        <v>944</v>
      </c>
      <c r="J19" s="97">
        <v>185216.69977804186</v>
      </c>
      <c r="K19" s="99">
        <v>17321</v>
      </c>
      <c r="L19" s="97">
        <v>136243.2268682532</v>
      </c>
      <c r="M19" s="98">
        <v>5.5116365312880463E-5</v>
      </c>
      <c r="N19" s="98">
        <v>2.3656865844415582E-2</v>
      </c>
      <c r="O19" s="98">
        <v>2.492557534961757E-3</v>
      </c>
      <c r="AY19" s="149"/>
    </row>
    <row r="20" spans="2:51" s="148" customFormat="1">
      <c r="B20" s="90" t="s">
        <v>1620</v>
      </c>
      <c r="C20" s="87" t="s">
        <v>1621</v>
      </c>
      <c r="D20" s="100" t="s">
        <v>32</v>
      </c>
      <c r="E20" s="87"/>
      <c r="F20" s="100" t="s">
        <v>1567</v>
      </c>
      <c r="G20" s="87" t="s">
        <v>996</v>
      </c>
      <c r="H20" s="87" t="s">
        <v>900</v>
      </c>
      <c r="I20" s="100" t="s">
        <v>944</v>
      </c>
      <c r="J20" s="97">
        <v>441996.68447559554</v>
      </c>
      <c r="K20" s="99">
        <v>13099</v>
      </c>
      <c r="L20" s="97">
        <v>245877.59783166746</v>
      </c>
      <c r="M20" s="98">
        <v>2.5365968690357365E-5</v>
      </c>
      <c r="N20" s="98">
        <v>4.2693449647046681E-2</v>
      </c>
      <c r="O20" s="98">
        <v>4.4983084535002759E-3</v>
      </c>
      <c r="AY20" s="150"/>
    </row>
    <row r="21" spans="2:51" s="148" customFormat="1">
      <c r="B21" s="90" t="s">
        <v>1622</v>
      </c>
      <c r="C21" s="87" t="s">
        <v>1623</v>
      </c>
      <c r="D21" s="100" t="s">
        <v>32</v>
      </c>
      <c r="E21" s="87"/>
      <c r="F21" s="100" t="s">
        <v>1567</v>
      </c>
      <c r="G21" s="87" t="s">
        <v>996</v>
      </c>
      <c r="H21" s="87" t="s">
        <v>900</v>
      </c>
      <c r="I21" s="100" t="s">
        <v>901</v>
      </c>
      <c r="J21" s="97">
        <v>7686137.2185786823</v>
      </c>
      <c r="K21" s="99">
        <v>1301</v>
      </c>
      <c r="L21" s="97">
        <v>390186.90978682396</v>
      </c>
      <c r="M21" s="98">
        <v>7.0302817799802351E-4</v>
      </c>
      <c r="N21" s="98">
        <v>6.7750886346812256E-2</v>
      </c>
      <c r="O21" s="98">
        <v>7.1384342868879447E-3</v>
      </c>
    </row>
    <row r="22" spans="2:51" s="148" customFormat="1">
      <c r="B22" s="90" t="s">
        <v>1624</v>
      </c>
      <c r="C22" s="87" t="s">
        <v>1625</v>
      </c>
      <c r="D22" s="100" t="s">
        <v>32</v>
      </c>
      <c r="E22" s="87"/>
      <c r="F22" s="100" t="s">
        <v>1567</v>
      </c>
      <c r="G22" s="87" t="s">
        <v>1017</v>
      </c>
      <c r="H22" s="87" t="s">
        <v>900</v>
      </c>
      <c r="I22" s="100" t="s">
        <v>901</v>
      </c>
      <c r="J22" s="97">
        <v>688061.19249143428</v>
      </c>
      <c r="K22" s="99">
        <v>9520.1</v>
      </c>
      <c r="L22" s="97">
        <v>255597.05124494992</v>
      </c>
      <c r="M22" s="98">
        <v>2.3639889972879426E-4</v>
      </c>
      <c r="N22" s="98">
        <v>4.4381106426501955E-2</v>
      </c>
      <c r="O22" s="98">
        <v>4.6761249761844738E-3</v>
      </c>
    </row>
    <row r="23" spans="2:51" s="148" customFormat="1">
      <c r="B23" s="90" t="s">
        <v>1626</v>
      </c>
      <c r="C23" s="87" t="s">
        <v>1627</v>
      </c>
      <c r="D23" s="100" t="s">
        <v>32</v>
      </c>
      <c r="E23" s="87"/>
      <c r="F23" s="100" t="s">
        <v>1567</v>
      </c>
      <c r="G23" s="87" t="s">
        <v>1017</v>
      </c>
      <c r="H23" s="87" t="s">
        <v>900</v>
      </c>
      <c r="I23" s="100" t="s">
        <v>901</v>
      </c>
      <c r="J23" s="97">
        <v>1583.2124433322354</v>
      </c>
      <c r="K23" s="99">
        <v>1016633</v>
      </c>
      <c r="L23" s="97">
        <v>62804.330695273791</v>
      </c>
      <c r="M23" s="98">
        <v>9.6048934162645017E-8</v>
      </c>
      <c r="N23" s="98">
        <v>1.090515587349618E-2</v>
      </c>
      <c r="O23" s="98">
        <v>1.1489995598394896E-3</v>
      </c>
    </row>
    <row r="24" spans="2:51" s="148" customFormat="1">
      <c r="B24" s="90" t="s">
        <v>1628</v>
      </c>
      <c r="C24" s="87" t="s">
        <v>1629</v>
      </c>
      <c r="D24" s="100" t="s">
        <v>32</v>
      </c>
      <c r="E24" s="87"/>
      <c r="F24" s="100" t="s">
        <v>1567</v>
      </c>
      <c r="G24" s="87" t="s">
        <v>1017</v>
      </c>
      <c r="H24" s="87" t="s">
        <v>900</v>
      </c>
      <c r="I24" s="100" t="s">
        <v>901</v>
      </c>
      <c r="J24" s="97">
        <v>9635090.111726122</v>
      </c>
      <c r="K24" s="99">
        <v>1039</v>
      </c>
      <c r="L24" s="97">
        <v>390623.70363577257</v>
      </c>
      <c r="M24" s="98">
        <v>3.2270998087784777E-4</v>
      </c>
      <c r="N24" s="98">
        <v>6.7826729922480317E-2</v>
      </c>
      <c r="O24" s="98">
        <v>7.1464253909189332E-3</v>
      </c>
    </row>
    <row r="25" spans="2:51" s="148" customFormat="1">
      <c r="B25" s="90" t="s">
        <v>1630</v>
      </c>
      <c r="C25" s="87" t="s">
        <v>1631</v>
      </c>
      <c r="D25" s="100" t="s">
        <v>32</v>
      </c>
      <c r="E25" s="87"/>
      <c r="F25" s="100" t="s">
        <v>1567</v>
      </c>
      <c r="G25" s="87" t="s">
        <v>1017</v>
      </c>
      <c r="H25" s="87" t="s">
        <v>900</v>
      </c>
      <c r="I25" s="100" t="s">
        <v>944</v>
      </c>
      <c r="J25" s="97">
        <v>678794.07444103213</v>
      </c>
      <c r="K25" s="99">
        <v>9955</v>
      </c>
      <c r="L25" s="97">
        <v>286973.04926380311</v>
      </c>
      <c r="M25" s="98">
        <v>4.1289593702577495E-5</v>
      </c>
      <c r="N25" s="98">
        <v>4.9829140746655128E-2</v>
      </c>
      <c r="O25" s="98">
        <v>5.250146027186613E-3</v>
      </c>
    </row>
    <row r="26" spans="2:51" s="148" customFormat="1">
      <c r="B26" s="90" t="s">
        <v>1632</v>
      </c>
      <c r="C26" s="87" t="s">
        <v>1633</v>
      </c>
      <c r="D26" s="100" t="s">
        <v>32</v>
      </c>
      <c r="E26" s="87"/>
      <c r="F26" s="100" t="s">
        <v>1567</v>
      </c>
      <c r="G26" s="87" t="s">
        <v>1017</v>
      </c>
      <c r="H26" s="87" t="s">
        <v>929</v>
      </c>
      <c r="I26" s="100" t="s">
        <v>901</v>
      </c>
      <c r="J26" s="97">
        <v>260101.66858626096</v>
      </c>
      <c r="K26" s="99">
        <v>6982</v>
      </c>
      <c r="L26" s="97">
        <v>70861.485823053154</v>
      </c>
      <c r="M26" s="98">
        <v>3.603784416039696E-4</v>
      </c>
      <c r="N26" s="98">
        <v>1.2304176157490463E-2</v>
      </c>
      <c r="O26" s="98">
        <v>1.2964044854694612E-3</v>
      </c>
    </row>
    <row r="27" spans="2:51" s="148" customFormat="1">
      <c r="B27" s="90" t="s">
        <v>1634</v>
      </c>
      <c r="C27" s="87" t="s">
        <v>1635</v>
      </c>
      <c r="D27" s="100" t="s">
        <v>32</v>
      </c>
      <c r="E27" s="87"/>
      <c r="F27" s="100" t="s">
        <v>1567</v>
      </c>
      <c r="G27" s="87" t="s">
        <v>1024</v>
      </c>
      <c r="H27" s="87" t="s">
        <v>900</v>
      </c>
      <c r="I27" s="100" t="s">
        <v>901</v>
      </c>
      <c r="J27" s="97">
        <v>463154.7684351838</v>
      </c>
      <c r="K27" s="99">
        <v>10883</v>
      </c>
      <c r="L27" s="97">
        <v>196680.83072252313</v>
      </c>
      <c r="M27" s="98">
        <v>1.6831167975572239E-4</v>
      </c>
      <c r="N27" s="98">
        <v>3.4151070357943264E-2</v>
      </c>
      <c r="O27" s="98">
        <v>3.5982580409228112E-3</v>
      </c>
    </row>
    <row r="28" spans="2:51" s="148" customFormat="1">
      <c r="B28" s="90" t="s">
        <v>1636</v>
      </c>
      <c r="C28" s="87" t="s">
        <v>1637</v>
      </c>
      <c r="D28" s="100" t="s">
        <v>32</v>
      </c>
      <c r="E28" s="87"/>
      <c r="F28" s="100" t="s">
        <v>1567</v>
      </c>
      <c r="G28" s="87" t="s">
        <v>719</v>
      </c>
      <c r="H28" s="87" t="s">
        <v>900</v>
      </c>
      <c r="I28" s="100" t="s">
        <v>901</v>
      </c>
      <c r="J28" s="97">
        <v>19586.406157388257</v>
      </c>
      <c r="K28" s="99">
        <v>134842.69999999998</v>
      </c>
      <c r="L28" s="97">
        <v>103055.07795159376</v>
      </c>
      <c r="M28" s="98">
        <v>2.4560846650344354E-5</v>
      </c>
      <c r="N28" s="98">
        <v>1.7894175070032249E-2</v>
      </c>
      <c r="O28" s="98">
        <v>1.8853833468926093E-3</v>
      </c>
    </row>
    <row r="29" spans="2:51" s="148" customFormat="1">
      <c r="B29" s="90" t="s">
        <v>1638</v>
      </c>
      <c r="C29" s="87" t="s">
        <v>1639</v>
      </c>
      <c r="D29" s="100" t="s">
        <v>32</v>
      </c>
      <c r="E29" s="87"/>
      <c r="F29" s="100" t="s">
        <v>1553</v>
      </c>
      <c r="G29" s="87" t="s">
        <v>726</v>
      </c>
      <c r="H29" s="87"/>
      <c r="I29" s="100" t="s">
        <v>901</v>
      </c>
      <c r="J29" s="97">
        <v>254733.32754862664</v>
      </c>
      <c r="K29" s="99">
        <v>13374.39</v>
      </c>
      <c r="L29" s="97">
        <v>132937.35144918223</v>
      </c>
      <c r="M29" s="98">
        <v>1.5929384542410372E-5</v>
      </c>
      <c r="N29" s="98">
        <v>2.308284353824297E-2</v>
      </c>
      <c r="O29" s="98">
        <v>2.4320768426377391E-3</v>
      </c>
    </row>
    <row r="30" spans="2:51" s="148" customFormat="1">
      <c r="B30" s="90" t="s">
        <v>1640</v>
      </c>
      <c r="C30" s="87" t="s">
        <v>1641</v>
      </c>
      <c r="D30" s="100" t="s">
        <v>32</v>
      </c>
      <c r="E30" s="87"/>
      <c r="F30" s="100" t="s">
        <v>1553</v>
      </c>
      <c r="G30" s="87" t="s">
        <v>726</v>
      </c>
      <c r="H30" s="87"/>
      <c r="I30" s="100" t="s">
        <v>901</v>
      </c>
      <c r="J30" s="97">
        <v>160219.43445153596</v>
      </c>
      <c r="K30" s="99">
        <v>7075.01</v>
      </c>
      <c r="L30" s="97">
        <v>44231.3003955276</v>
      </c>
      <c r="M30" s="98">
        <v>6.0340467533085924E-5</v>
      </c>
      <c r="N30" s="98">
        <v>7.6801905212718052E-3</v>
      </c>
      <c r="O30" s="98">
        <v>8.092076473543877E-4</v>
      </c>
    </row>
    <row r="31" spans="2:51" s="148" customFormat="1">
      <c r="B31" s="90" t="s">
        <v>1642</v>
      </c>
      <c r="C31" s="87" t="s">
        <v>1643</v>
      </c>
      <c r="D31" s="100" t="s">
        <v>32</v>
      </c>
      <c r="E31" s="87"/>
      <c r="F31" s="100" t="s">
        <v>1553</v>
      </c>
      <c r="G31" s="87" t="s">
        <v>726</v>
      </c>
      <c r="H31" s="87"/>
      <c r="I31" s="100" t="s">
        <v>901</v>
      </c>
      <c r="J31" s="97">
        <v>1814039.0658632366</v>
      </c>
      <c r="K31" s="99">
        <v>907</v>
      </c>
      <c r="L31" s="97">
        <v>64200.910517715383</v>
      </c>
      <c r="M31" s="98">
        <v>4.6012190598454473E-3</v>
      </c>
      <c r="N31" s="98">
        <v>1.1147653810897992E-2</v>
      </c>
      <c r="O31" s="98">
        <v>1.1745498616021492E-3</v>
      </c>
    </row>
    <row r="32" spans="2:51" s="148" customFormat="1">
      <c r="B32" s="90" t="s">
        <v>1644</v>
      </c>
      <c r="C32" s="87" t="s">
        <v>1645</v>
      </c>
      <c r="D32" s="100" t="s">
        <v>32</v>
      </c>
      <c r="E32" s="87"/>
      <c r="F32" s="100" t="s">
        <v>1553</v>
      </c>
      <c r="G32" s="87" t="s">
        <v>726</v>
      </c>
      <c r="H32" s="87"/>
      <c r="I32" s="100" t="s">
        <v>1646</v>
      </c>
      <c r="J32" s="97">
        <v>3885.8664119065575</v>
      </c>
      <c r="K32" s="99">
        <v>1065932</v>
      </c>
      <c r="L32" s="97">
        <v>134227.89955142717</v>
      </c>
      <c r="M32" s="98">
        <v>5.8699677296215229E-4</v>
      </c>
      <c r="N32" s="98">
        <v>2.330693044533081E-2</v>
      </c>
      <c r="O32" s="98">
        <v>2.455687303652376E-3</v>
      </c>
    </row>
    <row r="33" spans="2:15" s="148" customFormat="1">
      <c r="B33" s="90" t="s">
        <v>1647</v>
      </c>
      <c r="C33" s="87" t="s">
        <v>1648</v>
      </c>
      <c r="D33" s="100" t="s">
        <v>32</v>
      </c>
      <c r="E33" s="87"/>
      <c r="F33" s="100" t="s">
        <v>32</v>
      </c>
      <c r="G33" s="87" t="s">
        <v>726</v>
      </c>
      <c r="H33" s="87"/>
      <c r="I33" s="100" t="s">
        <v>901</v>
      </c>
      <c r="J33" s="97">
        <v>267849.89299172576</v>
      </c>
      <c r="K33" s="99">
        <v>1032</v>
      </c>
      <c r="L33" s="97">
        <v>10785.95090914681</v>
      </c>
      <c r="M33" s="98">
        <v>2.7245547405873878E-4</v>
      </c>
      <c r="N33" s="98">
        <v>1.8728402103165033E-3</v>
      </c>
      <c r="O33" s="98">
        <v>1.9732799808330162E-4</v>
      </c>
    </row>
    <row r="34" spans="2:15" s="148" customFormat="1">
      <c r="B34" s="90" t="s">
        <v>1649</v>
      </c>
      <c r="C34" s="87" t="s">
        <v>1650</v>
      </c>
      <c r="D34" s="100" t="s">
        <v>32</v>
      </c>
      <c r="E34" s="87"/>
      <c r="F34" s="100" t="s">
        <v>1553</v>
      </c>
      <c r="G34" s="87" t="s">
        <v>726</v>
      </c>
      <c r="H34" s="87"/>
      <c r="I34" s="100" t="s">
        <v>901</v>
      </c>
      <c r="J34" s="97">
        <v>1261940.016073633</v>
      </c>
      <c r="K34" s="99">
        <v>1390</v>
      </c>
      <c r="L34" s="97">
        <v>68444.850209794167</v>
      </c>
      <c r="M34" s="98">
        <v>9.083393768139509E-4</v>
      </c>
      <c r="N34" s="98">
        <v>1.1884558787791873E-2</v>
      </c>
      <c r="O34" s="98">
        <v>1.2521923551085852E-3</v>
      </c>
    </row>
    <row r="35" spans="2:15" s="148" customFormat="1">
      <c r="B35" s="90" t="s">
        <v>1651</v>
      </c>
      <c r="C35" s="87" t="s">
        <v>1652</v>
      </c>
      <c r="D35" s="100" t="s">
        <v>32</v>
      </c>
      <c r="E35" s="87"/>
      <c r="F35" s="100" t="s">
        <v>1553</v>
      </c>
      <c r="G35" s="87" t="s">
        <v>726</v>
      </c>
      <c r="H35" s="87"/>
      <c r="I35" s="100" t="s">
        <v>944</v>
      </c>
      <c r="J35" s="97">
        <v>151600.61788081389</v>
      </c>
      <c r="K35" s="99">
        <v>20298.96</v>
      </c>
      <c r="L35" s="97">
        <v>130688.25762060624</v>
      </c>
      <c r="M35" s="98">
        <v>1.1938365759431729E-4</v>
      </c>
      <c r="N35" s="98">
        <v>2.2692317622223852E-2</v>
      </c>
      <c r="O35" s="98">
        <v>2.3909298741012844E-3</v>
      </c>
    </row>
    <row r="36" spans="2:15" s="148" customFormat="1">
      <c r="B36" s="90" t="s">
        <v>1653</v>
      </c>
      <c r="C36" s="87" t="s">
        <v>1654</v>
      </c>
      <c r="D36" s="100" t="s">
        <v>32</v>
      </c>
      <c r="E36" s="87"/>
      <c r="F36" s="100" t="s">
        <v>1567</v>
      </c>
      <c r="G36" s="87" t="s">
        <v>726</v>
      </c>
      <c r="H36" s="87"/>
      <c r="I36" s="100" t="s">
        <v>944</v>
      </c>
      <c r="J36" s="97">
        <v>4395.7814737381832</v>
      </c>
      <c r="K36" s="99">
        <v>176382</v>
      </c>
      <c r="L36" s="97">
        <v>32927.007481171284</v>
      </c>
      <c r="M36" s="98">
        <v>6.6425087228045687E-7</v>
      </c>
      <c r="N36" s="98">
        <v>5.7173469576831115E-3</v>
      </c>
      <c r="O36" s="98">
        <v>6.0239662908380366E-4</v>
      </c>
    </row>
    <row r="37" spans="2:15" s="148" customFormat="1">
      <c r="B37" s="90" t="s">
        <v>1655</v>
      </c>
      <c r="C37" s="87" t="s">
        <v>1656</v>
      </c>
      <c r="D37" s="100" t="s">
        <v>32</v>
      </c>
      <c r="E37" s="87"/>
      <c r="F37" s="100" t="s">
        <v>1553</v>
      </c>
      <c r="G37" s="87" t="s">
        <v>726</v>
      </c>
      <c r="H37" s="87"/>
      <c r="I37" s="100" t="s">
        <v>901</v>
      </c>
      <c r="J37" s="97">
        <v>1199407.0670281835</v>
      </c>
      <c r="K37" s="99">
        <v>1548</v>
      </c>
      <c r="L37" s="97">
        <v>72447.737078326114</v>
      </c>
      <c r="M37" s="98">
        <v>1.0206276765534497E-4</v>
      </c>
      <c r="N37" s="98">
        <v>1.2579608074394601E-2</v>
      </c>
      <c r="O37" s="98">
        <v>1.3254248089714618E-3</v>
      </c>
    </row>
    <row r="38" spans="2:15" s="148" customFormat="1">
      <c r="B38" s="90" t="s">
        <v>1657</v>
      </c>
      <c r="C38" s="87" t="s">
        <v>1658</v>
      </c>
      <c r="D38" s="100" t="s">
        <v>32</v>
      </c>
      <c r="E38" s="87"/>
      <c r="F38" s="100" t="s">
        <v>1553</v>
      </c>
      <c r="G38" s="87" t="s">
        <v>726</v>
      </c>
      <c r="H38" s="87"/>
      <c r="I38" s="100" t="s">
        <v>944</v>
      </c>
      <c r="J38" s="97">
        <v>3015746.2496292884</v>
      </c>
      <c r="K38" s="99">
        <v>1107.3</v>
      </c>
      <c r="L38" s="97">
        <v>141814.91370457405</v>
      </c>
      <c r="M38" s="98">
        <v>3.5243397364688339E-3</v>
      </c>
      <c r="N38" s="98">
        <v>2.4624316858632953E-2</v>
      </c>
      <c r="O38" s="98">
        <v>2.5944910425976866E-3</v>
      </c>
    </row>
    <row r="39" spans="2:15" s="148" customFormat="1">
      <c r="B39" s="90" t="s">
        <v>1659</v>
      </c>
      <c r="C39" s="87" t="s">
        <v>1660</v>
      </c>
      <c r="D39" s="100" t="s">
        <v>32</v>
      </c>
      <c r="E39" s="87"/>
      <c r="F39" s="100" t="s">
        <v>1553</v>
      </c>
      <c r="G39" s="87" t="s">
        <v>726</v>
      </c>
      <c r="H39" s="87"/>
      <c r="I39" s="100" t="s">
        <v>1646</v>
      </c>
      <c r="J39" s="97">
        <v>451491.88004930021</v>
      </c>
      <c r="K39" s="99">
        <v>9377.3780000000006</v>
      </c>
      <c r="L39" s="97">
        <v>137200.84820336939</v>
      </c>
      <c r="M39" s="98">
        <v>3.1368987853782421E-2</v>
      </c>
      <c r="N39" s="98">
        <v>2.3823144344825006E-2</v>
      </c>
      <c r="O39" s="98">
        <v>2.5100771308297566E-3</v>
      </c>
    </row>
    <row r="40" spans="2:15" s="148" customFormat="1">
      <c r="B40" s="90" t="s">
        <v>1661</v>
      </c>
      <c r="C40" s="87" t="s">
        <v>1662</v>
      </c>
      <c r="D40" s="100" t="s">
        <v>159</v>
      </c>
      <c r="E40" s="87"/>
      <c r="F40" s="100" t="s">
        <v>1553</v>
      </c>
      <c r="G40" s="87" t="s">
        <v>726</v>
      </c>
      <c r="H40" s="87"/>
      <c r="I40" s="100" t="s">
        <v>944</v>
      </c>
      <c r="J40" s="97">
        <v>2470358.2921597878</v>
      </c>
      <c r="K40" s="99">
        <v>11122.75</v>
      </c>
      <c r="L40" s="97">
        <v>1166900.7823327051</v>
      </c>
      <c r="M40" s="98">
        <v>2.3133765290776092E-4</v>
      </c>
      <c r="N40" s="98">
        <v>0.202617156800628</v>
      </c>
      <c r="O40" s="98">
        <v>2.1348344460225752E-2</v>
      </c>
    </row>
    <row r="41" spans="2:15" s="148" customFormat="1">
      <c r="B41" s="90" t="s">
        <v>1663</v>
      </c>
      <c r="C41" s="87" t="s">
        <v>1664</v>
      </c>
      <c r="D41" s="100" t="s">
        <v>32</v>
      </c>
      <c r="E41" s="87"/>
      <c r="F41" s="100" t="s">
        <v>1553</v>
      </c>
      <c r="G41" s="87" t="s">
        <v>726</v>
      </c>
      <c r="H41" s="87"/>
      <c r="I41" s="100" t="s">
        <v>901</v>
      </c>
      <c r="J41" s="97">
        <v>827694.45430165483</v>
      </c>
      <c r="K41" s="99">
        <v>4933</v>
      </c>
      <c r="L41" s="97">
        <v>159319.31331222272</v>
      </c>
      <c r="M41" s="98">
        <v>1.4026113911857655E-4</v>
      </c>
      <c r="N41" s="98">
        <v>2.7663728378191414E-2</v>
      </c>
      <c r="O41" s="98">
        <v>2.9147324530511918E-3</v>
      </c>
    </row>
    <row r="42" spans="2:15" s="148" customFormat="1">
      <c r="B42" s="151"/>
    </row>
    <row r="43" spans="2:15" s="148" customFormat="1">
      <c r="B43" s="151"/>
    </row>
    <row r="44" spans="2:15" s="148" customFormat="1">
      <c r="B44" s="175" t="s">
        <v>2357</v>
      </c>
    </row>
    <row r="45" spans="2:15" s="148" customFormat="1">
      <c r="B45" s="175" t="s">
        <v>134</v>
      </c>
    </row>
    <row r="46" spans="2:15" s="148" customFormat="1">
      <c r="B46" s="152"/>
    </row>
    <row r="47" spans="2:15" s="148" customFormat="1">
      <c r="B47" s="151"/>
    </row>
    <row r="48" spans="2:15" s="148" customFormat="1">
      <c r="B48" s="151"/>
    </row>
    <row r="49" spans="2:5" s="148" customFormat="1">
      <c r="B49" s="151"/>
    </row>
    <row r="50" spans="2:5" s="148" customFormat="1">
      <c r="B50" s="151"/>
    </row>
    <row r="51" spans="2:5" s="148" customFormat="1">
      <c r="B51" s="151"/>
    </row>
    <row r="52" spans="2:5" s="148" customFormat="1">
      <c r="B52" s="15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6" type="noConversion"/>
  <dataValidations count="1">
    <dataValidation allowBlank="1" showInputMessage="1" showErrorMessage="1" sqref="C5:C1048576 Z1:XFD2 A1:A1048576 B1:B43 B46:B1048576 D3:XFD1048576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DF1B2F4F-E2F2-4602-9880-0B9722FAD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2111601826</vt:i4>
  </property>
  <property fmtid="{D5CDD505-2E9C-101B-9397-08002B2CF9AE}" pid="21" name="_NewReviewCycle">
    <vt:lpwstr/>
  </property>
  <property fmtid="{D5CDD505-2E9C-101B-9397-08002B2CF9AE}" pid="22" name="_EmailSubject">
    <vt:lpwstr>נכס בודד  חלק ב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