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8" hidden="1">'קרנות נאמנות'!$B$10:$O$41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להשקעה'!$B$6:$D$26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3">
    <s v="Migdal Hashkaot Neches Boded"/>
    <s v="{[Time].[Hie Time].[Yom].&amp;[20151231]}"/>
    <s v="{[Medida].[Medida].&amp;[2]}"/>
    <s v="{[Keren].[Keren].[All]}"/>
    <s v="{[Cheshbon KM].[Hie Peilut].[Peilut 4].&amp;[Kod_Peilut_L4_33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Achuz_Portfolio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10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Migdal Hashkaot Portfolio"/>
    <s v="[Neches].[Neches].&amp;[9999939]&amp;[-1]"/>
    <s v="[Measures].[c_Shaar_Acharon]"/>
    <s v="#,#.0000"/>
    <s v="[Neches].[Neches].&amp;[9999889]&amp;[-1]"/>
    <s v="[Neches].[Neches].&amp;[9999848]&amp;[-1]"/>
    <s v="[Neches].[Neches].&amp;[9999715]&amp;[-1]"/>
  </metadataStrings>
  <mdxMetadata count="38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si="9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 si="9">
        <n x="1" s="1"/>
        <n x="2" s="1"/>
        <n x="3" s="1"/>
        <n x="4" s="1"/>
        <n x="5" s="1"/>
        <n x="6" s="1"/>
        <n x="23"/>
        <n x="8"/>
      </t>
    </mdx>
    <mdx n="0" f="v">
      <t c="8" si="9">
        <n x="1" s="1"/>
        <n x="2" s="1"/>
        <n x="3" s="1"/>
        <n x="4" s="1"/>
        <n x="5" s="1"/>
        <n x="6" s="1"/>
        <n x="24"/>
        <n x="8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si="9">
        <n x="1" s="1"/>
        <n x="2" s="1"/>
        <n x="3" s="1"/>
        <n x="4" s="1"/>
        <n x="5" s="1"/>
        <n x="6" s="1"/>
        <n x="35"/>
        <n x="8"/>
      </t>
    </mdx>
    <mdx n="36" f="v">
      <t c="4" si="39">
        <n x="1" s="1"/>
        <n x="2" s="1"/>
        <n x="37"/>
        <n x="38"/>
      </t>
    </mdx>
    <mdx n="36" f="v">
      <t c="4" si="39">
        <n x="1" s="1"/>
        <n x="2" s="1"/>
        <n x="40"/>
        <n x="38"/>
      </t>
    </mdx>
    <mdx n="36" f="v">
      <t c="4" si="39">
        <n x="1" s="1"/>
        <n x="2" s="1"/>
        <n x="41"/>
        <n x="38"/>
      </t>
    </mdx>
    <mdx n="36" f="v">
      <t c="4" si="39">
        <n x="1" s="1"/>
        <n x="2" s="1"/>
        <n x="42"/>
        <n x="38"/>
      </t>
    </mdx>
  </mdxMetadata>
  <valueMetadata count="3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</valueMetadata>
</metadata>
</file>

<file path=xl/sharedStrings.xml><?xml version="1.0" encoding="utf-8"?>
<sst xmlns="http://schemas.openxmlformats.org/spreadsheetml/2006/main" count="7735" uniqueCount="2223">
  <si>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</si>
  <si>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</si>
  <si>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</si>
  <si>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</si>
  <si>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</si>
  <si>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</si>
  <si>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</si>
  <si>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</si>
  <si>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</si>
  <si>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</si>
  <si>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</si>
  <si>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</si>
  <si>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</si>
  <si>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</si>
  <si>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</si>
  <si>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</si>
  <si>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</si>
  <si>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</si>
  <si>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</si>
  <si>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</si>
  <si>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</si>
  <si>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</si>
  <si>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</si>
  <si>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</si>
  <si>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</si>
  <si>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</si>
  <si>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</si>
  <si>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</si>
  <si>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</si>
  <si>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</si>
  <si>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</si>
  <si>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</si>
  <si>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</si>
  <si>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</si>
  <si>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</si>
  <si>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</si>
  <si>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</si>
  <si>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</si>
  <si>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</si>
  <si>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</si>
  <si>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</si>
  <si>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</si>
  <si>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</si>
  <si>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</si>
  <si>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</si>
  <si>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</si>
  <si>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</si>
  <si>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</si>
  <si>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</si>
  <si>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</si>
  <si>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</si>
  <si>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</si>
  <si>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</si>
  <si>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</si>
  <si>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</si>
  <si>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</si>
  <si>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</si>
  <si>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</si>
  <si>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</si>
  <si>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</si>
  <si>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</si>
  <si>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</si>
  <si>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</si>
  <si>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</si>
  <si>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</si>
  <si>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</si>
  <si>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</si>
  <si>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</si>
  <si>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</si>
  <si>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</si>
  <si>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</si>
  <si>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</si>
  <si>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</si>
  <si>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</si>
  <si>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</si>
  <si>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</si>
  <si>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</si>
  <si>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</si>
  <si>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</si>
  <si>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</si>
  <si>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</si>
  <si>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</si>
  <si>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</si>
  <si>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</si>
  <si>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</si>
  <si>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</si>
  <si>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</si>
  <si>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</si>
  <si>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</si>
  <si>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</si>
  <si>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</si>
  <si>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</si>
  <si>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</si>
  <si>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</si>
  <si>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</si>
  <si>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</si>
  <si>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</si>
  <si>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</si>
  <si>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</si>
  <si>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</si>
  <si>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</si>
  <si>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</si>
  <si>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</si>
  <si>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</si>
  <si>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</si>
  <si>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</si>
  <si>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</si>
  <si>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</si>
  <si>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</si>
  <si>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</si>
  <si>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</si>
  <si>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</si>
  <si>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</si>
  <si>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</si>
  <si>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</si>
  <si>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</si>
  <si>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</si>
  <si>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</si>
  <si>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</si>
  <si>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</si>
  <si>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</si>
  <si>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</si>
  <si>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</si>
  <si>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</si>
  <si>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</si>
  <si>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</si>
  <si>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</si>
  <si>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</si>
  <si>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</si>
  <si>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</si>
  <si>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</si>
  <si>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</si>
  <si>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</si>
  <si>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</si>
  <si>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</si>
  <si>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</si>
  <si>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</si>
  <si>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</si>
  <si>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</si>
  <si>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</si>
  <si>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</si>
  <si>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</si>
  <si>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</si>
  <si>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</si>
  <si>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</si>
  <si>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</si>
  <si>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</si>
  <si>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</si>
  <si>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</si>
  <si>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</si>
  <si>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</si>
  <si>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</si>
  <si>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</si>
  <si>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</si>
  <si>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</si>
  <si>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</si>
  <si>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</si>
  <si>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</si>
  <si>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</si>
  <si>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</si>
  <si>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</si>
  <si>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</si>
  <si>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</si>
  <si>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</si>
  <si>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</si>
  <si>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</si>
  <si>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</si>
  <si>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</si>
  <si>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</si>
  <si>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</si>
  <si>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</si>
  <si>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</si>
  <si>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</si>
  <si>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</si>
  <si>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</si>
  <si>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</si>
  <si>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</si>
  <si>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</si>
  <si>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</si>
  <si>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</si>
  <si>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</si>
  <si>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</si>
  <si>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</si>
  <si>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</si>
  <si>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</si>
  <si>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</si>
  <si>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</si>
  <si>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</si>
  <si>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</si>
  <si>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</si>
  <si>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</si>
  <si>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</si>
  <si>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</si>
  <si>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</si>
  <si>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</si>
  <si>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</si>
  <si>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</si>
  <si>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</si>
  <si>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</si>
  <si>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</si>
  <si>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</si>
  <si>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</si>
  <si>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</si>
  <si>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</si>
  <si>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</si>
  <si>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</si>
  <si>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</si>
  <si>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</si>
  <si>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</si>
  <si>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</si>
  <si>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</si>
  <si>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</si>
  <si>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</si>
  <si>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</si>
  <si>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</si>
  <si>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</si>
  <si>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</si>
  <si>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</si>
  <si>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</si>
  <si>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</si>
  <si>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</si>
  <si>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</si>
  <si>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</si>
  <si>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</si>
  <si>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</si>
  <si>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</si>
  <si>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</si>
  <si>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</si>
  <si>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</si>
  <si>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</si>
  <si>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</si>
  <si>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</si>
  <si>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</si>
  <si>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</si>
  <si>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</si>
  <si>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</si>
  <si>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</si>
  <si>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</si>
  <si>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</si>
  <si>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</si>
  <si>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</si>
  <si>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</si>
  <si>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</si>
  <si>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</si>
  <si>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</si>
  <si>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</si>
  <si>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</si>
  <si>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</si>
  <si>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</si>
  <si>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</si>
  <si>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</si>
  <si>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</si>
  <si>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</si>
  <si>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</si>
  <si>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</si>
  <si>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</si>
  <si>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</si>
  <si>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השקעה אחרות</t>
  </si>
  <si>
    <t xml:space="preserve"> סה"כ בישראל:</t>
  </si>
  <si>
    <t>סה"כ בחו"ל:</t>
  </si>
  <si>
    <t>סה"כ בישראל:</t>
  </si>
  <si>
    <t xml:space="preserve"> סה"כ בחו"ל:</t>
  </si>
  <si>
    <t xml:space="preserve"> כתבי אופציה בישראל</t>
  </si>
  <si>
    <t xml:space="preserve"> כתבי אופציה בחו"ל</t>
  </si>
  <si>
    <t xml:space="preserve"> תעודות השתתפות בקרנות נאמנות בחו"ל</t>
  </si>
  <si>
    <t>סה"כ חו"ל:</t>
  </si>
  <si>
    <t xml:space="preserve"> סה"כ כתבי אופציה בישראל:</t>
  </si>
  <si>
    <t>סה"כ מקרקעין בישראל:</t>
  </si>
  <si>
    <t>מספר הנייר</t>
  </si>
  <si>
    <t>31/12/2015</t>
  </si>
  <si>
    <t>מגדל חברה לביטוח</t>
  </si>
  <si>
    <t>מגדל משתתף קרן י החדשה</t>
  </si>
  <si>
    <t>5903 גליל</t>
  </si>
  <si>
    <t>9590332</t>
  </si>
  <si>
    <t>RF</t>
  </si>
  <si>
    <t>שקל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</si>
  <si>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</si>
  <si>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</si>
  <si>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</si>
  <si>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</si>
  <si>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</si>
  <si>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</si>
  <si>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</si>
  <si>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</si>
  <si>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</si>
  <si>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</si>
  <si>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</si>
  <si>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</si>
  <si>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</si>
  <si>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</si>
  <si>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</si>
  <si>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</si>
  <si>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</si>
  <si>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</si>
  <si>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</si>
  <si>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</si>
  <si>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</si>
  <si>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</si>
  <si>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</si>
  <si>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</si>
  <si>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116</t>
  </si>
  <si>
    <t>8160111</t>
  </si>
  <si>
    <t>מקמ 1216</t>
  </si>
  <si>
    <t>8161218</t>
  </si>
  <si>
    <t>מקמ 316</t>
  </si>
  <si>
    <t>8160319</t>
  </si>
  <si>
    <t>מקמ 416</t>
  </si>
  <si>
    <t>8160418</t>
  </si>
  <si>
    <t>מקמ 516</t>
  </si>
  <si>
    <t>8160517</t>
  </si>
  <si>
    <t>מקמ 626</t>
  </si>
  <si>
    <t>8160624</t>
  </si>
  <si>
    <t>מקמ 716</t>
  </si>
  <si>
    <t>8160715</t>
  </si>
  <si>
    <t>מקמ 916</t>
  </si>
  <si>
    <t>8160913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</si>
  <si>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</si>
  <si>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</si>
  <si>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</si>
  <si>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</si>
  <si>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</si>
  <si>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</si>
  <si>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</si>
  <si>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</si>
  <si>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</si>
  <si>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</si>
  <si>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</si>
  <si>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</si>
  <si>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</si>
  <si>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</si>
  <si>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</si>
  <si>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</si>
  <si>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</si>
  <si>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</si>
  <si>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</si>
  <si>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</si>
  <si>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</si>
  <si>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</si>
  <si>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</si>
  <si>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</si>
  <si>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</si>
  <si>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</si>
  <si>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</si>
  <si>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</si>
  <si>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</si>
  <si>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</si>
  <si>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</si>
  <si>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</si>
  <si>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</si>
  <si>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</si>
  <si>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</si>
  <si>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</si>
  <si>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שחר2683</t>
  </si>
  <si>
    <t>9268335</t>
  </si>
  <si>
    <t>לאומי אגח 177</t>
  </si>
  <si>
    <t>6040315</t>
  </si>
  <si>
    <t>520018078</t>
  </si>
  <si>
    <t>בנקים</t>
  </si>
  <si>
    <t>AAA</t>
  </si>
  <si>
    <t>מזרחי טפחות 35</t>
  </si>
  <si>
    <t>2310118</t>
  </si>
  <si>
    <t>520000522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</si>
  <si>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</si>
  <si>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</si>
  <si>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</si>
  <si>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</si>
  <si>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</si>
  <si>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</si>
  <si>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</si>
  <si>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</si>
  <si>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</si>
  <si>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</si>
  <si>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</si>
  <si>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</si>
  <si>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</si>
  <si>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</si>
  <si>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</si>
  <si>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</si>
  <si>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</si>
  <si>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</si>
  <si>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</si>
  <si>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</si>
  <si>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</si>
  <si>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אג7</t>
  </si>
  <si>
    <t>6040224</t>
  </si>
  <si>
    <t>לאומי מימון הת אג3</t>
  </si>
  <si>
    <t>6040182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</si>
  <si>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</si>
  <si>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</si>
  <si>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</si>
  <si>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</si>
  <si>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</si>
  <si>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</si>
  <si>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</si>
  <si>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</si>
  <si>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</si>
  <si>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</si>
  <si>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</si>
  <si>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</si>
  <si>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</si>
  <si>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</si>
  <si>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</si>
  <si>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</si>
  <si>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</si>
  <si>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</si>
  <si>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</si>
  <si>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</si>
  <si>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פועלים הנפקות טו</t>
  </si>
  <si>
    <t>1940543</t>
  </si>
  <si>
    <t>פעלה.ק12</t>
  </si>
  <si>
    <t>1940428</t>
  </si>
  <si>
    <t>אירפורט אגח ד</t>
  </si>
  <si>
    <t>1130426</t>
  </si>
  <si>
    <t>511659401</t>
  </si>
  <si>
    <t>AA</t>
  </si>
  <si>
    <t>בזק סדרה ו</t>
  </si>
  <si>
    <t>2300143</t>
  </si>
  <si>
    <t>520031931</t>
  </si>
  <si>
    <t>תקשורת מדיה</t>
  </si>
  <si>
    <t>בזק סדרה ח</t>
  </si>
  <si>
    <t>2300168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</si>
  <si>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</si>
  <si>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</si>
  <si>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</si>
  <si>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</si>
  <si>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</si>
  <si>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</si>
  <si>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</si>
  <si>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</si>
  <si>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</si>
  <si>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</si>
  <si>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</si>
  <si>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</si>
  <si>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</si>
  <si>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</si>
  <si>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</si>
  <si>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</si>
  <si>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</si>
  <si>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</si>
  <si>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</si>
  <si>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</si>
  <si>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</si>
  <si>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</si>
  <si>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</si>
  <si>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</si>
  <si>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</si>
  <si>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</si>
  <si>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</si>
  <si>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</si>
  <si>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</si>
  <si>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</si>
  <si>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</si>
  <si>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</si>
  <si>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</si>
  <si>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</si>
  <si>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</si>
  <si>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</si>
  <si>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</si>
  <si>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</si>
  <si>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</si>
  <si>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</si>
  <si>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</si>
  <si>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</si>
  <si>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</si>
  <si>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</si>
  <si>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</si>
  <si>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</si>
  <si>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</si>
  <si>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בריטיש ישר אגח א</t>
  </si>
  <si>
    <t>1104504</t>
  </si>
  <si>
    <t>513448969</t>
  </si>
  <si>
    <t>בריטיש ישראל סדרה ג</t>
  </si>
  <si>
    <t>1117423</t>
  </si>
  <si>
    <t>גב ים     ה</t>
  </si>
  <si>
    <t>7590110</t>
  </si>
  <si>
    <t>520001736</t>
  </si>
  <si>
    <t>גב ים     ו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</si>
  <si>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</si>
  <si>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</si>
  <si>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</si>
  <si>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</si>
  <si>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</si>
  <si>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</si>
  <si>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</si>
  <si>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</si>
  <si>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</si>
  <si>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</si>
  <si>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</si>
  <si>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</si>
  <si>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</si>
  <si>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</si>
  <si>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</si>
  <si>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</si>
  <si>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</si>
  <si>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</si>
  <si>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</si>
  <si>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</si>
  <si>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</si>
  <si>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</si>
  <si>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</si>
  <si>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</si>
  <si>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</si>
  <si>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</si>
  <si>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</si>
  <si>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</si>
  <si>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</si>
  <si>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</si>
  <si>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</si>
  <si>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</si>
  <si>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</si>
  <si>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</si>
  <si>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</si>
  <si>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</si>
  <si>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</si>
  <si>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</si>
  <si>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</si>
  <si>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</si>
  <si>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</si>
  <si>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</si>
  <si>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</si>
  <si>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</si>
  <si>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</t>
  </si>
  <si>
    <t>3230091</t>
  </si>
  <si>
    <t>520037789</t>
  </si>
  <si>
    <t>מליסרון 7</t>
  </si>
  <si>
    <t>3230141</t>
  </si>
  <si>
    <t>מליסרון 8</t>
  </si>
  <si>
    <t>3230166</t>
  </si>
  <si>
    <t>מליסרון אגח ו</t>
  </si>
  <si>
    <t>3230125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</si>
  <si>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</si>
  <si>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</si>
  <si>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</si>
  <si>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</si>
  <si>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</si>
  <si>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</si>
  <si>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</si>
  <si>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</si>
  <si>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</si>
  <si>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</si>
  <si>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</si>
  <si>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</si>
  <si>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</si>
  <si>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</si>
  <si>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</t>
  </si>
  <si>
    <t>1129899</t>
  </si>
  <si>
    <t>ריט1 אגח ה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</si>
  <si>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</si>
  <si>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</si>
  <si>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</si>
  <si>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</si>
  <si>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</si>
  <si>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</si>
  <si>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</si>
  <si>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</si>
  <si>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</si>
  <si>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</si>
  <si>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</si>
  <si>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</si>
  <si>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</si>
  <si>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</si>
  <si>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בראק אן וי אגח א</t>
  </si>
  <si>
    <t>1122860</t>
  </si>
  <si>
    <t>34250659</t>
  </si>
  <si>
    <t>בראק אן וי אגח ב</t>
  </si>
  <si>
    <t>1128347</t>
  </si>
  <si>
    <t>דיסקונט מנ שה</t>
  </si>
  <si>
    <t>7480098</t>
  </si>
  <si>
    <t>דלק קב אגח יח</t>
  </si>
  <si>
    <t>1115823</t>
  </si>
  <si>
    <t>520044322</t>
  </si>
  <si>
    <t>החברה לישראל אגח 6</t>
  </si>
  <si>
    <t>5760152</t>
  </si>
  <si>
    <t>520028010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</si>
  <si>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</si>
  <si>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</si>
  <si>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</si>
  <si>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</si>
  <si>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</si>
  <si>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</si>
  <si>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</si>
  <si>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</si>
  <si>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</si>
  <si>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</si>
  <si>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</si>
  <si>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</si>
  <si>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</si>
  <si>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</si>
  <si>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</si>
  <si>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</si>
  <si>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</si>
  <si>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</si>
  <si>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</si>
  <si>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</si>
  <si>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</si>
  <si>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</si>
  <si>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</si>
  <si>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</si>
  <si>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</t>
  </si>
  <si>
    <t>1129733</t>
  </si>
  <si>
    <t>520036104</t>
  </si>
  <si>
    <t>אגוד הנפקות שה נד 1*</t>
  </si>
  <si>
    <t>1115278</t>
  </si>
  <si>
    <t>A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</si>
  <si>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</si>
  <si>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</si>
  <si>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</si>
  <si>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</si>
  <si>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</si>
  <si>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</si>
  <si>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</si>
  <si>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</si>
  <si>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</si>
  <si>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</si>
  <si>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</si>
  <si>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</si>
  <si>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</si>
  <si>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</si>
  <si>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</si>
  <si>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</si>
  <si>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</si>
  <si>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</si>
  <si>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</si>
  <si>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</si>
  <si>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</si>
  <si>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</si>
  <si>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</si>
  <si>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</si>
  <si>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</si>
  <si>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</si>
  <si>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</si>
  <si>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</si>
  <si>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</si>
  <si>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</si>
  <si>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</si>
  <si>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</si>
  <si>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</si>
  <si>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</si>
  <si>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</si>
  <si>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</si>
  <si>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</si>
  <si>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</si>
  <si>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</si>
  <si>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</si>
  <si>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</si>
  <si>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</si>
  <si>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</si>
  <si>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</si>
  <si>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</si>
  <si>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</si>
  <si>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</si>
  <si>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</si>
  <si>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</si>
  <si>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</si>
  <si>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</si>
  <si>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</si>
  <si>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</si>
  <si>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</si>
  <si>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</si>
  <si>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</si>
  <si>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</si>
  <si>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</si>
  <si>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</si>
  <si>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</si>
  <si>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</si>
  <si>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</si>
  <si>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</si>
  <si>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רבוע נדלן 4</t>
  </si>
  <si>
    <t>1119999</t>
  </si>
  <si>
    <t>513765859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</si>
  <si>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</si>
  <si>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</si>
  <si>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</si>
  <si>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</si>
  <si>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</si>
  <si>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</si>
  <si>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</si>
  <si>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</si>
  <si>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</si>
  <si>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</si>
  <si>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</si>
  <si>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</si>
  <si>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</si>
  <si>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</si>
  <si>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</si>
  <si>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</si>
  <si>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</si>
  <si>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</si>
  <si>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</si>
  <si>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</si>
  <si>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</si>
  <si>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</si>
  <si>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</si>
  <si>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</si>
  <si>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</si>
  <si>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</si>
  <si>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אפריקה אגח כו</t>
  </si>
  <si>
    <t>6110365</t>
  </si>
  <si>
    <t>520005067</t>
  </si>
  <si>
    <t>BBB</t>
  </si>
  <si>
    <t>אפריקה השקעות 28</t>
  </si>
  <si>
    <t>6110480</t>
  </si>
  <si>
    <t>הכשרה ביטוח אגח 2</t>
  </si>
  <si>
    <t>1131218</t>
  </si>
  <si>
    <t>520042177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</si>
  <si>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</si>
  <si>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</si>
  <si>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</si>
  <si>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</si>
  <si>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</si>
  <si>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</si>
  <si>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</si>
  <si>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דיסקונט השקעות סד 6</t>
  </si>
  <si>
    <t>6390207</t>
  </si>
  <si>
    <t>520023896</t>
  </si>
  <si>
    <t>BBB-</t>
  </si>
  <si>
    <t>דסקונט  השקעות .ק4</t>
  </si>
  <si>
    <t>6390157</t>
  </si>
  <si>
    <t>דסקש.ק8</t>
  </si>
  <si>
    <t>6390223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</si>
  <si>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</si>
  <si>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</si>
  <si>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</si>
  <si>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</si>
  <si>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</si>
  <si>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</si>
  <si>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</si>
  <si>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</si>
  <si>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</si>
  <si>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</si>
  <si>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</si>
  <si>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</si>
  <si>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CCC-</t>
  </si>
  <si>
    <t>אלביט הדמיה אגח ט</t>
  </si>
  <si>
    <t>1131275</t>
  </si>
  <si>
    <t>520043035</t>
  </si>
  <si>
    <t>NR</t>
  </si>
  <si>
    <t>אלעזרא אגח ב</t>
  </si>
  <si>
    <t>1128289</t>
  </si>
  <si>
    <t>513785634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</si>
  <si>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</si>
  <si>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</si>
  <si>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</si>
  <si>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</si>
  <si>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</si>
  <si>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</si>
  <si>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</si>
  <si>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</si>
  <si>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</si>
  <si>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</si>
  <si>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</si>
  <si>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</si>
  <si>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</si>
  <si>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</si>
  <si>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</si>
  <si>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</si>
  <si>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</si>
  <si>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</si>
  <si>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</si>
  <si>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</si>
  <si>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</si>
  <si>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</si>
  <si>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</si>
  <si>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</si>
  <si>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</si>
  <si>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</si>
  <si>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</si>
  <si>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</si>
  <si>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</si>
  <si>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</si>
  <si>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</si>
  <si>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</si>
  <si>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</si>
  <si>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מימון שטר הון סדרה 301</t>
  </si>
  <si>
    <t>6040265</t>
  </si>
  <si>
    <t>אדמה לשעבר מכתשים אגן אגח ד</t>
  </si>
  <si>
    <t>1110931</t>
  </si>
  <si>
    <t>גבים אגח ז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</si>
  <si>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</si>
  <si>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</si>
  <si>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</si>
  <si>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</si>
  <si>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</si>
  <si>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</si>
  <si>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</si>
  <si>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</si>
  <si>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</si>
  <si>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</si>
  <si>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</si>
  <si>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</si>
  <si>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</si>
  <si>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</si>
  <si>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</si>
  <si>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</si>
  <si>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</si>
  <si>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</si>
  <si>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</si>
  <si>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</si>
  <si>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</si>
  <si>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</si>
  <si>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</si>
  <si>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</si>
  <si>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</si>
  <si>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</si>
  <si>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</si>
  <si>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כתב התח שקלי (סדרה ז) דיסקונט</t>
  </si>
  <si>
    <t>7480064</t>
  </si>
  <si>
    <t>מויניאן אגח א</t>
  </si>
  <si>
    <t>1135656</t>
  </si>
  <si>
    <t>Real Estate</t>
  </si>
  <si>
    <t>פז נפט אג 3</t>
  </si>
  <si>
    <t>1114073</t>
  </si>
  <si>
    <t>510216054</t>
  </si>
  <si>
    <t>פז נפט ד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</si>
  <si>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</si>
  <si>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</si>
  <si>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</si>
  <si>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</si>
  <si>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</si>
  <si>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</si>
  <si>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</si>
  <si>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</si>
  <si>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</si>
  <si>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</si>
  <si>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</si>
  <si>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</si>
  <si>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</si>
  <si>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</si>
  <si>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</si>
  <si>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</si>
  <si>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נורסטאר אגח ח</t>
  </si>
  <si>
    <t>7230295</t>
  </si>
  <si>
    <t>44528798375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</si>
  <si>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</si>
  <si>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</si>
  <si>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</si>
  <si>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</si>
  <si>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</si>
  <si>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</si>
  <si>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</si>
  <si>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</si>
  <si>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</si>
  <si>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</si>
  <si>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</si>
  <si>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</si>
  <si>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</si>
  <si>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</si>
  <si>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</si>
  <si>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</si>
  <si>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</si>
  <si>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</si>
  <si>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</si>
  <si>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</si>
  <si>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</si>
  <si>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</si>
  <si>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</si>
  <si>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</si>
  <si>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</si>
  <si>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</si>
  <si>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</si>
  <si>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</si>
  <si>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</si>
  <si>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</si>
  <si>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</si>
  <si>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</si>
  <si>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</si>
  <si>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</si>
  <si>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</si>
  <si>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</si>
  <si>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</si>
  <si>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</si>
  <si>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</si>
  <si>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</si>
  <si>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</si>
  <si>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</si>
  <si>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</si>
  <si>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</si>
  <si>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</si>
  <si>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</si>
  <si>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</si>
  <si>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</si>
  <si>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</si>
  <si>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מבני תעשייה אגח טו</t>
  </si>
  <si>
    <t>2260420</t>
  </si>
  <si>
    <t>כלכלית ירושלים אגח יא</t>
  </si>
  <si>
    <t>1980341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</si>
  <si>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</si>
  <si>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</si>
  <si>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</si>
  <si>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</si>
  <si>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</si>
  <si>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</si>
  <si>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</si>
  <si>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</si>
  <si>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</si>
  <si>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</si>
  <si>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</si>
  <si>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</si>
  <si>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</si>
  <si>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</si>
  <si>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</si>
  <si>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</si>
  <si>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520027830</t>
  </si>
  <si>
    <t>S&amp;P</t>
  </si>
  <si>
    <t>דולר</t>
  </si>
  <si>
    <t>DELEK &amp; AVNER TAMAR 3.839 2018</t>
  </si>
  <si>
    <t>IL0011321580</t>
  </si>
  <si>
    <t>514914001</t>
  </si>
  <si>
    <t>ENERGY</t>
  </si>
  <si>
    <t>Moodys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</si>
  <si>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</si>
  <si>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</si>
  <si>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</si>
  <si>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</si>
  <si>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</si>
  <si>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</si>
  <si>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QUALCOMM 3.45 05/25</t>
  </si>
  <si>
    <t>US747525AF05</t>
  </si>
  <si>
    <t>Technology Hardware &amp; Equipment</t>
  </si>
  <si>
    <t>SRENVX 4.5 24/44</t>
  </si>
  <si>
    <t>XS1108784510</t>
  </si>
  <si>
    <t>Insurance</t>
  </si>
  <si>
    <t>ABBVIE 3.6 05/2025</t>
  </si>
  <si>
    <t>US00287YAQ26</t>
  </si>
  <si>
    <t>HEALTH CARE</t>
  </si>
  <si>
    <t>COMMONWLTH BANK OF AUS 4.5 12/25</t>
  </si>
  <si>
    <t>US2027A1HR15</t>
  </si>
  <si>
    <t>Banks</t>
  </si>
  <si>
    <t>SRENVX 5.75 08/15/50 08/25</t>
  </si>
  <si>
    <t>XS1261170515</t>
  </si>
  <si>
    <t>srenvx 6.375 09/01/24</t>
  </si>
  <si>
    <t>XS0901578681</t>
  </si>
  <si>
    <t>FITCH</t>
  </si>
  <si>
    <t>EDF 5.625 12/29/49</t>
  </si>
  <si>
    <t>USF2893TAM83</t>
  </si>
  <si>
    <t>UTILITIES</t>
  </si>
  <si>
    <t>HEWLETT PACKARD 4.9 15/10/2025</t>
  </si>
  <si>
    <t>USU42832AH59</t>
  </si>
  <si>
    <t>INTNED 4.125 18 23</t>
  </si>
  <si>
    <t>XS0995102778</t>
  </si>
  <si>
    <t>KOHLS CORP 4.25 07/25</t>
  </si>
  <si>
    <t>US500255AU88</t>
  </si>
  <si>
    <t>Retailing</t>
  </si>
  <si>
    <t>UBS 4.75 05/22/2023</t>
  </si>
  <si>
    <t>CH0214139930</t>
  </si>
  <si>
    <t>UBS 4.75 12/02/2026</t>
  </si>
  <si>
    <t>CH0236733827</t>
  </si>
  <si>
    <t>יורו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</si>
  <si>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</si>
  <si>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</si>
  <si>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</si>
  <si>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</si>
  <si>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</si>
  <si>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</si>
  <si>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BANK OF AMERICA 4.25 26</t>
  </si>
  <si>
    <t>US06051GFL86</t>
  </si>
  <si>
    <t>CITIGROUP 4.3 26</t>
  </si>
  <si>
    <t>US172967JC62</t>
  </si>
  <si>
    <t>EMBRAER NETHERLANDS 5.05 06/2025</t>
  </si>
  <si>
    <t>US29082HAA05</t>
  </si>
  <si>
    <t>Other</t>
  </si>
  <si>
    <t>F 4.134 08/04/25</t>
  </si>
  <si>
    <t>US345397XL24</t>
  </si>
  <si>
    <t>Automobiles &amp; Components</t>
  </si>
  <si>
    <t>GS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</si>
  <si>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</si>
  <si>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</si>
  <si>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</si>
  <si>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</si>
  <si>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</si>
  <si>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</si>
  <si>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ORAFP 5.25 24/49</t>
  </si>
  <si>
    <t>XS1028599287</t>
  </si>
  <si>
    <t>TELECOMMUNICATION SERVICES</t>
  </si>
  <si>
    <t>ORAFP 5.75 23/49</t>
  </si>
  <si>
    <t>XS1115502988</t>
  </si>
  <si>
    <t>שטרלינג</t>
  </si>
  <si>
    <t>PRGO 3.90 12/15/24</t>
  </si>
  <si>
    <t>US714295AC63</t>
  </si>
  <si>
    <t>529592</t>
  </si>
  <si>
    <t>RABOBK 5.5 20/49</t>
  </si>
  <si>
    <t>XS1171914515</t>
  </si>
  <si>
    <t>ASSICURAZIONI GENERALI 6.416 02/22</t>
  </si>
  <si>
    <t>XS0283627908</t>
  </si>
  <si>
    <t>BB+</t>
  </si>
  <si>
    <t>ENELIM 7.75 10/09/75</t>
  </si>
  <si>
    <t>XS0954674825</t>
  </si>
  <si>
    <t>NWIDE 6.875 06/19</t>
  </si>
  <si>
    <t>XS1043181269</t>
  </si>
  <si>
    <t>RWE 7% 03/19</t>
  </si>
  <si>
    <t>XS0652913988</t>
  </si>
  <si>
    <t>TELEFO 6.75 29/11/49</t>
  </si>
  <si>
    <t>XS0997326441</t>
  </si>
  <si>
    <t>TITIM 5.303 24</t>
  </si>
  <si>
    <t>US87927YAA01</t>
  </si>
  <si>
    <t>VIE 4.85 18 49</t>
  </si>
  <si>
    <t>FR0011391838</t>
  </si>
  <si>
    <t>ABNANV 5.75 12/49</t>
  </si>
  <si>
    <t>XS1278718686</t>
  </si>
  <si>
    <t>BB</t>
  </si>
  <si>
    <t>CS 6.25 24/49</t>
  </si>
  <si>
    <t>XS1076957700</t>
  </si>
  <si>
    <t>CS 7.5 12/11/49</t>
  </si>
  <si>
    <t>XS0989394589</t>
  </si>
  <si>
    <t>INTNED 6.0 12/2049</t>
  </si>
  <si>
    <t>US456837AE31</t>
  </si>
  <si>
    <t>INTNED 6.5 12/2049</t>
  </si>
  <si>
    <t>US456837AF06</t>
  </si>
  <si>
    <t>ISPIM 5.017 06/2024</t>
  </si>
  <si>
    <t>US46115HAT41</t>
  </si>
  <si>
    <t>KBC 5.625 19 49</t>
  </si>
  <si>
    <t>BE0002463389</t>
  </si>
  <si>
    <t>REPSM 4.5 03/75</t>
  </si>
  <si>
    <t>XS1207058733</t>
  </si>
  <si>
    <t>UBS 5.75 22</t>
  </si>
  <si>
    <t>CH0271428309</t>
  </si>
  <si>
    <t>UBS 7.0 25</t>
  </si>
  <si>
    <t>CH0271428333</t>
  </si>
  <si>
    <t>LLOYD 6.375 49/20</t>
  </si>
  <si>
    <t>XS1043545059</t>
  </si>
  <si>
    <t>BB-</t>
  </si>
  <si>
    <t>LLOYDS 7 49</t>
  </si>
  <si>
    <t>XS1043550307</t>
  </si>
  <si>
    <t>UNICREDIT 6.75 09/21</t>
  </si>
  <si>
    <t>XS1107890847</t>
  </si>
  <si>
    <t>BARCLAYS 8 2020</t>
  </si>
  <si>
    <t>XS1002801758</t>
  </si>
  <si>
    <t>B+</t>
  </si>
  <si>
    <t>RBS 5.5 11/29/49</t>
  </si>
  <si>
    <t>XS0205935470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</si>
  <si>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</si>
  <si>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</si>
  <si>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</si>
  <si>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</si>
  <si>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</si>
  <si>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</si>
  <si>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</si>
  <si>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</si>
  <si>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</si>
  <si>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</si>
  <si>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</si>
  <si>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</si>
  <si>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</si>
  <si>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</si>
  <si>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</si>
  <si>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</si>
  <si>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</si>
  <si>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</si>
  <si>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</si>
  <si>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</si>
  <si>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</si>
  <si>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</si>
  <si>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</si>
  <si>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</si>
  <si>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</si>
  <si>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</si>
  <si>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</si>
  <si>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</si>
  <si>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</si>
  <si>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</si>
  <si>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</si>
  <si>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</si>
  <si>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</si>
  <si>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</si>
  <si>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</si>
  <si>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</si>
  <si>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</si>
  <si>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</si>
  <si>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</si>
  <si>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מליסרון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</si>
  <si>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</si>
  <si>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</si>
  <si>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</si>
  <si>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</si>
  <si>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</si>
  <si>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</si>
  <si>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</si>
  <si>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</si>
  <si>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</si>
  <si>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</si>
  <si>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</si>
  <si>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פריגו</t>
  </si>
  <si>
    <t>1130699</t>
  </si>
  <si>
    <t>קבוצת דלק</t>
  </si>
  <si>
    <t>1084128</t>
  </si>
  <si>
    <t>קבוצת עזריאלי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</si>
  <si>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</si>
  <si>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</si>
  <si>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</si>
  <si>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</si>
  <si>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</si>
  <si>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</si>
  <si>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</si>
  <si>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</si>
  <si>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</si>
  <si>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איזיציפ*</t>
  </si>
  <si>
    <t>1082544</t>
  </si>
  <si>
    <t>520038068</t>
  </si>
  <si>
    <t>מוליכים למחצה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</si>
  <si>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</si>
  <si>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</si>
  <si>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</si>
  <si>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</si>
  <si>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</si>
  <si>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</si>
  <si>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</si>
  <si>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</si>
  <si>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</si>
  <si>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</si>
  <si>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אלוני חץ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</si>
  <si>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</si>
  <si>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</si>
  <si>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</si>
  <si>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</si>
  <si>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</si>
  <si>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</si>
  <si>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</si>
  <si>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</si>
  <si>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</si>
  <si>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</si>
  <si>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</si>
  <si>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</si>
  <si>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</si>
  <si>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</si>
  <si>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</si>
  <si>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</si>
  <si>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</si>
  <si>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</si>
  <si>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</si>
  <si>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</si>
  <si>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</si>
  <si>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</si>
  <si>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</si>
  <si>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</si>
  <si>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</si>
  <si>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</si>
  <si>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</si>
  <si>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</si>
  <si>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</si>
  <si>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</si>
  <si>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</si>
  <si>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</si>
  <si>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</si>
  <si>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</si>
  <si>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</si>
  <si>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</si>
  <si>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</si>
  <si>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</si>
  <si>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</si>
  <si>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</si>
  <si>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</si>
  <si>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</si>
  <si>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</si>
  <si>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</si>
  <si>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</si>
  <si>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</si>
  <si>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</si>
  <si>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</si>
  <si>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</si>
  <si>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</si>
  <si>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</si>
  <si>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</si>
  <si>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</si>
  <si>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</si>
  <si>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</si>
  <si>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</si>
  <si>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</si>
  <si>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</si>
  <si>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</si>
  <si>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</si>
  <si>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</si>
  <si>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</si>
  <si>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</si>
  <si>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</si>
  <si>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</si>
  <si>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</si>
  <si>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</si>
  <si>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</si>
  <si>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</si>
  <si>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</si>
  <si>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</si>
  <si>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</si>
  <si>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</si>
  <si>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</si>
  <si>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</si>
  <si>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</si>
  <si>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</si>
  <si>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</si>
  <si>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</si>
  <si>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</si>
  <si>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</si>
  <si>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</si>
  <si>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</si>
  <si>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</si>
  <si>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</si>
  <si>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</si>
  <si>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</si>
  <si>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</si>
  <si>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</si>
  <si>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</si>
  <si>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</si>
  <si>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</si>
  <si>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</si>
  <si>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שופרסל</t>
  </si>
  <si>
    <t>777037</t>
  </si>
  <si>
    <t>520022732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</si>
  <si>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</si>
  <si>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</si>
  <si>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</si>
  <si>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</si>
  <si>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</si>
  <si>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</si>
  <si>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</si>
  <si>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</si>
  <si>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</si>
  <si>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</si>
  <si>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</si>
  <si>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</si>
  <si>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</si>
  <si>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</si>
  <si>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</si>
  <si>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</si>
  <si>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</si>
  <si>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</si>
  <si>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</si>
  <si>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</si>
  <si>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</si>
  <si>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</si>
  <si>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</si>
  <si>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</si>
  <si>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</si>
  <si>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</si>
  <si>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</si>
  <si>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</si>
  <si>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</si>
  <si>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</si>
  <si>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</si>
  <si>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</si>
  <si>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</si>
  <si>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</si>
  <si>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</si>
  <si>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</si>
  <si>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</si>
  <si>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</si>
  <si>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</si>
  <si>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</si>
  <si>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</si>
  <si>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</si>
  <si>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</si>
  <si>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</si>
  <si>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</si>
  <si>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</si>
  <si>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</si>
  <si>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</si>
  <si>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</si>
  <si>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</si>
  <si>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</si>
  <si>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</si>
  <si>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</si>
  <si>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</si>
  <si>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</si>
  <si>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</si>
  <si>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</si>
  <si>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</si>
  <si>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</si>
  <si>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</si>
  <si>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</si>
  <si>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ארפורט זכויות 2</t>
  </si>
  <si>
    <t>1137132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</si>
  <si>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</si>
  <si>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</si>
  <si>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</si>
  <si>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</si>
  <si>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</si>
  <si>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</si>
  <si>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</si>
  <si>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</si>
  <si>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</si>
  <si>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</si>
  <si>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</si>
  <si>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</si>
  <si>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</si>
  <si>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</si>
  <si>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</si>
  <si>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</si>
  <si>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</si>
  <si>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</si>
  <si>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</si>
  <si>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</si>
  <si>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</si>
  <si>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</si>
  <si>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</si>
  <si>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</si>
  <si>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</si>
  <si>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</si>
  <si>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</si>
  <si>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</si>
  <si>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</si>
  <si>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</si>
  <si>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</si>
  <si>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</si>
  <si>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</si>
  <si>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</si>
  <si>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</si>
  <si>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</si>
  <si>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</si>
  <si>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</si>
  <si>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</si>
  <si>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</si>
  <si>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</si>
  <si>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</si>
  <si>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</si>
  <si>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</si>
  <si>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</si>
  <si>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</si>
  <si>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</si>
  <si>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</si>
  <si>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</si>
  <si>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</si>
  <si>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</si>
  <si>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</si>
  <si>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</si>
  <si>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</si>
  <si>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</si>
  <si>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</si>
  <si>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</si>
  <si>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</si>
  <si>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</si>
  <si>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</si>
  <si>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</si>
  <si>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</si>
  <si>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</si>
  <si>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</si>
  <si>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</si>
  <si>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</si>
  <si>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</si>
  <si>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</si>
  <si>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</si>
  <si>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</si>
  <si>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</si>
  <si>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</si>
  <si>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</si>
  <si>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</si>
  <si>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</si>
  <si>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</si>
  <si>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</si>
  <si>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</si>
  <si>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</si>
  <si>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</si>
  <si>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</si>
  <si>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</si>
  <si>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</si>
  <si>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</si>
  <si>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</si>
  <si>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</si>
  <si>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</si>
  <si>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</si>
  <si>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</si>
  <si>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</si>
  <si>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</si>
  <si>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</si>
  <si>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</si>
  <si>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</si>
  <si>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</si>
  <si>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</si>
  <si>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פריורטק*</t>
  </si>
  <si>
    <t>328013</t>
  </si>
  <si>
    <t>520037797</t>
  </si>
  <si>
    <t>קו מנחה*</t>
  </si>
  <si>
    <t>271015</t>
  </si>
  <si>
    <t>520036997</t>
  </si>
  <si>
    <t>קליל*</t>
  </si>
  <si>
    <t>797035</t>
  </si>
  <si>
    <t>520032442</t>
  </si>
  <si>
    <t>קמהדע</t>
  </si>
  <si>
    <t>1094119</t>
  </si>
  <si>
    <t>511524605</t>
  </si>
  <si>
    <t>קמטק</t>
  </si>
  <si>
    <t>1095264</t>
  </si>
  <si>
    <t>511235434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</si>
  <si>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</si>
  <si>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</si>
  <si>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</si>
  <si>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</si>
  <si>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</si>
  <si>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</si>
  <si>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</si>
  <si>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</si>
  <si>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</si>
  <si>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</si>
  <si>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</si>
  <si>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</si>
  <si>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</si>
  <si>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</si>
  <si>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</si>
  <si>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</si>
  <si>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</si>
  <si>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</si>
  <si>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</si>
  <si>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</si>
  <si>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*ALLOT COMMUNICATIONS LTD</t>
  </si>
  <si>
    <t>IL0010996549</t>
  </si>
  <si>
    <t>NASDAQ</t>
  </si>
  <si>
    <t>512394776</t>
  </si>
  <si>
    <t>*EZCHIP SEMICONDUCTOR</t>
  </si>
  <si>
    <t>IL0010825441</t>
  </si>
  <si>
    <t>*NICE SYSTEMS LTD SPONS ADR</t>
  </si>
  <si>
    <t>US6536561086</t>
  </si>
  <si>
    <t>AMDOCS LTD</t>
  </si>
  <si>
    <t>GB0022569080</t>
  </si>
  <si>
    <t>NYSE</t>
  </si>
  <si>
    <t>Software &amp; Services</t>
  </si>
  <si>
    <t>CAESARSTONE</t>
  </si>
  <si>
    <t>IL0011259137</t>
  </si>
  <si>
    <t>511439507</t>
  </si>
  <si>
    <t>MATERIALS</t>
  </si>
  <si>
    <t>CERAGON NETWORKS LTD</t>
  </si>
  <si>
    <t>IL0010851660</t>
  </si>
  <si>
    <t>CHECK POINT SOFTWARE TECH</t>
  </si>
  <si>
    <t>IL0010824113</t>
  </si>
  <si>
    <t>520042821</t>
  </si>
  <si>
    <t>ELRON ELECTRONIC INDS   ORD</t>
  </si>
  <si>
    <t>IL0007490779</t>
  </si>
  <si>
    <t>INTEC PHARMA LTD</t>
  </si>
  <si>
    <t>IL0011177958</t>
  </si>
  <si>
    <t>513022780</t>
  </si>
  <si>
    <t>ISRAEL CHEMICALS LTD</t>
  </si>
  <si>
    <t>IL0002810146</t>
  </si>
  <si>
    <t>KAMADA LTD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</si>
  <si>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</si>
  <si>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</si>
  <si>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</si>
  <si>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</si>
  <si>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</si>
  <si>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</si>
  <si>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</si>
  <si>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</si>
  <si>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</si>
  <si>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</si>
  <si>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</si>
  <si>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</si>
  <si>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MYLAN</t>
  </si>
  <si>
    <t>NL0011031208</t>
  </si>
  <si>
    <t>Pharmaceuticals&amp; Biotechnology</t>
  </si>
  <si>
    <t>NOVA MEASURING INSTRUMENTS*</t>
  </si>
  <si>
    <t>IL0010845571</t>
  </si>
  <si>
    <t>OPKO HEALTH INC</t>
  </si>
  <si>
    <t>US68375N1037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</si>
  <si>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</si>
  <si>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</si>
  <si>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</si>
  <si>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</si>
  <si>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</si>
  <si>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</si>
  <si>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</si>
  <si>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</si>
  <si>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</si>
  <si>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</si>
  <si>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</si>
  <si>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</si>
  <si>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SILICOM LTD</t>
  </si>
  <si>
    <t>IL0010826928</t>
  </si>
  <si>
    <t>520041120</t>
  </si>
  <si>
    <t>STRATASYS</t>
  </si>
  <si>
    <t>IL0011267213</t>
  </si>
  <si>
    <t>512607698</t>
  </si>
  <si>
    <t>SYNERON MEDICAL LTD</t>
  </si>
  <si>
    <t>IL0010909351</t>
  </si>
  <si>
    <t>512986514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</si>
  <si>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</si>
  <si>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</si>
  <si>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</si>
  <si>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</si>
  <si>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</si>
  <si>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</si>
  <si>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</si>
  <si>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</si>
  <si>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</si>
  <si>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</si>
  <si>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</si>
  <si>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</si>
  <si>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</si>
  <si>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ALIBABA GROUP HOLDING_SP ADR</t>
  </si>
  <si>
    <t>US01609W1027</t>
  </si>
  <si>
    <t>ALPHABET INC CL C</t>
  </si>
  <si>
    <t>US02079K1079</t>
  </si>
  <si>
    <t>APPLE INC</t>
  </si>
  <si>
    <t>US0378331005</t>
  </si>
  <si>
    <t>BLACKROCK</t>
  </si>
  <si>
    <t>US09247X1019</t>
  </si>
  <si>
    <t>BRISTOL MYERS SQUIBB</t>
  </si>
  <si>
    <t>US1101221083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</si>
  <si>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</si>
  <si>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</si>
  <si>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</si>
  <si>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</si>
  <si>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</si>
  <si>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</si>
  <si>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</si>
  <si>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</si>
  <si>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</si>
  <si>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</si>
  <si>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</si>
  <si>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</si>
  <si>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</si>
  <si>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</si>
  <si>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</si>
  <si>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</si>
  <si>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</si>
  <si>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</si>
  <si>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</si>
  <si>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</si>
  <si>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</si>
  <si>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</si>
  <si>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</si>
  <si>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HILTON WORLDWIDE HOLDINGS IN</t>
  </si>
  <si>
    <t>US43300A1043</t>
  </si>
  <si>
    <t>KITE PHARMA</t>
  </si>
  <si>
    <t>US49803L1098</t>
  </si>
  <si>
    <t>KROGER CO</t>
  </si>
  <si>
    <t>US5010441013</t>
  </si>
  <si>
    <t>MASTERCARD INC CLASS A</t>
  </si>
  <si>
    <t>US57636Q1040</t>
  </si>
  <si>
    <t>MERCK &amp; CO. INC</t>
  </si>
  <si>
    <t>US58933Y1055</t>
  </si>
  <si>
    <t>MERLIN PROPERTIES SOCIMI SA</t>
  </si>
  <si>
    <t>ES0105025003</t>
  </si>
  <si>
    <t>BME</t>
  </si>
  <si>
    <t>NATIONAL OILWELL VARCO INC</t>
  </si>
  <si>
    <t>US6370711011</t>
  </si>
  <si>
    <t>NCR CORPORATION</t>
  </si>
  <si>
    <t>US62886E1082</t>
  </si>
  <si>
    <t>ORACLE CORP</t>
  </si>
  <si>
    <t>US68389X1054</t>
  </si>
  <si>
    <t>PAYPAL HOLDINGS INC</t>
  </si>
  <si>
    <t>US70450Y1038</t>
  </si>
  <si>
    <t>PFIZER INC</t>
  </si>
  <si>
    <t>US7170811035</t>
  </si>
  <si>
    <t>RENAULT SA</t>
  </si>
  <si>
    <t>FR0000131906</t>
  </si>
  <si>
    <t>STARBUCKS CORP</t>
  </si>
  <si>
    <t>US8552441094</t>
  </si>
  <si>
    <t>Hotels Restaurants &amp; Leisure</t>
  </si>
  <si>
    <t>TJX COMPANIES INC</t>
  </si>
  <si>
    <t>US8725401090</t>
  </si>
  <si>
    <t>US BANCORP</t>
  </si>
  <si>
    <t>US9029733048</t>
  </si>
  <si>
    <t>VISA</t>
  </si>
  <si>
    <t>US92826C8394</t>
  </si>
  <si>
    <t>VMWARE INC CLASS A</t>
  </si>
  <si>
    <t>US9285634021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</si>
  <si>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</si>
  <si>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</si>
  <si>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</si>
  <si>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</si>
  <si>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</si>
  <si>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</si>
  <si>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</si>
  <si>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</si>
  <si>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הראל סל תא 25</t>
  </si>
  <si>
    <t>1113703</t>
  </si>
  <si>
    <t>פסגות סל בנקים</t>
  </si>
  <si>
    <t>1104645</t>
  </si>
  <si>
    <t>513464289</t>
  </si>
  <si>
    <t>פסגות סל תא 25</t>
  </si>
  <si>
    <t>1125319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</si>
  <si>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</si>
  <si>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</si>
  <si>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</si>
  <si>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</si>
  <si>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</si>
  <si>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</si>
  <si>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</si>
  <si>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תכלית תא 25</t>
  </si>
  <si>
    <t>1091826</t>
  </si>
  <si>
    <t>513540310</t>
  </si>
  <si>
    <t>תכלית תא בנקים</t>
  </si>
  <si>
    <t>1095702</t>
  </si>
  <si>
    <t>פסגות סל תל אביב בנקים</t>
  </si>
  <si>
    <t>1096437</t>
  </si>
  <si>
    <t>קסם מ ביטוח</t>
  </si>
  <si>
    <t>1107762</t>
  </si>
  <si>
    <t>פסגות סל בונד צ. יתר 133</t>
  </si>
  <si>
    <t>1127752</t>
  </si>
  <si>
    <t>אג"ח</t>
  </si>
  <si>
    <t>פסגות סל בונד שקלי</t>
  </si>
  <si>
    <t>1116326</t>
  </si>
  <si>
    <t>פסגות תל בונד 60 סדרה 2</t>
  </si>
  <si>
    <t>1109479</t>
  </si>
  <si>
    <t>תכלית תל בונד 20</t>
  </si>
  <si>
    <t>1109370</t>
  </si>
  <si>
    <t>תכלית תל בונד צמודות יתר</t>
  </si>
  <si>
    <t>1127802</t>
  </si>
  <si>
    <t>AMUNDI ETF MSCI EM ASIA UCIT</t>
  </si>
  <si>
    <t>FR0011018316</t>
  </si>
  <si>
    <t>DBX FTSE EPRA DEV EUR DR</t>
  </si>
  <si>
    <t>LU0489337690</t>
  </si>
  <si>
    <t>First Trust Internet Index Fund</t>
  </si>
  <si>
    <t>US33733E3027</t>
  </si>
  <si>
    <t>ISHARES DJ EURO STOXX 50 DE</t>
  </si>
  <si>
    <t>DE0005933956</t>
  </si>
  <si>
    <t>ISHARES FTSE 250</t>
  </si>
  <si>
    <t>IE00B00FV128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</si>
  <si>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</si>
  <si>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</si>
  <si>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</si>
  <si>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</si>
  <si>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</si>
  <si>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</si>
  <si>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Lyxor ETF CAC 40</t>
  </si>
  <si>
    <t>FR0007052782</t>
  </si>
  <si>
    <t>MARKET VECTORS PHARMACEUTICA</t>
  </si>
  <si>
    <t>US57060U2179</t>
  </si>
  <si>
    <t>SPDR FT EP EU EX UK REAL EST</t>
  </si>
  <si>
    <t>IE00BSJCQV56</t>
  </si>
  <si>
    <t>SPDR KBW BANK ETF</t>
  </si>
  <si>
    <t>US78464A7972</t>
  </si>
  <si>
    <t>SPDR KBW INSURANCE ETF</t>
  </si>
  <si>
    <t>US78464A7899</t>
  </si>
  <si>
    <t>SPDR S AND P HOMEBUILDERS ETF</t>
  </si>
  <si>
    <t>US78464A8889</t>
  </si>
  <si>
    <t>UBS MSCI EMU</t>
  </si>
  <si>
    <t>LU0147308422</t>
  </si>
  <si>
    <t>VANGUARD S&amp;P 500 ETF</t>
  </si>
  <si>
    <t>US9229083632</t>
  </si>
  <si>
    <t>ISHARES IBOXX INV GR CORP BD</t>
  </si>
  <si>
    <t>US4642872422</t>
  </si>
  <si>
    <t>UBS LUX BD USD</t>
  </si>
  <si>
    <t>LU0396367608</t>
  </si>
  <si>
    <t>cheyne redf  A1</t>
  </si>
  <si>
    <t>KYG210181171</t>
  </si>
  <si>
    <t>LION 7</t>
  </si>
  <si>
    <t>IE00B62G6V03</t>
  </si>
  <si>
    <t>LION III EUR S2 ACC</t>
  </si>
  <si>
    <t>QT0201974828</t>
  </si>
  <si>
    <t>EURIZON EASYFND BND HI YL Z</t>
  </si>
  <si>
    <t>LU0335991534</t>
  </si>
  <si>
    <t xml:space="preserve"> BLA/GSO EUR A ACC</t>
  </si>
  <si>
    <t>IE00B3DS7666</t>
  </si>
  <si>
    <t>Babson European Bank Loan Fund</t>
  </si>
  <si>
    <t>IE00B6YX4R11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</si>
  <si>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</si>
  <si>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</si>
  <si>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</si>
  <si>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</si>
  <si>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</si>
  <si>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</si>
  <si>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NEUBER BERMAN H/Y BD I2A</t>
  </si>
  <si>
    <t>IE00B8QBJF01</t>
  </si>
  <si>
    <t>Specialist M&amp;G European Class R</t>
  </si>
  <si>
    <t>IE00B95WZM02</t>
  </si>
  <si>
    <t>Western US HY Energy</t>
  </si>
  <si>
    <t>IE00BVG1NV55</t>
  </si>
  <si>
    <t>Guggenheim US Loan Fund</t>
  </si>
  <si>
    <t>IE00BCFKMH92</t>
  </si>
  <si>
    <t>Moneda High Yield Fund</t>
  </si>
  <si>
    <t>KYG620101223</t>
  </si>
  <si>
    <t>ABERDEEN GL  INDIA</t>
  </si>
  <si>
    <t>LU0231490953</t>
  </si>
  <si>
    <t>Constellation Fund SPC</t>
  </si>
  <si>
    <t>KYG238261377</t>
  </si>
  <si>
    <t>GBM ASSET MGT MEXICO</t>
  </si>
  <si>
    <t>LU0709026131</t>
  </si>
  <si>
    <t>IFDC Japan Dynamic FUND 1</t>
  </si>
  <si>
    <t>LU1078026579</t>
  </si>
  <si>
    <t xml:space="preserve"> ין יפני</t>
  </si>
  <si>
    <t>MARTIN CURRIE CHINA A SHR S2</t>
  </si>
  <si>
    <t>XD0112688730</t>
  </si>
  <si>
    <t>MATTHEWS ASIA TIGER</t>
  </si>
  <si>
    <t>LU0491816475</t>
  </si>
  <si>
    <t>Mutafondo Espana</t>
  </si>
  <si>
    <t>ES0165144017</t>
  </si>
  <si>
    <t>Pioneer European HY Bond Fund</t>
  </si>
  <si>
    <t>LU0229386908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</si>
  <si>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</si>
  <si>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</si>
  <si>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</si>
  <si>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</si>
  <si>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</si>
  <si>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</si>
  <si>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</si>
  <si>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</si>
  <si>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Wellington Global HC Class A</t>
  </si>
  <si>
    <t>IE00B0590K11</t>
  </si>
  <si>
    <t>אי.טי.ויו מדיקל אופציה 4</t>
  </si>
  <si>
    <t>4180188</t>
  </si>
  <si>
    <t>איתמר אופציה 4</t>
  </si>
  <si>
    <t>1137017</t>
  </si>
  <si>
    <t>טאואר אפ 9</t>
  </si>
  <si>
    <t>1128719</t>
  </si>
  <si>
    <t>מדיגוס אופציה 9</t>
  </si>
  <si>
    <t>1135979</t>
  </si>
  <si>
    <t>PLURISTEM THERAPEUT WARRANT</t>
  </si>
  <si>
    <t>US72940R1288</t>
  </si>
  <si>
    <t>C 1500 JAN 2016</t>
  </si>
  <si>
    <t>81449134</t>
  </si>
  <si>
    <t>P 1500 JAN 2016</t>
  </si>
  <si>
    <t>81449753</t>
  </si>
  <si>
    <t>DAX INDEX FUTURE MAR16</t>
  </si>
  <si>
    <t>GXH6</t>
  </si>
  <si>
    <t>FTSE 100 IDX FUT MAR16</t>
  </si>
  <si>
    <t>Z H6</t>
  </si>
  <si>
    <t>FTSE/MIB IDX FUT MAR16</t>
  </si>
  <si>
    <t>STH6</t>
  </si>
  <si>
    <t>NIKKEI 225 (OSE)MAR16</t>
  </si>
  <si>
    <t>NKH6</t>
  </si>
  <si>
    <t>S&amp;P500 EMINI FUT MAR16</t>
  </si>
  <si>
    <t>ESH6</t>
  </si>
  <si>
    <t>TOPIX INDX FUTR MAR16</t>
  </si>
  <si>
    <t>TPH6</t>
  </si>
  <si>
    <t>מקורות אג סדרה 6 ל.ס 4.9%</t>
  </si>
  <si>
    <t>1100908</t>
  </si>
  <si>
    <t>520010869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</si>
  <si>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</si>
  <si>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</si>
  <si>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</si>
  <si>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</si>
  <si>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</si>
  <si>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</si>
  <si>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</si>
  <si>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</si>
  <si>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</si>
  <si>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</si>
  <si>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</si>
  <si>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</si>
  <si>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</si>
  <si>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</si>
  <si>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</si>
  <si>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</si>
  <si>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</si>
  <si>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</si>
  <si>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</si>
  <si>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</si>
  <si>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</si>
  <si>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</si>
  <si>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</si>
  <si>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קניון אבנת ל.ס סדרה א 5.3%</t>
  </si>
  <si>
    <t>1094820</t>
  </si>
  <si>
    <t>513698365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</si>
  <si>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</si>
  <si>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</si>
  <si>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</si>
  <si>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</si>
  <si>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</si>
  <si>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</si>
  <si>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</si>
  <si>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</si>
  <si>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520041690</t>
  </si>
  <si>
    <t>חפציבה גרוסלם א</t>
  </si>
  <si>
    <t>1099944</t>
  </si>
  <si>
    <t>510404460</t>
  </si>
  <si>
    <t>חפציבה גרוסלם ג</t>
  </si>
  <si>
    <t>1099969</t>
  </si>
  <si>
    <t>לגנא הולדינגס סדרה א בעמ</t>
  </si>
  <si>
    <t>3520046</t>
  </si>
  <si>
    <t>520038043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</si>
  <si>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</si>
  <si>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</si>
  <si>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</si>
  <si>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</si>
  <si>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</si>
  <si>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</si>
  <si>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</si>
  <si>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</si>
  <si>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</si>
  <si>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</si>
  <si>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</si>
  <si>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</si>
  <si>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</si>
  <si>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גורם 28</t>
  </si>
  <si>
    <t>35000</t>
  </si>
  <si>
    <t>514435395</t>
  </si>
  <si>
    <t>גורם 33</t>
  </si>
  <si>
    <t>11018980</t>
  </si>
  <si>
    <t>511219784</t>
  </si>
  <si>
    <t>גורם 7</t>
  </si>
  <si>
    <t>40040</t>
  </si>
  <si>
    <t>512607888</t>
  </si>
  <si>
    <t>גורם 13</t>
  </si>
  <si>
    <t>40050</t>
  </si>
  <si>
    <t>550234587</t>
  </si>
  <si>
    <t>גורם 42</t>
  </si>
  <si>
    <t>514347202</t>
  </si>
  <si>
    <t>גורם 59</t>
  </si>
  <si>
    <t>347283</t>
  </si>
  <si>
    <t>גורם 2</t>
  </si>
  <si>
    <t>גורם 39</t>
  </si>
  <si>
    <t>גורם 44</t>
  </si>
  <si>
    <t>KYG740991057</t>
  </si>
  <si>
    <t>גורם 40</t>
  </si>
  <si>
    <t>NO0010277957</t>
  </si>
  <si>
    <t>כתר נורבגי</t>
  </si>
  <si>
    <t>גורם 41</t>
  </si>
  <si>
    <t>גורם 34</t>
  </si>
  <si>
    <t>330507</t>
  </si>
  <si>
    <t>גורם 36</t>
  </si>
  <si>
    <t>330506</t>
  </si>
  <si>
    <t>גורם 38</t>
  </si>
  <si>
    <t>330508</t>
  </si>
  <si>
    <t>גורם 23</t>
  </si>
  <si>
    <t>330500</t>
  </si>
  <si>
    <t>גורם 26</t>
  </si>
  <si>
    <t>330509</t>
  </si>
  <si>
    <t>גורם 19</t>
  </si>
  <si>
    <t>330501</t>
  </si>
  <si>
    <t>גורם 20</t>
  </si>
  <si>
    <t>330502</t>
  </si>
  <si>
    <t>גורם 18</t>
  </si>
  <si>
    <t>330504</t>
  </si>
  <si>
    <t>גורם 21</t>
  </si>
  <si>
    <t>330503</t>
  </si>
  <si>
    <t>גורם 22</t>
  </si>
  <si>
    <t>330510</t>
  </si>
  <si>
    <t>גורם 24</t>
  </si>
  <si>
    <t>330512</t>
  </si>
  <si>
    <t>גורם 32</t>
  </si>
  <si>
    <t>330511</t>
  </si>
  <si>
    <t>גורם 49</t>
  </si>
  <si>
    <t>330514</t>
  </si>
  <si>
    <t>גורם 57</t>
  </si>
  <si>
    <t xml:space="preserve">גורם 56 </t>
  </si>
  <si>
    <t>3305100</t>
  </si>
  <si>
    <t>45499</t>
  </si>
  <si>
    <t>386423</t>
  </si>
  <si>
    <t>סה"כ קרנות השקעה</t>
  </si>
  <si>
    <t>Accelmed growth partners</t>
  </si>
  <si>
    <t>Accelmed I</t>
  </si>
  <si>
    <t>ANATOMY 2</t>
  </si>
  <si>
    <t>ANATOMY I</t>
  </si>
  <si>
    <t>Orbimed Israel Partners I</t>
  </si>
  <si>
    <t>Fimi Israel Opportunity IV</t>
  </si>
  <si>
    <t>NOY 2 infra &amp; energy investment LP</t>
  </si>
  <si>
    <t>Reality III</t>
  </si>
  <si>
    <t>Sky II</t>
  </si>
  <si>
    <t>Tene Growth III</t>
  </si>
  <si>
    <t>Tene Growth III  Gadot</t>
  </si>
  <si>
    <t>Inimiti Capital Partners I   mishtatef</t>
  </si>
  <si>
    <t>Israel Cleantech Ventures I</t>
  </si>
  <si>
    <t>Israel Cleantech Ventures II</t>
  </si>
  <si>
    <t>קרנות גידור</t>
  </si>
  <si>
    <t>CHEYN TOTAL DEC/17</t>
  </si>
  <si>
    <t>Cheyne CRECH 1</t>
  </si>
  <si>
    <t>330475</t>
  </si>
  <si>
    <t>ALCENTRA</t>
  </si>
  <si>
    <t>LU0936257491</t>
  </si>
  <si>
    <t>Pond View class B 01/2008</t>
  </si>
  <si>
    <t>XD0038728982</t>
  </si>
  <si>
    <t xml:space="preserve"> GS GAMMA INV A/MV</t>
  </si>
  <si>
    <t>XD0105469445</t>
  </si>
  <si>
    <t>ALCENTRA 2/15</t>
  </si>
  <si>
    <t>370695</t>
  </si>
  <si>
    <t>ALCENTRA STRUCTURED</t>
  </si>
  <si>
    <t>71577761</t>
  </si>
  <si>
    <t>ASTENBEC A/1/15/RE</t>
  </si>
  <si>
    <t>XD0267522668</t>
  </si>
  <si>
    <t>BRIGA A1 V/RU14/USD</t>
  </si>
  <si>
    <t>XD0271295947</t>
  </si>
  <si>
    <t>Cheyne CRECH 3</t>
  </si>
  <si>
    <t>XD0284915663</t>
  </si>
  <si>
    <t>Cheyne TRCF 17 EUR</t>
  </si>
  <si>
    <t>KYG2101X2298</t>
  </si>
  <si>
    <t>COHANZICK ABS A INI</t>
  </si>
  <si>
    <t>QT0029326870</t>
  </si>
  <si>
    <t>Cohanzick Absolute Return C</t>
  </si>
  <si>
    <t>118769114</t>
  </si>
  <si>
    <t>DRAWBRID A/05/10/UR</t>
  </si>
  <si>
    <t>XD0181307303</t>
  </si>
  <si>
    <t>GOLDENTREE D/230/UR</t>
  </si>
  <si>
    <t>XD0259849319</t>
  </si>
  <si>
    <t>Overland Class B</t>
  </si>
  <si>
    <t>XD0268604259</t>
  </si>
  <si>
    <t>QFR VICTOR C/01/13</t>
  </si>
  <si>
    <t>XD0204578823</t>
  </si>
  <si>
    <t>QFR VICTOR C/04/13</t>
  </si>
  <si>
    <t>XD0212187179</t>
  </si>
  <si>
    <t>QFR VICTORI A/01/13</t>
  </si>
  <si>
    <t>XD0207408952</t>
  </si>
  <si>
    <t>QFR VICTORIA MACRO C/02/13</t>
  </si>
  <si>
    <t>XD0206870426</t>
  </si>
  <si>
    <t>RP EXPLOR SP5 0209</t>
  </si>
  <si>
    <t>XD0109837092</t>
  </si>
  <si>
    <t>RP S/SP7/04/13/I</t>
  </si>
  <si>
    <t>XD0224529749</t>
  </si>
  <si>
    <t>Ares Special Situations Fund IV</t>
  </si>
  <si>
    <t>Blackstone RE VIII</t>
  </si>
  <si>
    <t>Brookfield Capital Partners IV</t>
  </si>
  <si>
    <t>CICC Growth capital fund I</t>
  </si>
  <si>
    <t>FFortissimo Capital Fund II</t>
  </si>
  <si>
    <t>Fortissimo Capital Fund III</t>
  </si>
  <si>
    <t>Gavea III</t>
  </si>
  <si>
    <t>Gavea IV</t>
  </si>
  <si>
    <t>Graph Tech Brookfield</t>
  </si>
  <si>
    <t>KKlirmark Opportunity I</t>
  </si>
  <si>
    <t>Klirmark Opportunity II</t>
  </si>
  <si>
    <t>KOTAK  CIIF I</t>
  </si>
  <si>
    <t>Selene Mortgage Opportunity  II  blocker</t>
  </si>
  <si>
    <t>Trilantic capital partners V</t>
  </si>
  <si>
    <t>VICTORIA I</t>
  </si>
  <si>
    <t>Viola PE 2 LP</t>
  </si>
  <si>
    <t>Viola Private Equity I L.P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</si>
  <si>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</si>
  <si>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</si>
  <si>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</si>
  <si>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</si>
  <si>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</si>
  <si>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</si>
  <si>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</si>
  <si>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</si>
  <si>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+ILS/-EUR 4.1839 03-02-16 (12) +39</t>
  </si>
  <si>
    <t>10008228</t>
  </si>
  <si>
    <t>+ILS/-EUR 4.212 25-02-16 (12) +40</t>
  </si>
  <si>
    <t>10008218</t>
  </si>
  <si>
    <t>+ILS/-EUR 4.2594 31-03-16 (10) +14</t>
  </si>
  <si>
    <t>10008333</t>
  </si>
  <si>
    <t>+ILS/-EUR 4.2639 21-03-16 (12) +9</t>
  </si>
  <si>
    <t>10008337</t>
  </si>
  <si>
    <t>+ILS/-EUR 4.2711 04-04-16 (12) +11</t>
  </si>
  <si>
    <t>10008343</t>
  </si>
  <si>
    <t>+ILS/-EUR 4.3967 02-02-16 (10) +16.5</t>
  </si>
  <si>
    <t>10008182</t>
  </si>
  <si>
    <t>+ILS/-EUR 4.423 28-01-16 (10) +0</t>
  </si>
  <si>
    <t>10008170</t>
  </si>
  <si>
    <t>+ILS/-USD 3.8214 27-01-16 (10) -61</t>
  </si>
  <si>
    <t>10008172</t>
  </si>
  <si>
    <t>+ILS/-USD 3.8221 25-01-16 (12) -59</t>
  </si>
  <si>
    <t>10008174</t>
  </si>
  <si>
    <t>+ILS/-USD 3.8305 11-01-16 (10) --55</t>
  </si>
  <si>
    <t>10008158</t>
  </si>
  <si>
    <t>+ILS/-USD 3.8325 11-01-16 (12) --55</t>
  </si>
  <si>
    <t>10008156</t>
  </si>
  <si>
    <t>+ILS/-USD 3.8346 26-01-16 (10) --54</t>
  </si>
  <si>
    <t>10008178</t>
  </si>
  <si>
    <t>+ILS/-USD 3.842 05-01-16 (10) -60</t>
  </si>
  <si>
    <t>10008141</t>
  </si>
  <si>
    <t>+ILS/-USD 3.844 13-01-16 (12) -60</t>
  </si>
  <si>
    <t>10008162</t>
  </si>
  <si>
    <t>+ILS/-USD 3.8441 04-01-16 (12) -59</t>
  </si>
  <si>
    <t>10008150</t>
  </si>
  <si>
    <t>+ILS/-USD 3.8457 21-03-16 (10) --108</t>
  </si>
  <si>
    <t>10008286</t>
  </si>
  <si>
    <t>+ILS/-USD 3.8463 23-03-16 (12) --97.5</t>
  </si>
  <si>
    <t>10008310</t>
  </si>
  <si>
    <t>+ILS/-USD 3.85 17-02-16 (12) -53.5</t>
  </si>
  <si>
    <t>10008207</t>
  </si>
  <si>
    <t>+ILS/-USD 3.8507 21-03-16 (12) -113</t>
  </si>
  <si>
    <t>10008289</t>
  </si>
  <si>
    <t>+ILS/-USD 3.8544 22-03-16 (10) --111</t>
  </si>
  <si>
    <t>10008291</t>
  </si>
  <si>
    <t>+ILS/-USD 3.8655 19-01-16 (10) --45</t>
  </si>
  <si>
    <t>10008187</t>
  </si>
  <si>
    <t>+ILS/-USD 3.8665 10-03-16 (12) --100</t>
  </si>
  <si>
    <t>10008303</t>
  </si>
  <si>
    <t>+ILS/-USD 3.8698 09-03-16 (12) --72</t>
  </si>
  <si>
    <t>10008265</t>
  </si>
  <si>
    <t>+ILS/-USD 3.87 10-03-16 (12) --77</t>
  </si>
  <si>
    <t>10008273</t>
  </si>
  <si>
    <t>+ILS/-USD 3.87 11-02-16 (12) -60</t>
  </si>
  <si>
    <t>10008199</t>
  </si>
  <si>
    <t>+ILS/-USD 3.8725 11-02-16 (10) --60</t>
  </si>
  <si>
    <t>10008197</t>
  </si>
  <si>
    <t>+ILS/-USD 3.8738 20-01-16 (10) --57</t>
  </si>
  <si>
    <t>10008168</t>
  </si>
  <si>
    <t>+ILS/-USD 3.8741 03-03-16 (26) --69</t>
  </si>
  <si>
    <t>10008248</t>
  </si>
  <si>
    <t>+ILS/-USD 3.8754 17-03-16 (10) -96</t>
  </si>
  <si>
    <t>10008282</t>
  </si>
  <si>
    <t>+ILS/-USD 3.8759 08-03-16 (10) --71</t>
  </si>
  <si>
    <t>10008250</t>
  </si>
  <si>
    <t>+ILS/-USD 3.8773 17-03-16 (12) -87</t>
  </si>
  <si>
    <t>10008280</t>
  </si>
  <si>
    <t>+ILS/-USD 3.8809 23-02-16 (10) --51</t>
  </si>
  <si>
    <t>10008246</t>
  </si>
  <si>
    <t>+ILS/-USD 3.881 08-02-16 (10) --60</t>
  </si>
  <si>
    <t>10008191</t>
  </si>
  <si>
    <t>+ILS/-USD 3.8837 30-03-16 (10) --98</t>
  </si>
  <si>
    <t>10008331</t>
  </si>
  <si>
    <t>+ILS/-USD 3.8862 31-03-16 (12) --98.5</t>
  </si>
  <si>
    <t>10008335</t>
  </si>
  <si>
    <t>+ILS/-USD 3.8921 29-02-16 (10) --59</t>
  </si>
  <si>
    <t>10008222</t>
  </si>
  <si>
    <t>+ILS/-USD 3.8947 10-03-16 (12) --83</t>
  </si>
  <si>
    <t>10008324</t>
  </si>
  <si>
    <t>+ILS/-USD 3.8958 03-03-16 (10) --62.5</t>
  </si>
  <si>
    <t>10008240</t>
  </si>
  <si>
    <t>+ILS/-USD 3.898 09-03-16 (12) --53</t>
  </si>
  <si>
    <t>10008350</t>
  </si>
  <si>
    <t>+ILS/-USD 3.8995 02-03-16 (10) --60</t>
  </si>
  <si>
    <t>10008233</t>
  </si>
  <si>
    <t>+ILS/-USD 3.9019 13-01-16 (12) --21</t>
  </si>
  <si>
    <t>10008242</t>
  </si>
  <si>
    <t>+USD/-ILS 3.8776 11-02-16 (10) --54</t>
  </si>
  <si>
    <t>10008210</t>
  </si>
  <si>
    <t>+USD/-GBP 1.54504 14-01-16 (10) -18.6</t>
  </si>
  <si>
    <t>10007995</t>
  </si>
  <si>
    <t>+EUR/-USD 1.0926 24-02-16 (10) +15.5</t>
  </si>
  <si>
    <t>10008348</t>
  </si>
  <si>
    <t>+EUR/-USD 1.0946 23-02-16 (10) +16.1</t>
  </si>
  <si>
    <t>10008345</t>
  </si>
  <si>
    <t>+GBP/-USD 1.5099 01-02-16 (10) +2.9</t>
  </si>
  <si>
    <t>10008267</t>
  </si>
  <si>
    <t>+JPY/-USD 119.7 01-03-16 (12) -0.34</t>
  </si>
  <si>
    <t>10008147</t>
  </si>
  <si>
    <t>+USD/-EUR 1.0654 09-03-16 (12) +29.3</t>
  </si>
  <si>
    <t>10008263</t>
  </si>
  <si>
    <t>+USD/-EUR 1.0722 23-02-16 (10) +24.5</t>
  </si>
  <si>
    <t>10008244</t>
  </si>
  <si>
    <t>+USD/-EUR 1.0798 24-02-16 (10) +24.6</t>
  </si>
  <si>
    <t>10008212</t>
  </si>
  <si>
    <t>+USD/-EUR 1.088 29-03-16 (12) +29.7</t>
  </si>
  <si>
    <t>10008326</t>
  </si>
  <si>
    <t>+USD/-EUR 1.0889 29-03-16 (10) +29.55</t>
  </si>
  <si>
    <t>10008322</t>
  </si>
  <si>
    <t>+USD/-EUR 1.0899 23-02-16 (10) +24.1</t>
  </si>
  <si>
    <t>10008209</t>
  </si>
  <si>
    <t>+USD/-EUR 1.0934 17-02-16 (12) +19.4</t>
  </si>
  <si>
    <t>10008302</t>
  </si>
  <si>
    <t>+USD/-EUR 1.0936 17-02-16 (10) +19.3</t>
  </si>
  <si>
    <t>10008296</t>
  </si>
  <si>
    <t>+USD/-EUR 1.095 30-03-16 (12) +30.1</t>
  </si>
  <si>
    <t>10008329</t>
  </si>
  <si>
    <t>+USD/-EUR 1.0954 09-02-16 (12) +18.8</t>
  </si>
  <si>
    <t>10008312</t>
  </si>
  <si>
    <t>+USD/-EUR 1.0983 24-02-16 (10) +21.4</t>
  </si>
  <si>
    <t>10008305</t>
  </si>
  <si>
    <t>+USD/-EUR 1.1071 08-02-16 (10) +20.8</t>
  </si>
  <si>
    <t>10008195</t>
  </si>
  <si>
    <t>+USD/-GBP 1.4923 14-01-16 (12) +3</t>
  </si>
  <si>
    <t>10008320</t>
  </si>
  <si>
    <t>+USD/-GBP 1.5042 14-01-16 (12) +1.65</t>
  </si>
  <si>
    <t>10008300</t>
  </si>
  <si>
    <t>+USD/-GBP 1.5087 01-02-16 (10) +2.3</t>
  </si>
  <si>
    <t>10008261</t>
  </si>
  <si>
    <t>+USD/-GBP 1.5165 14-01-16 (10) +1.6</t>
  </si>
  <si>
    <t>10008308</t>
  </si>
  <si>
    <t>+USD/-JPY 122.44 22-03-16 (10) --31</t>
  </si>
  <si>
    <t>10008298</t>
  </si>
  <si>
    <t>+USD/-JPY 122.66 01-03-16 (12) -0.3</t>
  </si>
  <si>
    <t>10008223</t>
  </si>
  <si>
    <t>393965</t>
  </si>
  <si>
    <t>404626</t>
  </si>
  <si>
    <t/>
  </si>
  <si>
    <t>פרנק שווצרי</t>
  </si>
  <si>
    <t>דולר ניו-זילנד</t>
  </si>
  <si>
    <t>דולר סינגפורי</t>
  </si>
  <si>
    <t>יו בנק</t>
  </si>
  <si>
    <t>30026000</t>
  </si>
  <si>
    <t>Aa3</t>
  </si>
  <si>
    <t>בנק הפועלים בע"מ</t>
  </si>
  <si>
    <t>30012000</t>
  </si>
  <si>
    <t>בנק לאומי לישראל בע"מ</t>
  </si>
  <si>
    <t>30110000</t>
  </si>
  <si>
    <t>בנק מזרחי טפחות בע"מ</t>
  </si>
  <si>
    <t>30120000</t>
  </si>
  <si>
    <t>דירוג פנימי</t>
  </si>
  <si>
    <t>30226000</t>
  </si>
  <si>
    <t>30326000</t>
  </si>
  <si>
    <t>32026000</t>
  </si>
  <si>
    <t>31726000</t>
  </si>
  <si>
    <t>32626000</t>
  </si>
  <si>
    <t>30212000</t>
  </si>
  <si>
    <t>30312000</t>
  </si>
  <si>
    <t>32012000</t>
  </si>
  <si>
    <t>31712000</t>
  </si>
  <si>
    <t>30210000</t>
  </si>
  <si>
    <t>30310000</t>
  </si>
  <si>
    <t>32010000</t>
  </si>
  <si>
    <t>30291000</t>
  </si>
  <si>
    <t>30391000</t>
  </si>
  <si>
    <t>30791000</t>
  </si>
  <si>
    <t>30891000</t>
  </si>
  <si>
    <t>כתר שוודי</t>
  </si>
  <si>
    <t>30991000</t>
  </si>
  <si>
    <t>31191000</t>
  </si>
  <si>
    <t>31791000</t>
  </si>
  <si>
    <t>32091000</t>
  </si>
  <si>
    <t>32291000</t>
  </si>
  <si>
    <t>32691000</t>
  </si>
  <si>
    <t>32791000</t>
  </si>
  <si>
    <t>פזו מקסיקני</t>
  </si>
  <si>
    <t>שעבוד פוליסות ב.חיים - מדד מחירים לצרכן7891</t>
  </si>
  <si>
    <t>לא</t>
  </si>
  <si>
    <t>333360307</t>
  </si>
  <si>
    <t>כן</t>
  </si>
  <si>
    <t>טפחות 1.2%2017</t>
  </si>
  <si>
    <t>151271</t>
  </si>
  <si>
    <t>נדלן מרכז ויצמן</t>
  </si>
  <si>
    <t>השכרה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</si>
  <si>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</si>
  <si>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</si>
  <si>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</si>
  <si>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</si>
  <si>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</si>
  <si>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</si>
  <si>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</si>
  <si>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</si>
  <si>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</si>
  <si>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</si>
  <si>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</si>
  <si>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</si>
  <si>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</si>
  <si>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</si>
  <si>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</si>
  <si>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</si>
  <si>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</si>
  <si>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</si>
  <si>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</si>
  <si>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</si>
  <si>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</si>
  <si>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</si>
  <si>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</si>
  <si>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</si>
  <si>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</si>
  <si>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</si>
  <si>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</si>
  <si>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</si>
  <si>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</si>
  <si>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</si>
  <si>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</si>
  <si>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מגמה</t>
  </si>
  <si>
    <t>בלומברג</t>
  </si>
  <si>
    <t>Consumer Durables &amp; Apparel</t>
  </si>
  <si>
    <t>מרווח הוגן</t>
  </si>
  <si>
    <t>בישראל</t>
  </si>
  <si>
    <t>בחו"ל</t>
  </si>
  <si>
    <t>sky 2</t>
  </si>
  <si>
    <t>orbimed</t>
  </si>
  <si>
    <t>ACCEL MED</t>
  </si>
  <si>
    <t>ANTOMIA</t>
  </si>
  <si>
    <t xml:space="preserve">tene growth capital 3  </t>
  </si>
  <si>
    <t>NOY 2</t>
  </si>
  <si>
    <t>ANTOMIA 2</t>
  </si>
  <si>
    <t>Israel Cleantech Ventures L.P</t>
  </si>
  <si>
    <t>Gave'a Investment Fund 3</t>
  </si>
  <si>
    <t>Fortissimo Capital Fund Israel II</t>
  </si>
  <si>
    <t>Klirmark Opportunity Fund L.P NIS</t>
  </si>
  <si>
    <t>Israel Cleantech Ventures L.P 2</t>
  </si>
  <si>
    <t>cicc</t>
  </si>
  <si>
    <t>Gave'a Investment Fund 4</t>
  </si>
  <si>
    <t>selene</t>
  </si>
  <si>
    <t>VICTORIA II</t>
  </si>
  <si>
    <t>FORTISSIMO III</t>
  </si>
  <si>
    <t>INIMITI</t>
  </si>
  <si>
    <t>KOTAK</t>
  </si>
  <si>
    <t>Viola Private Equity II L.P</t>
  </si>
  <si>
    <t>Klirmark Opportunity Fund L.P II  NIS</t>
  </si>
  <si>
    <t>Ares</t>
  </si>
  <si>
    <t>blackstone</t>
  </si>
  <si>
    <t>Brookfield</t>
  </si>
  <si>
    <t>Silverfleet</t>
  </si>
  <si>
    <t>Rhone V</t>
  </si>
  <si>
    <t>Trilantic Capital Partners V</t>
  </si>
  <si>
    <t>Graph-Tech brookfield IV</t>
  </si>
  <si>
    <t>UBS</t>
  </si>
  <si>
    <t>A1</t>
  </si>
  <si>
    <t>Moody's</t>
  </si>
  <si>
    <t>Accelmed Growth partners</t>
  </si>
  <si>
    <t>גורם 82</t>
  </si>
  <si>
    <t>גורם 71</t>
  </si>
  <si>
    <t>גורם 74</t>
  </si>
  <si>
    <t>גורם 72</t>
  </si>
  <si>
    <t>גורם 73</t>
  </si>
  <si>
    <t>מלונאות ותיירות</t>
  </si>
  <si>
    <t>פורוורד ריבית</t>
  </si>
  <si>
    <t>בבטחונות אחרים - גורם 07</t>
  </si>
  <si>
    <t>סה"כ כתבי אופציה בחו"ל:</t>
  </si>
  <si>
    <t>339957664</t>
  </si>
  <si>
    <t>339958243</t>
  </si>
  <si>
    <t>עמית א</t>
  </si>
  <si>
    <t>עמית ב</t>
  </si>
  <si>
    <t>סה"כ הלוואות בחו"ל</t>
  </si>
  <si>
    <t>גורם 58</t>
  </si>
  <si>
    <t>גורם 43</t>
  </si>
  <si>
    <t>גורם 45</t>
  </si>
  <si>
    <t>גורם 46</t>
  </si>
  <si>
    <t>גורם 47</t>
  </si>
  <si>
    <t>גורם 48</t>
  </si>
  <si>
    <t>גורם 67</t>
  </si>
  <si>
    <t>גורם 69</t>
  </si>
  <si>
    <t>גורם 70</t>
  </si>
  <si>
    <t>גורם 75</t>
  </si>
  <si>
    <t xml:space="preserve">גורם 76 </t>
  </si>
  <si>
    <t xml:space="preserve">גורם 77 </t>
  </si>
  <si>
    <t xml:space="preserve">גורם 78 </t>
  </si>
  <si>
    <t xml:space="preserve">גורם 79 </t>
  </si>
  <si>
    <t>גורם 80</t>
  </si>
  <si>
    <t>גורם 81</t>
  </si>
  <si>
    <t>בבטחונות אחרים-גורם 63</t>
  </si>
  <si>
    <t>בבטחונות אחרים-גורם 33*</t>
  </si>
  <si>
    <t>בבטחונות אחרים-גורם 7</t>
  </si>
  <si>
    <t>בבטחונות אחרים-גורם 62</t>
  </si>
  <si>
    <t>בבטחונות אחרים-גורם 29</t>
  </si>
  <si>
    <t>בבטחונות אחרים-גורם 9</t>
  </si>
  <si>
    <t>בבטחונות אחרים-גורם 64</t>
  </si>
  <si>
    <t>בבטחונות אחרים-גורם 28*</t>
  </si>
  <si>
    <t>בבטחונות אחרים - גורם 30</t>
  </si>
  <si>
    <t>בבטחונות אחרים-גורם 47</t>
  </si>
  <si>
    <t>בבטחונות אחרים - גורם 47</t>
  </si>
  <si>
    <t>בבטחונות אחרים-גורם 35</t>
  </si>
  <si>
    <t>בבטחונות אחרים-גורם 10</t>
  </si>
  <si>
    <t>בבטחונות אחרים - גורם 37</t>
  </si>
  <si>
    <t>בבטחונות אחרים-גורם 27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</si>
  <si>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</si>
  <si>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</si>
  <si>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</si>
  <si>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</si>
  <si>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61</t>
  </si>
  <si>
    <t>בבטחונות אחרים-גורם 40</t>
  </si>
  <si>
    <t>בבטחונות אחרים-גורם 67</t>
  </si>
  <si>
    <t>בבטחונות אחרים-גורם 65</t>
  </si>
  <si>
    <t>בבטחונות אחרים-גורם 43</t>
  </si>
  <si>
    <t>בבטחונות אחרים - גורם 43</t>
  </si>
  <si>
    <t>בבטחונות אחרים-גורם 16</t>
  </si>
  <si>
    <t>בבטחונות אחרים-גורם 17</t>
  </si>
  <si>
    <t>בבטחונות אחרים-גורם 3</t>
  </si>
  <si>
    <t>בבטחונות אחרים - גורם 14</t>
  </si>
  <si>
    <t>בשיעבוד כלי רכב - גורם 68</t>
  </si>
  <si>
    <t>בשיעבוד כלי רכב - גורם 01</t>
  </si>
  <si>
    <t>בבטחונות אחרים-גורם 80</t>
  </si>
  <si>
    <t>בבטחונות אחרים-גורם 77</t>
  </si>
  <si>
    <t>בבטחונות אחרים-גורם 78</t>
  </si>
  <si>
    <t>בבטחונות אחרים-גורם 79</t>
  </si>
  <si>
    <t>בבטחונות אחרים-גורם 84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</si>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</sst>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0.0%"/>
  </numFmts>
  <fonts count="58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name val="David"/>
      <family val="2"/>
      <charset val="177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00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4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0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9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4" borderId="0" applyNumberFormat="0" applyBorder="0" applyAlignment="0" applyProtection="0"/>
    <xf numFmtId="0" fontId="32" fillId="17" borderId="0" applyNumberFormat="0" applyBorder="0" applyAlignment="0" applyProtection="0"/>
    <xf numFmtId="0" fontId="33" fillId="14" borderId="0" applyNumberFormat="0" applyBorder="0" applyAlignment="0" applyProtection="0"/>
    <xf numFmtId="0" fontId="33" fillId="9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4" borderId="0" applyNumberFormat="0" applyBorder="0" applyAlignment="0" applyProtection="0"/>
    <xf numFmtId="0" fontId="33" fillId="17" borderId="0" applyNumberFormat="0" applyBorder="0" applyAlignment="0" applyProtection="0"/>
    <xf numFmtId="0" fontId="3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2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5" borderId="0" applyNumberFormat="0" applyBorder="0" applyAlignment="0" applyProtection="0"/>
    <xf numFmtId="0" fontId="34" fillId="29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24" borderId="0" applyNumberFormat="0" applyBorder="0" applyAlignment="0" applyProtection="0"/>
    <xf numFmtId="0" fontId="34" fillId="33" borderId="0" applyNumberFormat="0" applyBorder="0" applyAlignment="0" applyProtection="0"/>
    <xf numFmtId="0" fontId="34" fillId="31" borderId="0" applyNumberFormat="0" applyBorder="0" applyAlignment="0" applyProtection="0"/>
    <xf numFmtId="0" fontId="36" fillId="24" borderId="0" applyNumberFormat="0" applyBorder="0" applyAlignment="0" applyProtection="0"/>
    <xf numFmtId="0" fontId="37" fillId="34" borderId="36" applyNumberFormat="0" applyAlignment="0" applyProtection="0"/>
    <xf numFmtId="0" fontId="38" fillId="25" borderId="37" applyNumberFormat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38" borderId="0" applyNumberFormat="0" applyBorder="0" applyAlignment="0" applyProtection="0"/>
    <xf numFmtId="0" fontId="42" fillId="0" borderId="38" applyNumberFormat="0" applyFill="0" applyAlignment="0" applyProtection="0"/>
    <xf numFmtId="0" fontId="43" fillId="0" borderId="39" applyNumberFormat="0" applyFill="0" applyAlignment="0" applyProtection="0"/>
    <xf numFmtId="0" fontId="44" fillId="0" borderId="40" applyNumberFormat="0" applyFill="0" applyAlignment="0" applyProtection="0"/>
    <xf numFmtId="0" fontId="44" fillId="0" borderId="0" applyNumberFormat="0" applyFill="0" applyBorder="0" applyAlignment="0" applyProtection="0"/>
    <xf numFmtId="0" fontId="45" fillId="33" borderId="36" applyNumberFormat="0" applyAlignment="0" applyProtection="0"/>
    <xf numFmtId="0" fontId="46" fillId="0" borderId="41" applyNumberFormat="0" applyFill="0" applyAlignment="0" applyProtection="0"/>
    <xf numFmtId="0" fontId="47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32" borderId="42" applyNumberFormat="0" applyFont="0" applyAlignment="0" applyProtection="0"/>
    <xf numFmtId="0" fontId="48" fillId="34" borderId="43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49" fillId="39" borderId="44" applyNumberFormat="0" applyProtection="0">
      <alignment vertical="center"/>
    </xf>
    <xf numFmtId="4" fontId="50" fillId="39" borderId="44" applyNumberFormat="0" applyProtection="0">
      <alignment vertical="center"/>
    </xf>
    <xf numFmtId="4" fontId="49" fillId="39" borderId="44" applyNumberFormat="0" applyProtection="0">
      <alignment horizontal="left" vertical="center" indent="1"/>
    </xf>
    <xf numFmtId="0" fontId="49" fillId="39" borderId="44" applyNumberFormat="0" applyProtection="0">
      <alignment horizontal="left" vertical="top" indent="1"/>
    </xf>
    <xf numFmtId="4" fontId="49" fillId="8" borderId="0" applyNumberFormat="0" applyProtection="0">
      <alignment horizontal="left" vertical="center" indent="1"/>
    </xf>
    <xf numFmtId="4" fontId="32" fillId="13" borderId="44" applyNumberFormat="0" applyProtection="0">
      <alignment horizontal="right" vertical="center"/>
    </xf>
    <xf numFmtId="4" fontId="32" fillId="9" borderId="44" applyNumberFormat="0" applyProtection="0">
      <alignment horizontal="right" vertical="center"/>
    </xf>
    <xf numFmtId="4" fontId="32" fillId="40" borderId="44" applyNumberFormat="0" applyProtection="0">
      <alignment horizontal="right" vertical="center"/>
    </xf>
    <xf numFmtId="4" fontId="32" fillId="41" borderId="44" applyNumberFormat="0" applyProtection="0">
      <alignment horizontal="right" vertical="center"/>
    </xf>
    <xf numFmtId="4" fontId="32" fillId="42" borderId="44" applyNumberFormat="0" applyProtection="0">
      <alignment horizontal="right" vertical="center"/>
    </xf>
    <xf numFmtId="4" fontId="32" fillId="43" borderId="44" applyNumberFormat="0" applyProtection="0">
      <alignment horizontal="right" vertical="center"/>
    </xf>
    <xf numFmtId="4" fontId="32" fillId="15" borderId="44" applyNumberFormat="0" applyProtection="0">
      <alignment horizontal="right" vertical="center"/>
    </xf>
    <xf numFmtId="4" fontId="32" fillId="44" borderId="44" applyNumberFormat="0" applyProtection="0">
      <alignment horizontal="right" vertical="center"/>
    </xf>
    <xf numFmtId="4" fontId="32" fillId="45" borderId="44" applyNumberFormat="0" applyProtection="0">
      <alignment horizontal="right" vertical="center"/>
    </xf>
    <xf numFmtId="4" fontId="49" fillId="46" borderId="45" applyNumberFormat="0" applyProtection="0">
      <alignment horizontal="left" vertical="center" indent="1"/>
    </xf>
    <xf numFmtId="4" fontId="32" fillId="47" borderId="0" applyNumberFormat="0" applyProtection="0">
      <alignment horizontal="left" vertical="center" indent="1"/>
    </xf>
    <xf numFmtId="4" fontId="51" fillId="14" borderId="0" applyNumberFormat="0" applyProtection="0">
      <alignment horizontal="left" vertical="center" indent="1"/>
    </xf>
    <xf numFmtId="4" fontId="32" fillId="8" borderId="44" applyNumberFormat="0" applyProtection="0">
      <alignment horizontal="right" vertical="center"/>
    </xf>
    <xf numFmtId="4" fontId="32" fillId="47" borderId="0" applyNumberFormat="0" applyProtection="0">
      <alignment horizontal="left" vertical="center" indent="1"/>
    </xf>
    <xf numFmtId="4" fontId="32" fillId="8" borderId="0" applyNumberFormat="0" applyProtection="0">
      <alignment horizontal="left" vertical="center" indent="1"/>
    </xf>
    <xf numFmtId="0" fontId="2" fillId="14" borderId="44" applyNumberFormat="0" applyProtection="0">
      <alignment horizontal="left" vertical="center" indent="1"/>
    </xf>
    <xf numFmtId="0" fontId="2" fillId="14" borderId="44" applyNumberFormat="0" applyProtection="0">
      <alignment horizontal="left" vertical="top" indent="1"/>
    </xf>
    <xf numFmtId="0" fontId="2" fillId="8" borderId="44" applyNumberFormat="0" applyProtection="0">
      <alignment horizontal="left" vertical="center" indent="1"/>
    </xf>
    <xf numFmtId="0" fontId="2" fillId="8" borderId="44" applyNumberFormat="0" applyProtection="0">
      <alignment horizontal="left" vertical="top" indent="1"/>
    </xf>
    <xf numFmtId="0" fontId="2" fillId="12" borderId="44" applyNumberFormat="0" applyProtection="0">
      <alignment horizontal="left" vertical="center" indent="1"/>
    </xf>
    <xf numFmtId="0" fontId="2" fillId="12" borderId="44" applyNumberFormat="0" applyProtection="0">
      <alignment horizontal="left" vertical="top" indent="1"/>
    </xf>
    <xf numFmtId="0" fontId="2" fillId="47" borderId="44" applyNumberFormat="0" applyProtection="0">
      <alignment horizontal="left" vertical="center" indent="1"/>
    </xf>
    <xf numFmtId="0" fontId="2" fillId="47" borderId="44" applyNumberFormat="0" applyProtection="0">
      <alignment horizontal="left" vertical="top" indent="1"/>
    </xf>
    <xf numFmtId="0" fontId="2" fillId="11" borderId="46" applyNumberFormat="0">
      <protection locked="0"/>
    </xf>
    <xf numFmtId="4" fontId="32" fillId="10" borderId="44" applyNumberFormat="0" applyProtection="0">
      <alignment vertical="center"/>
    </xf>
    <xf numFmtId="4" fontId="52" fillId="10" borderId="44" applyNumberFormat="0" applyProtection="0">
      <alignment vertical="center"/>
    </xf>
    <xf numFmtId="4" fontId="32" fillId="10" borderId="44" applyNumberFormat="0" applyProtection="0">
      <alignment horizontal="left" vertical="center" indent="1"/>
    </xf>
    <xf numFmtId="0" fontId="32" fillId="10" borderId="44" applyNumberFormat="0" applyProtection="0">
      <alignment horizontal="left" vertical="top" indent="1"/>
    </xf>
    <xf numFmtId="4" fontId="32" fillId="47" borderId="44" applyNumberFormat="0" applyProtection="0">
      <alignment horizontal="right" vertical="center"/>
    </xf>
    <xf numFmtId="4" fontId="52" fillId="47" borderId="44" applyNumberFormat="0" applyProtection="0">
      <alignment horizontal="right" vertical="center"/>
    </xf>
    <xf numFmtId="4" fontId="32" fillId="8" borderId="44" applyNumberFormat="0" applyProtection="0">
      <alignment horizontal="left" vertical="center" indent="1"/>
    </xf>
    <xf numFmtId="0" fontId="32" fillId="8" borderId="44" applyNumberFormat="0" applyProtection="0">
      <alignment horizontal="left" vertical="top" indent="1"/>
    </xf>
    <xf numFmtId="4" fontId="53" fillId="48" borderId="0" applyNumberFormat="0" applyProtection="0">
      <alignment horizontal="left" vertical="center" indent="1"/>
    </xf>
    <xf numFmtId="4" fontId="54" fillId="47" borderId="44" applyNumberFormat="0" applyProtection="0">
      <alignment horizontal="right"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71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6" fillId="2" borderId="1" xfId="0" applyFont="1" applyFill="1" applyBorder="1" applyAlignment="1">
      <alignment horizontal="right" wrapText="1" indent="1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5" xfId="7" applyFont="1" applyFill="1" applyBorder="1" applyAlignment="1">
      <alignment horizontal="center" vertical="center" wrapText="1"/>
    </xf>
    <xf numFmtId="49" fontId="15" fillId="2" borderId="6" xfId="7" applyNumberFormat="1" applyFont="1" applyFill="1" applyBorder="1" applyAlignment="1">
      <alignment horizontal="center" vertical="center" wrapText="1" readingOrder="2"/>
    </xf>
    <xf numFmtId="49" fontId="15" fillId="2" borderId="8" xfId="7" applyNumberFormat="1" applyFont="1" applyFill="1" applyBorder="1" applyAlignment="1">
      <alignment horizontal="center" vertical="center" wrapText="1" readingOrder="2"/>
    </xf>
    <xf numFmtId="0" fontId="6" fillId="2" borderId="9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7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6" xfId="7" applyNumberFormat="1" applyFont="1" applyFill="1" applyBorder="1" applyAlignment="1">
      <alignment horizontal="right" vertical="center" wrapText="1" indent="1"/>
    </xf>
    <xf numFmtId="0" fontId="11" fillId="2" borderId="1" xfId="0" applyFont="1" applyFill="1" applyBorder="1" applyAlignment="1">
      <alignment horizontal="right" wrapText="1" indent="2"/>
    </xf>
    <xf numFmtId="0" fontId="24" fillId="0" borderId="0" xfId="7" applyFont="1" applyAlignment="1">
      <alignment horizontal="right"/>
    </xf>
    <xf numFmtId="0" fontId="10" fillId="2" borderId="11" xfId="0" applyFont="1" applyFill="1" applyBorder="1" applyAlignment="1">
      <alignment horizontal="center" vertical="center" wrapText="1"/>
    </xf>
    <xf numFmtId="49" fontId="6" fillId="2" borderId="13" xfId="0" applyNumberFormat="1" applyFont="1" applyFill="1" applyBorder="1" applyAlignment="1">
      <alignment horizontal="center" wrapText="1"/>
    </xf>
    <xf numFmtId="49" fontId="15" fillId="2" borderId="14" xfId="7" applyNumberFormat="1" applyFont="1" applyFill="1" applyBorder="1" applyAlignment="1">
      <alignment horizontal="center" vertical="center" wrapText="1" readingOrder="2"/>
    </xf>
    <xf numFmtId="3" fontId="6" fillId="2" borderId="15" xfId="0" applyNumberFormat="1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3" fontId="6" fillId="2" borderId="12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6" xfId="7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49" fontId="15" fillId="2" borderId="6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6" xfId="7" applyNumberFormat="1" applyFont="1" applyFill="1" applyBorder="1" applyAlignment="1">
      <alignment horizontal="right" vertical="center" wrapText="1" indent="1" readingOrder="2"/>
    </xf>
    <xf numFmtId="0" fontId="10" fillId="2" borderId="29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49" fontId="6" fillId="2" borderId="31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5" xfId="0" applyNumberFormat="1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49" fontId="15" fillId="7" borderId="14" xfId="7" applyNumberFormat="1" applyFont="1" applyFill="1" applyBorder="1" applyAlignment="1">
      <alignment horizontal="center" vertical="center" wrapText="1" readingOrder="2"/>
    </xf>
    <xf numFmtId="0" fontId="24" fillId="0" borderId="0" xfId="7" applyFont="1" applyFill="1" applyBorder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 indent="2"/>
    </xf>
    <xf numFmtId="0" fontId="29" fillId="0" borderId="34" xfId="0" applyFont="1" applyFill="1" applyBorder="1" applyAlignment="1">
      <alignment horizontal="right" indent="3"/>
    </xf>
    <xf numFmtId="0" fontId="29" fillId="0" borderId="34" xfId="0" applyFont="1" applyFill="1" applyBorder="1" applyAlignment="1">
      <alignment horizontal="right" indent="2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29" fillId="0" borderId="35" xfId="0" applyFont="1" applyFill="1" applyBorder="1" applyAlignment="1">
      <alignment horizontal="right" indent="2"/>
    </xf>
    <xf numFmtId="0" fontId="29" fillId="0" borderId="28" xfId="0" applyNumberFormat="1" applyFont="1" applyFill="1" applyBorder="1" applyAlignment="1">
      <alignment horizontal="right"/>
    </xf>
    <xf numFmtId="4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43" fontId="6" fillId="0" borderId="17" xfId="12" applyFont="1" applyBorder="1" applyAlignment="1">
      <alignment horizontal="right"/>
    </xf>
    <xf numFmtId="10" fontId="6" fillId="0" borderId="17" xfId="13" applyNumberFormat="1" applyFont="1" applyBorder="1" applyAlignment="1">
      <alignment horizontal="center"/>
    </xf>
    <xf numFmtId="167" fontId="6" fillId="0" borderId="17" xfId="7" applyNumberFormat="1" applyFont="1" applyBorder="1" applyAlignment="1">
      <alignment horizontal="center"/>
    </xf>
    <xf numFmtId="168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4" fontId="5" fillId="0" borderId="0" xfId="0" applyNumberFormat="1" applyFont="1" applyAlignment="1">
      <alignment horizontal="center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43" fontId="10" fillId="0" borderId="2" xfId="12" applyFont="1" applyFill="1" applyBorder="1" applyAlignment="1">
      <alignment horizontal="center" wrapText="1"/>
    </xf>
    <xf numFmtId="14" fontId="10" fillId="0" borderId="2" xfId="0" applyNumberFormat="1" applyFont="1" applyFill="1" applyBorder="1" applyAlignment="1">
      <alignment horizontal="center" wrapText="1"/>
    </xf>
    <xf numFmtId="4" fontId="31" fillId="2" borderId="7" xfId="0" applyNumberFormat="1" applyFont="1" applyFill="1" applyBorder="1" applyAlignment="1">
      <alignment horizontal="left" wrapText="1" readingOrder="2"/>
    </xf>
    <xf numFmtId="0" fontId="6" fillId="2" borderId="4" xfId="0" applyFont="1" applyFill="1" applyBorder="1" applyAlignment="1">
      <alignment horizontal="right" vertical="top" wrapText="1" readingOrder="2"/>
    </xf>
    <xf numFmtId="2" fontId="6" fillId="0" borderId="17" xfId="7" applyNumberFormat="1" applyFont="1" applyFill="1" applyBorder="1" applyAlignment="1">
      <alignment horizontal="right"/>
    </xf>
    <xf numFmtId="10" fontId="29" fillId="0" borderId="0" xfId="13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43" fontId="31" fillId="0" borderId="2" xfId="0" applyNumberFormat="1" applyFont="1" applyBorder="1" applyAlignment="1">
      <alignment horizontal="center"/>
    </xf>
    <xf numFmtId="43" fontId="31" fillId="0" borderId="2" xfId="12" applyFont="1" applyFill="1" applyBorder="1" applyAlignment="1">
      <alignment horizontal="center" wrapText="1"/>
    </xf>
    <xf numFmtId="10" fontId="57" fillId="0" borderId="0" xfId="0" applyNumberFormat="1" applyFont="1" applyFill="1" applyBorder="1" applyAlignment="1">
      <alignment horizontal="right"/>
    </xf>
    <xf numFmtId="167" fontId="6" fillId="0" borderId="17" xfId="7" applyNumberFormat="1" applyFont="1" applyFill="1" applyBorder="1" applyAlignment="1">
      <alignment horizontal="center"/>
    </xf>
    <xf numFmtId="43" fontId="6" fillId="0" borderId="17" xfId="12" applyFont="1" applyFill="1" applyBorder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right"/>
    </xf>
    <xf numFmtId="0" fontId="8" fillId="2" borderId="20" xfId="7" applyFont="1" applyFill="1" applyBorder="1" applyAlignment="1">
      <alignment horizontal="center" vertical="center" wrapText="1"/>
    </xf>
    <xf numFmtId="0" fontId="8" fillId="2" borderId="21" xfId="7" applyFont="1" applyFill="1" applyBorder="1" applyAlignment="1">
      <alignment horizontal="center" vertical="center" wrapText="1"/>
    </xf>
    <xf numFmtId="0" fontId="8" fillId="2" borderId="5" xfId="7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 readingOrder="2"/>
    </xf>
    <xf numFmtId="0" fontId="8" fillId="2" borderId="28" xfId="0" applyFont="1" applyFill="1" applyBorder="1" applyAlignment="1">
      <alignment horizontal="center" vertical="center" wrapText="1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17" fillId="0" borderId="23" xfId="0" applyFont="1" applyBorder="1" applyAlignment="1">
      <alignment horizontal="center" readingOrder="2"/>
    </xf>
    <xf numFmtId="0" fontId="17" fillId="0" borderId="19" xfId="0" applyFont="1" applyBorder="1" applyAlignment="1">
      <alignment horizontal="center" readingOrder="2"/>
    </xf>
    <xf numFmtId="0" fontId="21" fillId="2" borderId="24" xfId="0" applyFont="1" applyFill="1" applyBorder="1" applyAlignment="1">
      <alignment horizontal="center" vertical="center" wrapText="1" readingOrder="2"/>
    </xf>
    <xf numFmtId="0" fontId="17" fillId="0" borderId="25" xfId="0" applyFont="1" applyBorder="1" applyAlignment="1">
      <alignment horizontal="center" readingOrder="2"/>
    </xf>
    <xf numFmtId="0" fontId="17" fillId="0" borderId="26" xfId="0" applyFont="1" applyBorder="1" applyAlignment="1">
      <alignment horizontal="center" readingOrder="2"/>
    </xf>
    <xf numFmtId="0" fontId="21" fillId="2" borderId="25" xfId="0" applyFont="1" applyFill="1" applyBorder="1" applyAlignment="1">
      <alignment horizontal="center" vertical="center" wrapText="1" readingOrder="2"/>
    </xf>
    <xf numFmtId="0" fontId="21" fillId="2" borderId="26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8" fillId="2" borderId="26" xfId="0" applyFont="1" applyFill="1" applyBorder="1" applyAlignment="1">
      <alignment horizontal="center" vertical="center" wrapText="1" readingOrder="2"/>
    </xf>
  </cellXfs>
  <cellStyles count="130">
    <cellStyle name="20% - Accent1" xfId="14"/>
    <cellStyle name="20% - Accent2" xfId="15"/>
    <cellStyle name="20% - Accent3" xfId="16"/>
    <cellStyle name="20% - Accent4" xfId="17"/>
    <cellStyle name="20% - Accent5" xfId="18"/>
    <cellStyle name="20% - Accent6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Accent1" xfId="32"/>
    <cellStyle name="Accent1 - 20%" xfId="33"/>
    <cellStyle name="Accent1 - 40%" xfId="34"/>
    <cellStyle name="Accent1 - 60%" xfId="35"/>
    <cellStyle name="Accent1_30 6 11 (3)" xfId="36"/>
    <cellStyle name="Accent2" xfId="37"/>
    <cellStyle name="Accent2 - 20%" xfId="38"/>
    <cellStyle name="Accent2 - 40%" xfId="39"/>
    <cellStyle name="Accent2 - 60%" xfId="40"/>
    <cellStyle name="Accent2_30 6 11 (3)" xfId="41"/>
    <cellStyle name="Accent3" xfId="42"/>
    <cellStyle name="Accent3 - 20%" xfId="43"/>
    <cellStyle name="Accent3 - 40%" xfId="44"/>
    <cellStyle name="Accent3 - 60%" xfId="45"/>
    <cellStyle name="Accent3_30 6 11 (3)" xfId="46"/>
    <cellStyle name="Accent4" xfId="47"/>
    <cellStyle name="Accent4 - 20%" xfId="48"/>
    <cellStyle name="Accent4 - 40%" xfId="49"/>
    <cellStyle name="Accent4 - 60%" xfId="50"/>
    <cellStyle name="Accent4_30 6 11 (3)" xfId="51"/>
    <cellStyle name="Accent5" xfId="52"/>
    <cellStyle name="Accent5 - 20%" xfId="53"/>
    <cellStyle name="Accent5 - 40%" xfId="54"/>
    <cellStyle name="Accent5 - 60%" xfId="55"/>
    <cellStyle name="Accent5_30 6 11 (3)" xfId="56"/>
    <cellStyle name="Accent6" xfId="57"/>
    <cellStyle name="Accent6 - 20%" xfId="58"/>
    <cellStyle name="Accent6 - 40%" xfId="59"/>
    <cellStyle name="Accent6 - 60%" xfId="60"/>
    <cellStyle name="Accent6_30 6 11 (3)" xfId="61"/>
    <cellStyle name="Bad" xfId="62"/>
    <cellStyle name="Calculation" xfId="63"/>
    <cellStyle name="Check Cell" xfId="64"/>
    <cellStyle name="Comma" xfId="12" builtinId="3"/>
    <cellStyle name="Comma 2" xfId="1"/>
    <cellStyle name="Comma 3" xfId="129"/>
    <cellStyle name="Currency [0] _1" xfId="2"/>
    <cellStyle name="Emphasis 1" xfId="65"/>
    <cellStyle name="Emphasis 2" xfId="66"/>
    <cellStyle name="Emphasis 3" xfId="67"/>
    <cellStyle name="Explanatory Text" xfId="68"/>
    <cellStyle name="Good" xfId="69"/>
    <cellStyle name="Heading 1" xfId="70"/>
    <cellStyle name="Heading 2" xfId="71"/>
    <cellStyle name="Heading 3" xfId="72"/>
    <cellStyle name="Heading 4" xfId="73"/>
    <cellStyle name="Hyperlink 2" xfId="3"/>
    <cellStyle name="Input" xfId="74"/>
    <cellStyle name="Linked Cell" xfId="75"/>
    <cellStyle name="Neutral" xfId="76"/>
    <cellStyle name="Normal" xfId="0" builtinId="0"/>
    <cellStyle name="Normal 11" xfId="4"/>
    <cellStyle name="Normal 2" xfId="5"/>
    <cellStyle name="Normal 2 2" xfId="77"/>
    <cellStyle name="Normal 2 2 2" xfId="78"/>
    <cellStyle name="Normal 2 4" xfId="79"/>
    <cellStyle name="Normal 2_אגירה שאובה" xfId="80"/>
    <cellStyle name="Normal 3" xfId="6"/>
    <cellStyle name="Normal 4" xfId="81"/>
    <cellStyle name="Normal 5" xfId="82"/>
    <cellStyle name="Normal_2007-16618" xfId="7"/>
    <cellStyle name="Note" xfId="83"/>
    <cellStyle name="Output" xfId="84"/>
    <cellStyle name="Percent" xfId="13" builtinId="5"/>
    <cellStyle name="Percent 2" xfId="8"/>
    <cellStyle name="Percent 3" xfId="85"/>
    <cellStyle name="Percent 4" xfId="86"/>
    <cellStyle name="SAPBEXaggData" xfId="87"/>
    <cellStyle name="SAPBEXaggDataEmph" xfId="88"/>
    <cellStyle name="SAPBEXaggItem" xfId="89"/>
    <cellStyle name="SAPBEXaggItemX" xfId="90"/>
    <cellStyle name="SAPBEXchaText" xfId="91"/>
    <cellStyle name="SAPBEXexcBad7" xfId="92"/>
    <cellStyle name="SAPBEXexcBad8" xfId="93"/>
    <cellStyle name="SAPBEXexcBad9" xfId="94"/>
    <cellStyle name="SAPBEXexcCritical4" xfId="95"/>
    <cellStyle name="SAPBEXexcCritical5" xfId="96"/>
    <cellStyle name="SAPBEXexcCritical6" xfId="97"/>
    <cellStyle name="SAPBEXexcGood1" xfId="98"/>
    <cellStyle name="SAPBEXexcGood2" xfId="99"/>
    <cellStyle name="SAPBEXexcGood3" xfId="100"/>
    <cellStyle name="SAPBEXfilterDrill" xfId="101"/>
    <cellStyle name="SAPBEXfilterItem" xfId="102"/>
    <cellStyle name="SAPBEXfilterText" xfId="103"/>
    <cellStyle name="SAPBEXformats" xfId="104"/>
    <cellStyle name="SAPBEXheaderItem" xfId="105"/>
    <cellStyle name="SAPBEXheaderText" xfId="106"/>
    <cellStyle name="SAPBEXHLevel0" xfId="107"/>
    <cellStyle name="SAPBEXHLevel0X" xfId="108"/>
    <cellStyle name="SAPBEXHLevel1" xfId="109"/>
    <cellStyle name="SAPBEXHLevel1X" xfId="110"/>
    <cellStyle name="SAPBEXHLevel2" xfId="111"/>
    <cellStyle name="SAPBEXHLevel2X" xfId="112"/>
    <cellStyle name="SAPBEXHLevel3" xfId="113"/>
    <cellStyle name="SAPBEXHLevel3X" xfId="114"/>
    <cellStyle name="SAPBEXinputData" xfId="115"/>
    <cellStyle name="SAPBEXresData" xfId="116"/>
    <cellStyle name="SAPBEXresDataEmph" xfId="117"/>
    <cellStyle name="SAPBEXresItem" xfId="118"/>
    <cellStyle name="SAPBEXresItemX" xfId="119"/>
    <cellStyle name="SAPBEXstdData" xfId="120"/>
    <cellStyle name="SAPBEXstdDataEmph" xfId="121"/>
    <cellStyle name="SAPBEXstdItem" xfId="122"/>
    <cellStyle name="SAPBEXstdItemX" xfId="123"/>
    <cellStyle name="SAPBEXtitle" xfId="124"/>
    <cellStyle name="SAPBEXundefined" xfId="125"/>
    <cellStyle name="Sheet Title" xfId="126"/>
    <cellStyle name="Text" xfId="9"/>
    <cellStyle name="Title" xfId="127"/>
    <cellStyle name="Total" xfId="10"/>
    <cellStyle name="Warning Text" xfId="128"/>
    <cellStyle name="היפר-קישור" xfId="11" builtinId="8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2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2.710937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9" t="s">
        <v>201</v>
      </c>
      <c r="C1" s="82" t="s" vm="1">
        <v>269</v>
      </c>
    </row>
    <row r="2" spans="1:24">
      <c r="B2" s="59" t="s">
        <v>200</v>
      </c>
      <c r="C2" s="82" t="s">
        <v>270</v>
      </c>
    </row>
    <row r="3" spans="1:24">
      <c r="B3" s="59" t="s">
        <v>202</v>
      </c>
      <c r="C3" s="82" t="s">
        <v>271</v>
      </c>
    </row>
    <row r="4" spans="1:24">
      <c r="B4" s="59" t="s">
        <v>203</v>
      </c>
      <c r="C4" s="82">
        <v>17013</v>
      </c>
    </row>
    <row r="6" spans="1:24" ht="26.25" customHeight="1">
      <c r="B6" s="155" t="s">
        <v>217</v>
      </c>
      <c r="C6" s="156"/>
      <c r="D6" s="157"/>
    </row>
    <row r="7" spans="1:24" s="10" customFormat="1">
      <c r="B7" s="24"/>
      <c r="C7" s="25" t="s">
        <v>132</v>
      </c>
      <c r="D7" s="26" t="s">
        <v>130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4"/>
      <c r="C8" s="27" t="s">
        <v>23</v>
      </c>
      <c r="D8" s="28" t="s">
        <v>20</v>
      </c>
    </row>
    <row r="9" spans="1:24" s="11" customFormat="1" ht="18" customHeight="1">
      <c r="B9" s="38"/>
      <c r="C9" s="20" t="s">
        <v>1</v>
      </c>
      <c r="D9" s="29" t="s">
        <v>2</v>
      </c>
    </row>
    <row r="10" spans="1:24" s="11" customFormat="1" ht="18" customHeight="1">
      <c r="B10" s="70" t="s">
        <v>216</v>
      </c>
      <c r="C10" s="123">
        <v>19578338.972109996</v>
      </c>
      <c r="D10" s="124">
        <v>0.99477832650955089</v>
      </c>
    </row>
    <row r="11" spans="1:24">
      <c r="A11" s="46" t="s">
        <v>163</v>
      </c>
      <c r="B11" s="30" t="s">
        <v>218</v>
      </c>
      <c r="C11" s="123" vm="2">
        <v>2153709.6371000004</v>
      </c>
      <c r="D11" s="124">
        <v>0.10943030824187089</v>
      </c>
    </row>
    <row r="12" spans="1:24">
      <c r="B12" s="30" t="s">
        <v>219</v>
      </c>
      <c r="C12" s="123" vm="3">
        <v>14989537.290779997</v>
      </c>
      <c r="D12" s="124">
        <v>0.76162062790496354</v>
      </c>
    </row>
    <row r="13" spans="1:24">
      <c r="A13" s="56" t="s">
        <v>163</v>
      </c>
      <c r="B13" s="31" t="s">
        <v>85</v>
      </c>
      <c r="C13" s="123" vm="4">
        <v>3890739.5838299994</v>
      </c>
      <c r="D13" s="124">
        <v>0.19768905919957877</v>
      </c>
    </row>
    <row r="14" spans="1:24">
      <c r="A14" s="56" t="s">
        <v>163</v>
      </c>
      <c r="B14" s="31" t="s">
        <v>86</v>
      </c>
      <c r="C14" s="123" t="s" vm="5">
        <v>2040</v>
      </c>
      <c r="D14" s="124" t="s" vm="6">
        <v>2040</v>
      </c>
    </row>
    <row r="15" spans="1:24">
      <c r="A15" s="56" t="s">
        <v>163</v>
      </c>
      <c r="B15" s="31" t="s">
        <v>87</v>
      </c>
      <c r="C15" s="123" vm="7">
        <v>3480703.4851899995</v>
      </c>
      <c r="D15" s="124">
        <v>0.17685506380320401</v>
      </c>
    </row>
    <row r="16" spans="1:24">
      <c r="A16" s="56" t="s">
        <v>163</v>
      </c>
      <c r="B16" s="31" t="s">
        <v>88</v>
      </c>
      <c r="C16" s="123" vm="8">
        <v>3425099.3369799987</v>
      </c>
      <c r="D16" s="124">
        <v>0.17402980873012913</v>
      </c>
    </row>
    <row r="17" spans="1:4">
      <c r="A17" s="56" t="s">
        <v>163</v>
      </c>
      <c r="B17" s="31" t="s">
        <v>89</v>
      </c>
      <c r="C17" s="123">
        <v>1862615.61867</v>
      </c>
      <c r="D17" s="124">
        <v>9.4639777700784439E-2</v>
      </c>
    </row>
    <row r="18" spans="1:4">
      <c r="A18" s="56" t="s">
        <v>163</v>
      </c>
      <c r="B18" s="31" t="s">
        <v>90</v>
      </c>
      <c r="C18" s="123" vm="9">
        <v>2331685.7957199998</v>
      </c>
      <c r="D18" s="124">
        <v>0.11847330343583554</v>
      </c>
    </row>
    <row r="19" spans="1:4">
      <c r="A19" s="56" t="s">
        <v>163</v>
      </c>
      <c r="B19" s="31" t="s">
        <v>91</v>
      </c>
      <c r="C19" s="123" vm="10">
        <v>437.71607</v>
      </c>
      <c r="D19" s="124">
        <v>2.2240418874206991E-5</v>
      </c>
    </row>
    <row r="20" spans="1:4">
      <c r="A20" s="56" t="s">
        <v>163</v>
      </c>
      <c r="B20" s="31" t="s">
        <v>92</v>
      </c>
      <c r="C20" s="123" vm="11">
        <v>1065</v>
      </c>
      <c r="D20" s="124">
        <v>5.4112809020309545E-5</v>
      </c>
    </row>
    <row r="21" spans="1:4">
      <c r="A21" s="56" t="s">
        <v>163</v>
      </c>
      <c r="B21" s="31" t="s">
        <v>93</v>
      </c>
      <c r="C21" s="123" vm="12">
        <v>-2809.2456800000027</v>
      </c>
      <c r="D21" s="124">
        <v>-1.4273819246288241E-4</v>
      </c>
    </row>
    <row r="22" spans="1:4">
      <c r="A22" s="56" t="s">
        <v>163</v>
      </c>
      <c r="B22" s="31" t="s">
        <v>94</v>
      </c>
      <c r="C22" s="123" t="s" vm="13">
        <v>2040</v>
      </c>
      <c r="D22" s="124" t="s" vm="14">
        <v>2040</v>
      </c>
    </row>
    <row r="23" spans="1:4">
      <c r="B23" s="30" t="s">
        <v>220</v>
      </c>
      <c r="C23" s="123">
        <v>1056995.0935399996</v>
      </c>
      <c r="D23" s="124">
        <v>5.3706078527825558E-2</v>
      </c>
    </row>
    <row r="24" spans="1:4">
      <c r="A24" s="56" t="s">
        <v>163</v>
      </c>
      <c r="B24" s="31" t="s">
        <v>95</v>
      </c>
      <c r="C24" s="123" t="s" vm="15">
        <v>2040</v>
      </c>
      <c r="D24" s="124" t="s" vm="16">
        <v>2040</v>
      </c>
    </row>
    <row r="25" spans="1:4">
      <c r="A25" s="56" t="s">
        <v>163</v>
      </c>
      <c r="B25" s="31" t="s">
        <v>96</v>
      </c>
      <c r="C25" s="123" t="s" vm="17">
        <v>2040</v>
      </c>
      <c r="D25" s="124" t="s" vm="18">
        <v>2040</v>
      </c>
    </row>
    <row r="26" spans="1:4">
      <c r="A26" s="56" t="s">
        <v>163</v>
      </c>
      <c r="B26" s="31" t="s">
        <v>87</v>
      </c>
      <c r="C26" s="123" vm="19">
        <v>180533.62572000001</v>
      </c>
      <c r="D26" s="124">
        <v>9.1729404791834786E-3</v>
      </c>
    </row>
    <row r="27" spans="1:4">
      <c r="A27" s="56" t="s">
        <v>163</v>
      </c>
      <c r="B27" s="31" t="s">
        <v>97</v>
      </c>
      <c r="C27" s="123" vm="20">
        <v>347100.24005000008</v>
      </c>
      <c r="D27" s="124">
        <v>1.7636215024158922E-2</v>
      </c>
    </row>
    <row r="28" spans="1:4">
      <c r="A28" s="56" t="s">
        <v>163</v>
      </c>
      <c r="B28" s="31" t="s">
        <v>98</v>
      </c>
      <c r="C28" s="123" vm="21">
        <v>553320.69111999974</v>
      </c>
      <c r="D28" s="124">
        <v>2.8114306934800219E-2</v>
      </c>
    </row>
    <row r="29" spans="1:4">
      <c r="A29" s="56" t="s">
        <v>163</v>
      </c>
      <c r="B29" s="31" t="s">
        <v>99</v>
      </c>
      <c r="C29" s="123" vm="22">
        <v>112.38633</v>
      </c>
      <c r="D29" s="124">
        <v>5.7103662082474037E-6</v>
      </c>
    </row>
    <row r="30" spans="1:4">
      <c r="A30" s="56" t="s">
        <v>163</v>
      </c>
      <c r="B30" s="31" t="s">
        <v>245</v>
      </c>
      <c r="C30" s="123" t="s" vm="23">
        <v>2040</v>
      </c>
      <c r="D30" s="124" t="s" vm="24">
        <v>2040</v>
      </c>
    </row>
    <row r="31" spans="1:4">
      <c r="A31" s="56" t="s">
        <v>163</v>
      </c>
      <c r="B31" s="31" t="s">
        <v>125</v>
      </c>
      <c r="C31" s="123">
        <v>-24071.849680000003</v>
      </c>
      <c r="D31" s="124">
        <v>-1.2230942765252954E-3</v>
      </c>
    </row>
    <row r="32" spans="1:4">
      <c r="A32" s="56" t="s">
        <v>163</v>
      </c>
      <c r="B32" s="31" t="s">
        <v>100</v>
      </c>
      <c r="C32" s="123" t="s" vm="25">
        <v>2040</v>
      </c>
      <c r="D32" s="124" t="s" vm="26">
        <v>2040</v>
      </c>
    </row>
    <row r="33" spans="1:4">
      <c r="A33" s="56" t="s">
        <v>163</v>
      </c>
      <c r="B33" s="30" t="s">
        <v>221</v>
      </c>
      <c r="C33" s="149">
        <v>776054.92666999961</v>
      </c>
      <c r="D33" s="124">
        <v>3.9431466700623488E-2</v>
      </c>
    </row>
    <row r="34" spans="1:4">
      <c r="A34" s="56" t="s">
        <v>163</v>
      </c>
      <c r="B34" s="30" t="s">
        <v>222</v>
      </c>
      <c r="C34" s="123" vm="27">
        <v>100650.00343000001</v>
      </c>
      <c r="D34" s="124">
        <v>5.114041702817926E-3</v>
      </c>
    </row>
    <row r="35" spans="1:4">
      <c r="A35" s="56" t="s">
        <v>163</v>
      </c>
      <c r="B35" s="30" t="s">
        <v>223</v>
      </c>
      <c r="C35" s="123" vm="28">
        <v>501392.02058999997</v>
      </c>
      <c r="D35" s="124">
        <v>2.5475803431449558E-2</v>
      </c>
    </row>
    <row r="36" spans="1:4">
      <c r="A36" s="56" t="s">
        <v>163</v>
      </c>
      <c r="B36" s="57" t="s">
        <v>224</v>
      </c>
      <c r="C36" s="123"/>
      <c r="D36" s="124" t="s" vm="29">
        <v>2040</v>
      </c>
    </row>
    <row r="37" spans="1:4">
      <c r="A37" s="56" t="s">
        <v>163</v>
      </c>
      <c r="B37" s="30" t="s">
        <v>225</v>
      </c>
      <c r="C37" s="123"/>
      <c r="D37" s="124"/>
    </row>
    <row r="38" spans="1:4">
      <c r="A38" s="56"/>
      <c r="B38" s="71" t="s">
        <v>227</v>
      </c>
      <c r="C38" s="123" vm="30">
        <v>102768.31619</v>
      </c>
      <c r="D38" s="124">
        <v>5.2216734904490664E-3</v>
      </c>
    </row>
    <row r="39" spans="1:4">
      <c r="A39" s="56" t="s">
        <v>163</v>
      </c>
      <c r="B39" s="72" t="s">
        <v>229</v>
      </c>
      <c r="C39" s="123" t="s" vm="31">
        <v>2040</v>
      </c>
      <c r="D39" s="124" t="s" vm="32">
        <v>2040</v>
      </c>
    </row>
    <row r="40" spans="1:4">
      <c r="A40" s="56" t="s">
        <v>163</v>
      </c>
      <c r="B40" s="72" t="s">
        <v>228</v>
      </c>
      <c r="C40" s="123" vm="33">
        <v>88127.731780000002</v>
      </c>
      <c r="D40" s="124">
        <v>4.4777832105203797E-3</v>
      </c>
    </row>
    <row r="41" spans="1:4">
      <c r="A41" s="56" t="s">
        <v>163</v>
      </c>
      <c r="B41" s="72" t="s">
        <v>230</v>
      </c>
      <c r="C41" s="123" vm="34">
        <v>14640.584409999999</v>
      </c>
      <c r="D41" s="124">
        <v>7.4389027992868666E-4</v>
      </c>
    </row>
    <row r="42" spans="1:4">
      <c r="B42" s="72" t="s">
        <v>101</v>
      </c>
      <c r="C42" s="123">
        <v>19681107.288299996</v>
      </c>
      <c r="D42" s="124">
        <v>1</v>
      </c>
    </row>
    <row r="43" spans="1:4">
      <c r="A43" s="56" t="s">
        <v>163</v>
      </c>
      <c r="B43" s="72" t="s">
        <v>226</v>
      </c>
      <c r="C43" s="149">
        <v>566860.41708445363</v>
      </c>
      <c r="D43" s="124"/>
    </row>
    <row r="44" spans="1:4">
      <c r="B44" s="6" t="s">
        <v>131</v>
      </c>
    </row>
    <row r="45" spans="1:4">
      <c r="C45" s="67" t="s">
        <v>208</v>
      </c>
      <c r="D45" s="37" t="s">
        <v>124</v>
      </c>
    </row>
    <row r="46" spans="1:4">
      <c r="C46" s="67" t="s">
        <v>1</v>
      </c>
      <c r="D46" s="67" t="s">
        <v>2</v>
      </c>
    </row>
    <row r="47" spans="1:4">
      <c r="C47" s="141" t="s">
        <v>189</v>
      </c>
      <c r="D47" s="125" vm="35">
        <v>2.8509000000000002</v>
      </c>
    </row>
    <row r="48" spans="1:4">
      <c r="C48" s="141" t="s">
        <v>198</v>
      </c>
      <c r="D48" s="125">
        <v>0.98519999999999996</v>
      </c>
    </row>
    <row r="49" spans="2:4">
      <c r="C49" s="141" t="s">
        <v>194</v>
      </c>
      <c r="D49" s="125">
        <v>2.8140999999999998</v>
      </c>
    </row>
    <row r="50" spans="2:4">
      <c r="B50" s="12"/>
      <c r="C50" s="141" t="s">
        <v>2041</v>
      </c>
      <c r="D50" s="125">
        <v>3.9245999999999999</v>
      </c>
    </row>
    <row r="51" spans="2:4">
      <c r="C51" s="141" t="s">
        <v>187</v>
      </c>
      <c r="D51" s="125" vm="36">
        <v>4.2468000000000004</v>
      </c>
    </row>
    <row r="52" spans="2:4">
      <c r="C52" s="141" t="s">
        <v>188</v>
      </c>
      <c r="D52" s="125" vm="37">
        <v>5.7839999999999998</v>
      </c>
    </row>
    <row r="53" spans="2:4">
      <c r="C53" s="141" t="s">
        <v>190</v>
      </c>
      <c r="D53" s="125">
        <v>0.50349999999999995</v>
      </c>
    </row>
    <row r="54" spans="2:4">
      <c r="C54" s="141" t="s">
        <v>195</v>
      </c>
      <c r="D54" s="125">
        <v>3.2406000000000001</v>
      </c>
    </row>
    <row r="55" spans="2:4">
      <c r="C55" s="141" t="s">
        <v>196</v>
      </c>
      <c r="D55" s="125">
        <v>0.22459999999999999</v>
      </c>
    </row>
    <row r="56" spans="2:4">
      <c r="C56" s="141" t="s">
        <v>193</v>
      </c>
      <c r="D56" s="125">
        <v>0.56910000000000005</v>
      </c>
    </row>
    <row r="57" spans="2:4">
      <c r="C57" s="141" t="s">
        <v>2042</v>
      </c>
      <c r="D57" s="125">
        <v>2.6688000000000001</v>
      </c>
    </row>
    <row r="58" spans="2:4">
      <c r="C58" s="141" t="s">
        <v>192</v>
      </c>
      <c r="D58" s="125">
        <v>0.4622</v>
      </c>
    </row>
    <row r="59" spans="2:4">
      <c r="C59" s="141" t="s">
        <v>185</v>
      </c>
      <c r="D59" s="125">
        <v>3.9020000000000001</v>
      </c>
    </row>
    <row r="60" spans="2:4">
      <c r="C60" s="141" t="s">
        <v>199</v>
      </c>
      <c r="D60" s="125" vm="38">
        <v>0.25080000000000002</v>
      </c>
    </row>
    <row r="61" spans="2:4">
      <c r="C61" s="141" t="s">
        <v>1791</v>
      </c>
      <c r="D61" s="148">
        <v>0.44180000000000003</v>
      </c>
    </row>
    <row r="62" spans="2:4">
      <c r="C62" s="141" t="s">
        <v>186</v>
      </c>
      <c r="D62" s="125">
        <v>1</v>
      </c>
    </row>
  </sheetData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  <hyperlink ref="A35" location="'זכויות מקרקעין'!Print_Area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C796"/>
  <sheetViews>
    <sheetView rightToLeft="1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19" style="2" customWidth="1"/>
    <col min="4" max="4" width="6.42578125" style="2" bestFit="1" customWidth="1"/>
    <col min="5" max="5" width="13.42578125" style="2" bestFit="1" customWidth="1"/>
    <col min="6" max="6" width="8" style="1" bestFit="1" customWidth="1"/>
    <col min="7" max="7" width="11.28515625" style="1" bestFit="1" customWidth="1"/>
    <col min="8" max="8" width="8.42578125" style="1" bestFit="1" customWidth="1"/>
    <col min="9" max="9" width="7.28515625" style="1" bestFit="1" customWidth="1"/>
    <col min="10" max="10" width="7.7109375" style="1" customWidth="1"/>
    <col min="11" max="11" width="12.140625" style="1" customWidth="1"/>
    <col min="12" max="12" width="10.28515625" style="1" customWidth="1"/>
    <col min="13" max="13" width="7.7109375" style="1" customWidth="1"/>
    <col min="14" max="14" width="8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5">
      <c r="B1" s="59" t="s">
        <v>201</v>
      </c>
      <c r="C1" s="82" t="s" vm="1">
        <v>269</v>
      </c>
    </row>
    <row r="2" spans="2:55">
      <c r="B2" s="59" t="s">
        <v>200</v>
      </c>
      <c r="C2" s="82" t="s">
        <v>270</v>
      </c>
    </row>
    <row r="3" spans="2:55">
      <c r="B3" s="59" t="s">
        <v>202</v>
      </c>
      <c r="C3" s="82" t="s">
        <v>271</v>
      </c>
    </row>
    <row r="4" spans="2:55">
      <c r="B4" s="59" t="s">
        <v>203</v>
      </c>
      <c r="C4" s="82">
        <v>17013</v>
      </c>
    </row>
    <row r="6" spans="2:55" ht="26.25" customHeight="1">
      <c r="B6" s="168" t="s">
        <v>232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5" ht="26.25" customHeight="1">
      <c r="B7" s="168" t="s">
        <v>113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C7" s="3"/>
    </row>
    <row r="8" spans="2:55" s="3" customFormat="1" ht="63">
      <c r="B8" s="24" t="s">
        <v>138</v>
      </c>
      <c r="C8" s="32" t="s">
        <v>57</v>
      </c>
      <c r="D8" s="74" t="s">
        <v>141</v>
      </c>
      <c r="E8" s="74" t="s">
        <v>78</v>
      </c>
      <c r="F8" s="32" t="s">
        <v>122</v>
      </c>
      <c r="G8" s="32" t="s">
        <v>0</v>
      </c>
      <c r="H8" s="32" t="s">
        <v>126</v>
      </c>
      <c r="I8" s="32" t="s">
        <v>74</v>
      </c>
      <c r="J8" s="32" t="s">
        <v>71</v>
      </c>
      <c r="K8" s="74" t="s">
        <v>204</v>
      </c>
      <c r="L8" s="33" t="s">
        <v>206</v>
      </c>
      <c r="AY8" s="1"/>
      <c r="AZ8" s="1"/>
    </row>
    <row r="9" spans="2:55" s="3" customFormat="1" ht="20.25">
      <c r="B9" s="16"/>
      <c r="C9" s="17"/>
      <c r="D9" s="17"/>
      <c r="E9" s="17"/>
      <c r="F9" s="17"/>
      <c r="G9" s="17" t="s">
        <v>22</v>
      </c>
      <c r="H9" s="17" t="s">
        <v>75</v>
      </c>
      <c r="I9" s="17" t="s">
        <v>23</v>
      </c>
      <c r="J9" s="17" t="s">
        <v>20</v>
      </c>
      <c r="K9" s="34" t="s">
        <v>20</v>
      </c>
      <c r="L9" s="18" t="s">
        <v>20</v>
      </c>
      <c r="AX9" s="1"/>
      <c r="AY9" s="1"/>
      <c r="AZ9" s="1"/>
      <c r="BB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X10" s="1"/>
      <c r="AY10" s="3"/>
      <c r="AZ10" s="1"/>
    </row>
    <row r="11" spans="2:55" s="4" customFormat="1" ht="18" customHeight="1">
      <c r="B11" s="135" t="s">
        <v>60</v>
      </c>
      <c r="C11" s="131"/>
      <c r="D11" s="131"/>
      <c r="E11" s="131"/>
      <c r="F11" s="131"/>
      <c r="G11" s="132"/>
      <c r="H11" s="134"/>
      <c r="I11" s="132">
        <v>437.71607</v>
      </c>
      <c r="J11" s="131"/>
      <c r="K11" s="133">
        <v>1</v>
      </c>
      <c r="L11" s="133">
        <v>2.2240418874206991E-5</v>
      </c>
      <c r="AX11" s="1"/>
      <c r="AY11" s="3"/>
      <c r="AZ11" s="1"/>
      <c r="BB11" s="1"/>
    </row>
    <row r="12" spans="2:55" s="4" customFormat="1" ht="18" customHeight="1">
      <c r="B12" s="136" t="s">
        <v>30</v>
      </c>
      <c r="C12" s="131"/>
      <c r="D12" s="131"/>
      <c r="E12" s="131"/>
      <c r="F12" s="131"/>
      <c r="G12" s="132"/>
      <c r="H12" s="134"/>
      <c r="I12" s="132">
        <v>431.51188999999999</v>
      </c>
      <c r="J12" s="131"/>
      <c r="K12" s="133">
        <v>0.98582601730843467</v>
      </c>
      <c r="L12" s="133">
        <v>2.1925183562030818E-5</v>
      </c>
      <c r="AX12" s="1"/>
      <c r="AY12" s="3"/>
      <c r="AZ12" s="1"/>
      <c r="BB12" s="1"/>
    </row>
    <row r="13" spans="2:55">
      <c r="B13" s="105" t="s">
        <v>262</v>
      </c>
      <c r="C13" s="86"/>
      <c r="D13" s="86"/>
      <c r="E13" s="86"/>
      <c r="F13" s="86"/>
      <c r="G13" s="95"/>
      <c r="H13" s="97"/>
      <c r="I13" s="95">
        <v>431.51188999999999</v>
      </c>
      <c r="J13" s="86"/>
      <c r="K13" s="96">
        <v>0.98582601730843467</v>
      </c>
      <c r="L13" s="96">
        <v>2.1925183562030818E-5</v>
      </c>
      <c r="AY13" s="3"/>
    </row>
    <row r="14" spans="2:55" ht="20.25">
      <c r="B14" s="91" t="s">
        <v>1684</v>
      </c>
      <c r="C14" s="88" t="s">
        <v>1685</v>
      </c>
      <c r="D14" s="101" t="s">
        <v>142</v>
      </c>
      <c r="E14" s="101" t="s">
        <v>1162</v>
      </c>
      <c r="F14" s="101" t="s">
        <v>275</v>
      </c>
      <c r="G14" s="98">
        <v>23162</v>
      </c>
      <c r="H14" s="100">
        <v>12</v>
      </c>
      <c r="I14" s="98">
        <v>2.7794400000000001</v>
      </c>
      <c r="J14" s="99">
        <v>1.0179309132460226E-2</v>
      </c>
      <c r="K14" s="99">
        <v>6.3498696769346396E-3</v>
      </c>
      <c r="L14" s="99">
        <v>1.4122376141165179E-7</v>
      </c>
      <c r="AY14" s="4"/>
    </row>
    <row r="15" spans="2:55">
      <c r="B15" s="91" t="s">
        <v>1686</v>
      </c>
      <c r="C15" s="88" t="s">
        <v>1687</v>
      </c>
      <c r="D15" s="101" t="s">
        <v>142</v>
      </c>
      <c r="E15" s="101" t="s">
        <v>1162</v>
      </c>
      <c r="F15" s="101" t="s">
        <v>275</v>
      </c>
      <c r="G15" s="98">
        <v>97851.5</v>
      </c>
      <c r="H15" s="100">
        <v>28.9</v>
      </c>
      <c r="I15" s="98">
        <v>28.27908</v>
      </c>
      <c r="J15" s="99">
        <v>1.5198693662404988E-2</v>
      </c>
      <c r="K15" s="99">
        <v>6.4605989905739583E-2</v>
      </c>
      <c r="L15" s="99">
        <v>1.436864277286437E-6</v>
      </c>
    </row>
    <row r="16" spans="2:55">
      <c r="B16" s="91" t="s">
        <v>1688</v>
      </c>
      <c r="C16" s="88" t="s">
        <v>1689</v>
      </c>
      <c r="D16" s="101" t="s">
        <v>142</v>
      </c>
      <c r="E16" s="101" t="s">
        <v>1098</v>
      </c>
      <c r="F16" s="101" t="s">
        <v>275</v>
      </c>
      <c r="G16" s="98">
        <v>13086.49</v>
      </c>
      <c r="H16" s="100">
        <v>2845</v>
      </c>
      <c r="I16" s="98">
        <v>372.31064000000003</v>
      </c>
      <c r="J16" s="99">
        <v>2.8566074309176992E-3</v>
      </c>
      <c r="K16" s="99">
        <v>0.85057567111940857</v>
      </c>
      <c r="L16" s="99">
        <v>1.8917159209905373E-5</v>
      </c>
    </row>
    <row r="17" spans="2:51">
      <c r="B17" s="91" t="s">
        <v>1690</v>
      </c>
      <c r="C17" s="88" t="s">
        <v>1691</v>
      </c>
      <c r="D17" s="101" t="s">
        <v>142</v>
      </c>
      <c r="E17" s="101" t="s">
        <v>1094</v>
      </c>
      <c r="F17" s="101" t="s">
        <v>275</v>
      </c>
      <c r="G17" s="98">
        <v>402039</v>
      </c>
      <c r="H17" s="100">
        <v>7</v>
      </c>
      <c r="I17" s="98">
        <v>28.14273</v>
      </c>
      <c r="J17" s="99">
        <v>1.1401318681318681E-2</v>
      </c>
      <c r="K17" s="99">
        <v>6.4294486606351925E-2</v>
      </c>
      <c r="L17" s="99">
        <v>1.4299363134273577E-6</v>
      </c>
    </row>
    <row r="18" spans="2:51">
      <c r="B18" s="87"/>
      <c r="C18" s="88"/>
      <c r="D18" s="88"/>
      <c r="E18" s="88"/>
      <c r="F18" s="88"/>
      <c r="G18" s="98"/>
      <c r="H18" s="100"/>
      <c r="I18" s="88"/>
      <c r="J18" s="88"/>
      <c r="K18" s="99"/>
      <c r="L18" s="88"/>
    </row>
    <row r="19" spans="2:51" ht="20.25">
      <c r="B19" s="136" t="s">
        <v>52</v>
      </c>
      <c r="C19" s="131"/>
      <c r="D19" s="131"/>
      <c r="E19" s="131"/>
      <c r="F19" s="131"/>
      <c r="G19" s="132"/>
      <c r="H19" s="134"/>
      <c r="I19" s="132">
        <v>6.20418</v>
      </c>
      <c r="J19" s="131"/>
      <c r="K19" s="133">
        <v>1.4173982691565334E-2</v>
      </c>
      <c r="L19" s="133">
        <v>3.1523531217617284E-7</v>
      </c>
      <c r="AX19" s="4"/>
    </row>
    <row r="20" spans="2:51">
      <c r="B20" s="105" t="s">
        <v>263</v>
      </c>
      <c r="C20" s="86"/>
      <c r="D20" s="86"/>
      <c r="E20" s="86"/>
      <c r="F20" s="86"/>
      <c r="G20" s="95"/>
      <c r="H20" s="97"/>
      <c r="I20" s="95">
        <v>6.20418</v>
      </c>
      <c r="J20" s="86"/>
      <c r="K20" s="96">
        <v>1.4173982691565334E-2</v>
      </c>
      <c r="L20" s="96">
        <v>3.1523531217617284E-7</v>
      </c>
      <c r="AY20" s="3"/>
    </row>
    <row r="21" spans="2:51">
      <c r="B21" s="91" t="s">
        <v>1692</v>
      </c>
      <c r="C21" s="88" t="s">
        <v>1693</v>
      </c>
      <c r="D21" s="101" t="s">
        <v>32</v>
      </c>
      <c r="E21" s="101" t="s">
        <v>1094</v>
      </c>
      <c r="F21" s="101" t="s">
        <v>904</v>
      </c>
      <c r="G21" s="98">
        <v>15900</v>
      </c>
      <c r="H21" s="100">
        <v>10</v>
      </c>
      <c r="I21" s="98">
        <v>6.20418</v>
      </c>
      <c r="J21" s="99">
        <v>1.7282608695652201E-3</v>
      </c>
      <c r="K21" s="99">
        <v>1.4173982691565334E-2</v>
      </c>
      <c r="L21" s="99">
        <v>3.1523531217617284E-7</v>
      </c>
    </row>
    <row r="22" spans="2:51">
      <c r="B22" s="87"/>
      <c r="C22" s="88"/>
      <c r="D22" s="88"/>
      <c r="E22" s="88"/>
      <c r="F22" s="88"/>
      <c r="G22" s="98"/>
      <c r="H22" s="100"/>
      <c r="I22" s="88"/>
      <c r="J22" s="88"/>
      <c r="K22" s="99"/>
      <c r="L22" s="88"/>
    </row>
    <row r="23" spans="2:51">
      <c r="B23" s="104"/>
      <c r="C23" s="104"/>
      <c r="D23" s="104"/>
      <c r="E23" s="104"/>
      <c r="F23" s="104"/>
      <c r="G23" s="98"/>
      <c r="H23" s="104"/>
      <c r="I23" s="104"/>
      <c r="J23" s="104"/>
      <c r="K23" s="104"/>
      <c r="L23" s="104"/>
    </row>
    <row r="24" spans="2:51">
      <c r="B24" s="150" t="s">
        <v>2222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1">
      <c r="B25" s="150" t="s">
        <v>134</v>
      </c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1">
      <c r="B26" s="103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1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1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1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1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1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1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</row>
    <row r="116" spans="2:12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</row>
    <row r="117" spans="2:12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</row>
    <row r="118" spans="2:12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</row>
    <row r="119" spans="2:12"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</row>
    <row r="120" spans="2:12"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</row>
    <row r="121" spans="2:12"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C1:XFD2 D3:I1048576 J22:J1048576 J3:J13 J15 J18:J20 A1:A1048576 B1:B23 B26:B1048576 K3:XFD1048576 D1:AA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A1:BI589"/>
  <sheetViews>
    <sheetView rightToLeft="1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19.7109375" style="2" customWidth="1"/>
    <col min="4" max="4" width="6.42578125" style="2" bestFit="1" customWidth="1"/>
    <col min="5" max="5" width="7" style="2" customWidth="1"/>
    <col min="6" max="7" width="8" style="1" bestFit="1" customWidth="1"/>
    <col min="8" max="8" width="8.42578125" style="1" bestFit="1" customWidth="1"/>
    <col min="9" max="9" width="9" style="1" bestFit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61">
      <c r="B1" s="59" t="s">
        <v>201</v>
      </c>
      <c r="C1" s="82" t="s" vm="1">
        <v>269</v>
      </c>
    </row>
    <row r="2" spans="1:61">
      <c r="B2" s="59" t="s">
        <v>200</v>
      </c>
      <c r="C2" s="82" t="s">
        <v>270</v>
      </c>
    </row>
    <row r="3" spans="1:61">
      <c r="B3" s="59" t="s">
        <v>202</v>
      </c>
      <c r="C3" s="82" t="s">
        <v>271</v>
      </c>
    </row>
    <row r="4" spans="1:61">
      <c r="B4" s="59" t="s">
        <v>203</v>
      </c>
      <c r="C4" s="82">
        <v>17013</v>
      </c>
    </row>
    <row r="6" spans="1:61" ht="26.25" customHeight="1">
      <c r="B6" s="168" t="s">
        <v>232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1:61" ht="26.25" customHeight="1">
      <c r="B7" s="168" t="s">
        <v>114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I7" s="3"/>
    </row>
    <row r="8" spans="1:61" s="3" customFormat="1" ht="78.75">
      <c r="B8" s="24" t="s">
        <v>138</v>
      </c>
      <c r="C8" s="32" t="s">
        <v>57</v>
      </c>
      <c r="D8" s="74" t="s">
        <v>141</v>
      </c>
      <c r="E8" s="74" t="s">
        <v>78</v>
      </c>
      <c r="F8" s="32" t="s">
        <v>122</v>
      </c>
      <c r="G8" s="32" t="s">
        <v>0</v>
      </c>
      <c r="H8" s="32" t="s">
        <v>126</v>
      </c>
      <c r="I8" s="32" t="s">
        <v>74</v>
      </c>
      <c r="J8" s="32" t="s">
        <v>71</v>
      </c>
      <c r="K8" s="74" t="s">
        <v>204</v>
      </c>
      <c r="L8" s="33" t="s">
        <v>206</v>
      </c>
      <c r="M8" s="1"/>
      <c r="BE8" s="1"/>
      <c r="BF8" s="1"/>
    </row>
    <row r="9" spans="1:61" s="3" customFormat="1" ht="20.25">
      <c r="B9" s="16"/>
      <c r="C9" s="32"/>
      <c r="D9" s="32"/>
      <c r="E9" s="32"/>
      <c r="F9" s="32"/>
      <c r="G9" s="17" t="s">
        <v>22</v>
      </c>
      <c r="H9" s="17" t="s">
        <v>75</v>
      </c>
      <c r="I9" s="17" t="s">
        <v>23</v>
      </c>
      <c r="J9" s="17" t="s">
        <v>20</v>
      </c>
      <c r="K9" s="34" t="s">
        <v>20</v>
      </c>
      <c r="L9" s="18" t="s">
        <v>20</v>
      </c>
      <c r="BD9" s="1"/>
      <c r="BE9" s="1"/>
      <c r="BF9" s="1"/>
      <c r="BH9" s="4"/>
    </row>
    <row r="10" spans="1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1:61" s="4" customFormat="1" ht="18" customHeight="1">
      <c r="B11" s="115" t="s">
        <v>62</v>
      </c>
      <c r="C11" s="86"/>
      <c r="D11" s="86"/>
      <c r="E11" s="86"/>
      <c r="F11" s="86"/>
      <c r="G11" s="95"/>
      <c r="H11" s="97"/>
      <c r="I11" s="95">
        <v>1065</v>
      </c>
      <c r="J11" s="86"/>
      <c r="K11" s="96">
        <v>1</v>
      </c>
      <c r="L11" s="96">
        <v>5.4112809020309545E-5</v>
      </c>
      <c r="BD11" s="1"/>
      <c r="BE11" s="3"/>
      <c r="BF11" s="1"/>
      <c r="BH11" s="1"/>
    </row>
    <row r="12" spans="1:61">
      <c r="B12" s="116" t="s">
        <v>260</v>
      </c>
      <c r="C12" s="88"/>
      <c r="D12" s="88"/>
      <c r="E12" s="88"/>
      <c r="F12" s="88"/>
      <c r="G12" s="98"/>
      <c r="H12" s="100"/>
      <c r="I12" s="98">
        <v>1065</v>
      </c>
      <c r="J12" s="88"/>
      <c r="K12" s="99">
        <v>1</v>
      </c>
      <c r="L12" s="99">
        <v>5.4112809020309545E-5</v>
      </c>
      <c r="BE12" s="3"/>
    </row>
    <row r="13" spans="1:61" ht="20.25">
      <c r="B13" s="110" t="s">
        <v>253</v>
      </c>
      <c r="C13" s="86"/>
      <c r="D13" s="86"/>
      <c r="E13" s="86"/>
      <c r="F13" s="86"/>
      <c r="G13" s="95"/>
      <c r="H13" s="97"/>
      <c r="I13" s="95">
        <v>1065</v>
      </c>
      <c r="J13" s="86"/>
      <c r="K13" s="96">
        <v>1</v>
      </c>
      <c r="L13" s="96">
        <v>5.4112809020309545E-5</v>
      </c>
      <c r="BE13" s="4"/>
    </row>
    <row r="14" spans="1:61">
      <c r="A14" s="151"/>
      <c r="B14" s="111" t="s">
        <v>1694</v>
      </c>
      <c r="C14" s="88" t="s">
        <v>1695</v>
      </c>
      <c r="D14" s="101" t="s">
        <v>142</v>
      </c>
      <c r="E14" s="101"/>
      <c r="F14" s="101" t="s">
        <v>275</v>
      </c>
      <c r="G14" s="98">
        <v>375</v>
      </c>
      <c r="H14" s="100">
        <v>3901</v>
      </c>
      <c r="I14" s="98">
        <v>1462.875</v>
      </c>
      <c r="J14" s="88"/>
      <c r="K14" s="99">
        <v>1.3735915492957746</v>
      </c>
      <c r="L14" s="99">
        <v>7.432889717895336E-5</v>
      </c>
    </row>
    <row r="15" spans="1:61">
      <c r="A15" s="151"/>
      <c r="B15" s="111" t="s">
        <v>1696</v>
      </c>
      <c r="C15" s="88" t="s">
        <v>1697</v>
      </c>
      <c r="D15" s="101" t="s">
        <v>142</v>
      </c>
      <c r="E15" s="101"/>
      <c r="F15" s="101" t="s">
        <v>275</v>
      </c>
      <c r="G15" s="98">
        <v>-375</v>
      </c>
      <c r="H15" s="100">
        <v>1061</v>
      </c>
      <c r="I15" s="98">
        <v>-397.875</v>
      </c>
      <c r="J15" s="88"/>
      <c r="K15" s="99">
        <v>-0.37359154929577465</v>
      </c>
      <c r="L15" s="99">
        <v>-2.0216088158643814E-5</v>
      </c>
    </row>
    <row r="16" spans="1:61">
      <c r="A16" s="151"/>
      <c r="B16" s="117"/>
      <c r="C16" s="118"/>
      <c r="D16" s="118"/>
      <c r="E16" s="118"/>
      <c r="F16" s="118"/>
      <c r="G16" s="119"/>
      <c r="H16" s="120"/>
      <c r="I16" s="118"/>
      <c r="J16" s="118"/>
      <c r="K16" s="121"/>
      <c r="L16" s="118"/>
    </row>
    <row r="17" spans="1:56">
      <c r="A17" s="151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1:56" ht="20.25">
      <c r="A18" s="151"/>
      <c r="B18" s="150" t="s">
        <v>2222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BD18" s="4"/>
    </row>
    <row r="19" spans="1:56">
      <c r="A19" s="151"/>
      <c r="B19" s="150" t="s">
        <v>134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1:56">
      <c r="B20" s="103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1:5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BD21" s="3"/>
    </row>
    <row r="22" spans="1:5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1:5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1:5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1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1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1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1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1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1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1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1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28515625" style="2" bestFit="1" customWidth="1"/>
    <col min="3" max="3" width="16.28515625" style="2" customWidth="1"/>
    <col min="4" max="4" width="6.5703125" style="2" customWidth="1"/>
    <col min="5" max="5" width="7.28515625" style="2" customWidth="1"/>
    <col min="6" max="6" width="8" style="1" bestFit="1" customWidth="1"/>
    <col min="7" max="7" width="9" style="1" bestFit="1" customWidth="1"/>
    <col min="8" max="8" width="9.5703125" style="1" bestFit="1" customWidth="1"/>
    <col min="9" max="9" width="9.7109375" style="1" bestFit="1" customWidth="1"/>
    <col min="10" max="10" width="9.85546875" style="1" bestFit="1" customWidth="1"/>
    <col min="11" max="11" width="9.57031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9" t="s">
        <v>201</v>
      </c>
      <c r="C1" s="82" t="s" vm="1">
        <v>269</v>
      </c>
    </row>
    <row r="2" spans="1:60">
      <c r="B2" s="59" t="s">
        <v>200</v>
      </c>
      <c r="C2" s="82" t="s">
        <v>270</v>
      </c>
    </row>
    <row r="3" spans="1:60">
      <c r="B3" s="59" t="s">
        <v>202</v>
      </c>
      <c r="C3" s="82" t="s">
        <v>271</v>
      </c>
    </row>
    <row r="4" spans="1:60">
      <c r="B4" s="59" t="s">
        <v>203</v>
      </c>
      <c r="C4" s="82">
        <v>17013</v>
      </c>
    </row>
    <row r="6" spans="1:60" ht="26.25" customHeight="1">
      <c r="B6" s="168" t="s">
        <v>232</v>
      </c>
      <c r="C6" s="169"/>
      <c r="D6" s="169"/>
      <c r="E6" s="169"/>
      <c r="F6" s="169"/>
      <c r="G6" s="169"/>
      <c r="H6" s="169"/>
      <c r="I6" s="169"/>
      <c r="J6" s="169"/>
      <c r="K6" s="170"/>
      <c r="BD6" s="1" t="s">
        <v>142</v>
      </c>
      <c r="BF6" s="1" t="s">
        <v>209</v>
      </c>
      <c r="BH6" s="3" t="s">
        <v>186</v>
      </c>
    </row>
    <row r="7" spans="1:60" ht="26.25" customHeight="1">
      <c r="B7" s="168" t="s">
        <v>115</v>
      </c>
      <c r="C7" s="169"/>
      <c r="D7" s="169"/>
      <c r="E7" s="169"/>
      <c r="F7" s="169"/>
      <c r="G7" s="169"/>
      <c r="H7" s="169"/>
      <c r="I7" s="169"/>
      <c r="J7" s="169"/>
      <c r="K7" s="170"/>
      <c r="BD7" s="3" t="s">
        <v>144</v>
      </c>
      <c r="BF7" s="1" t="s">
        <v>164</v>
      </c>
      <c r="BH7" s="3" t="s">
        <v>185</v>
      </c>
    </row>
    <row r="8" spans="1:60" s="3" customFormat="1" ht="63">
      <c r="A8" s="2"/>
      <c r="B8" s="24" t="s">
        <v>138</v>
      </c>
      <c r="C8" s="32" t="s">
        <v>57</v>
      </c>
      <c r="D8" s="74" t="s">
        <v>141</v>
      </c>
      <c r="E8" s="74" t="s">
        <v>78</v>
      </c>
      <c r="F8" s="32" t="s">
        <v>122</v>
      </c>
      <c r="G8" s="32" t="s">
        <v>0</v>
      </c>
      <c r="H8" s="32" t="s">
        <v>126</v>
      </c>
      <c r="I8" s="32" t="s">
        <v>74</v>
      </c>
      <c r="J8" s="74" t="s">
        <v>204</v>
      </c>
      <c r="K8" s="32" t="s">
        <v>206</v>
      </c>
      <c r="BC8" s="1" t="s">
        <v>157</v>
      </c>
      <c r="BD8" s="1" t="s">
        <v>158</v>
      </c>
      <c r="BE8" s="1" t="s">
        <v>165</v>
      </c>
      <c r="BG8" s="4" t="s">
        <v>187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75</v>
      </c>
      <c r="I9" s="17" t="s">
        <v>23</v>
      </c>
      <c r="J9" s="34" t="s">
        <v>20</v>
      </c>
      <c r="K9" s="60" t="s">
        <v>20</v>
      </c>
      <c r="BC9" s="1" t="s">
        <v>154</v>
      </c>
      <c r="BE9" s="1" t="s">
        <v>166</v>
      </c>
      <c r="BG9" s="4" t="s">
        <v>188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1" t="s">
        <v>6</v>
      </c>
      <c r="J10" s="61" t="s">
        <v>7</v>
      </c>
      <c r="K10" s="61" t="s">
        <v>8</v>
      </c>
      <c r="L10" s="3"/>
      <c r="M10" s="3"/>
      <c r="N10" s="3"/>
      <c r="O10" s="3"/>
      <c r="BC10" s="1" t="s">
        <v>150</v>
      </c>
      <c r="BD10" s="3"/>
      <c r="BE10" s="1" t="s">
        <v>210</v>
      </c>
      <c r="BG10" s="1" t="s">
        <v>194</v>
      </c>
    </row>
    <row r="11" spans="1:60" s="4" customFormat="1" ht="18" customHeight="1">
      <c r="A11" s="2"/>
      <c r="B11" s="135" t="s">
        <v>61</v>
      </c>
      <c r="C11" s="131"/>
      <c r="D11" s="131"/>
      <c r="E11" s="131"/>
      <c r="F11" s="131"/>
      <c r="G11" s="132"/>
      <c r="H11" s="134"/>
      <c r="I11" s="132">
        <v>-2809.2456800000027</v>
      </c>
      <c r="J11" s="133">
        <v>1</v>
      </c>
      <c r="K11" s="133">
        <v>-1.4273819246288241E-4</v>
      </c>
      <c r="L11" s="3"/>
      <c r="M11" s="3"/>
      <c r="N11" s="3"/>
      <c r="O11" s="3"/>
      <c r="BC11" s="1" t="s">
        <v>149</v>
      </c>
      <c r="BD11" s="3"/>
      <c r="BE11" s="1" t="s">
        <v>167</v>
      </c>
      <c r="BG11" s="1" t="s">
        <v>189</v>
      </c>
    </row>
    <row r="12" spans="1:60" ht="20.25">
      <c r="B12" s="136" t="s">
        <v>265</v>
      </c>
      <c r="C12" s="131"/>
      <c r="D12" s="131"/>
      <c r="E12" s="131"/>
      <c r="F12" s="131"/>
      <c r="G12" s="132"/>
      <c r="H12" s="134"/>
      <c r="I12" s="132">
        <v>-2809.2456800000027</v>
      </c>
      <c r="J12" s="133">
        <v>1</v>
      </c>
      <c r="K12" s="133">
        <v>-1.4273819246288241E-4</v>
      </c>
      <c r="P12" s="1"/>
      <c r="BC12" s="1" t="s">
        <v>147</v>
      </c>
      <c r="BD12" s="4"/>
      <c r="BE12" s="1" t="s">
        <v>168</v>
      </c>
      <c r="BG12" s="1" t="s">
        <v>190</v>
      </c>
    </row>
    <row r="13" spans="1:60">
      <c r="B13" s="87" t="s">
        <v>1698</v>
      </c>
      <c r="C13" s="88" t="s">
        <v>1699</v>
      </c>
      <c r="D13" s="101" t="s">
        <v>32</v>
      </c>
      <c r="E13" s="101"/>
      <c r="F13" s="101" t="s">
        <v>947</v>
      </c>
      <c r="G13" s="98">
        <v>172</v>
      </c>
      <c r="H13" s="100">
        <v>10772</v>
      </c>
      <c r="I13" s="98">
        <v>6893.6180999999997</v>
      </c>
      <c r="J13" s="99">
        <v>-2.4539036044722131</v>
      </c>
      <c r="K13" s="99">
        <v>3.5026576498051561E-4</v>
      </c>
      <c r="P13" s="1"/>
      <c r="BC13" s="1" t="s">
        <v>151</v>
      </c>
      <c r="BE13" s="1" t="s">
        <v>169</v>
      </c>
      <c r="BG13" s="1" t="s">
        <v>191</v>
      </c>
    </row>
    <row r="14" spans="1:60">
      <c r="B14" s="87" t="s">
        <v>1700</v>
      </c>
      <c r="C14" s="88" t="s">
        <v>1701</v>
      </c>
      <c r="D14" s="101" t="s">
        <v>32</v>
      </c>
      <c r="E14" s="101"/>
      <c r="F14" s="101" t="s">
        <v>976</v>
      </c>
      <c r="G14" s="98">
        <v>467</v>
      </c>
      <c r="H14" s="100">
        <v>6198</v>
      </c>
      <c r="I14" s="98">
        <v>6961.5645599999998</v>
      </c>
      <c r="J14" s="99">
        <v>-2.478090332063799</v>
      </c>
      <c r="K14" s="99">
        <v>3.5371813475853077E-4</v>
      </c>
      <c r="P14" s="1"/>
      <c r="BC14" s="1" t="s">
        <v>148</v>
      </c>
      <c r="BE14" s="1" t="s">
        <v>170</v>
      </c>
      <c r="BG14" s="1" t="s">
        <v>193</v>
      </c>
    </row>
    <row r="15" spans="1:60">
      <c r="B15" s="87" t="s">
        <v>1702</v>
      </c>
      <c r="C15" s="88" t="s">
        <v>1703</v>
      </c>
      <c r="D15" s="101" t="s">
        <v>32</v>
      </c>
      <c r="E15" s="101"/>
      <c r="F15" s="101" t="s">
        <v>947</v>
      </c>
      <c r="G15" s="98">
        <v>104</v>
      </c>
      <c r="H15" s="100">
        <v>21442</v>
      </c>
      <c r="I15" s="98">
        <v>556.50067000000001</v>
      </c>
      <c r="J15" s="99">
        <v>-0.19809612023680304</v>
      </c>
      <c r="K15" s="99">
        <v>2.8275882136511085E-5</v>
      </c>
      <c r="P15" s="1"/>
      <c r="BC15" s="1" t="s">
        <v>159</v>
      </c>
      <c r="BE15" s="1" t="s">
        <v>211</v>
      </c>
      <c r="BG15" s="1" t="s">
        <v>195</v>
      </c>
    </row>
    <row r="16" spans="1:60" ht="20.25">
      <c r="B16" s="87" t="s">
        <v>1704</v>
      </c>
      <c r="C16" s="88" t="s">
        <v>1705</v>
      </c>
      <c r="D16" s="101" t="s">
        <v>32</v>
      </c>
      <c r="E16" s="101"/>
      <c r="F16" s="101" t="s">
        <v>1665</v>
      </c>
      <c r="G16" s="98">
        <v>276</v>
      </c>
      <c r="H16" s="100">
        <v>19030</v>
      </c>
      <c r="I16" s="98">
        <v>-6952.4846100000004</v>
      </c>
      <c r="J16" s="99">
        <v>2.4748581654844775</v>
      </c>
      <c r="K16" s="99">
        <v>-3.5325678114325943E-4</v>
      </c>
      <c r="P16" s="1"/>
      <c r="BC16" s="4" t="s">
        <v>145</v>
      </c>
      <c r="BD16" s="1" t="s">
        <v>160</v>
      </c>
      <c r="BE16" s="1" t="s">
        <v>171</v>
      </c>
      <c r="BG16" s="1" t="s">
        <v>196</v>
      </c>
    </row>
    <row r="17" spans="2:60">
      <c r="B17" s="87" t="s">
        <v>1706</v>
      </c>
      <c r="C17" s="88" t="s">
        <v>1707</v>
      </c>
      <c r="D17" s="101" t="s">
        <v>32</v>
      </c>
      <c r="E17" s="101"/>
      <c r="F17" s="101" t="s">
        <v>904</v>
      </c>
      <c r="G17" s="98">
        <v>3029</v>
      </c>
      <c r="H17" s="100">
        <v>2035.5</v>
      </c>
      <c r="I17" s="98">
        <v>-2909.6251099999999</v>
      </c>
      <c r="J17" s="99">
        <v>1.0357318089744281</v>
      </c>
      <c r="K17" s="99">
        <v>-1.4783848628932127E-4</v>
      </c>
      <c r="P17" s="1"/>
      <c r="BC17" s="1" t="s">
        <v>155</v>
      </c>
      <c r="BE17" s="1" t="s">
        <v>172</v>
      </c>
      <c r="BG17" s="1" t="s">
        <v>197</v>
      </c>
    </row>
    <row r="18" spans="2:60">
      <c r="B18" s="87" t="s">
        <v>1708</v>
      </c>
      <c r="C18" s="88" t="s">
        <v>1709</v>
      </c>
      <c r="D18" s="101" t="s">
        <v>32</v>
      </c>
      <c r="E18" s="101"/>
      <c r="F18" s="101" t="s">
        <v>1665</v>
      </c>
      <c r="G18" s="98">
        <v>519</v>
      </c>
      <c r="H18" s="100">
        <v>1547.5</v>
      </c>
      <c r="I18" s="98">
        <v>-7358.8192900000004</v>
      </c>
      <c r="J18" s="99">
        <v>2.619500082313909</v>
      </c>
      <c r="K18" s="99">
        <v>-3.7390270690585906E-4</v>
      </c>
      <c r="BD18" s="1" t="s">
        <v>143</v>
      </c>
      <c r="BF18" s="1" t="s">
        <v>173</v>
      </c>
      <c r="BH18" s="1" t="s">
        <v>32</v>
      </c>
    </row>
    <row r="19" spans="2:60">
      <c r="B19" s="114"/>
      <c r="C19" s="88"/>
      <c r="D19" s="88"/>
      <c r="E19" s="88"/>
      <c r="F19" s="88"/>
      <c r="G19" s="98"/>
      <c r="H19" s="100"/>
      <c r="I19" s="88"/>
      <c r="J19" s="99"/>
      <c r="K19" s="88"/>
      <c r="BD19" s="1" t="s">
        <v>156</v>
      </c>
      <c r="BF19" s="1" t="s">
        <v>174</v>
      </c>
    </row>
    <row r="20" spans="2:6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BD20" s="1" t="s">
        <v>161</v>
      </c>
      <c r="BF20" s="1" t="s">
        <v>175</v>
      </c>
    </row>
    <row r="21" spans="2:60">
      <c r="B21" s="150" t="s">
        <v>2222</v>
      </c>
      <c r="C21" s="104"/>
      <c r="D21" s="104"/>
      <c r="E21" s="104"/>
      <c r="F21" s="104"/>
      <c r="G21" s="104"/>
      <c r="H21" s="104"/>
      <c r="I21" s="104"/>
      <c r="J21" s="104"/>
      <c r="K21" s="104"/>
      <c r="BD21" s="1" t="s">
        <v>146</v>
      </c>
      <c r="BE21" s="1" t="s">
        <v>162</v>
      </c>
      <c r="BF21" s="1" t="s">
        <v>176</v>
      </c>
    </row>
    <row r="22" spans="2:60">
      <c r="B22" s="150" t="s">
        <v>134</v>
      </c>
      <c r="C22" s="104"/>
      <c r="D22" s="104"/>
      <c r="E22" s="104"/>
      <c r="F22" s="104"/>
      <c r="G22" s="104"/>
      <c r="H22" s="104"/>
      <c r="I22" s="104"/>
      <c r="J22" s="104"/>
      <c r="K22" s="104"/>
      <c r="BD22" s="1" t="s">
        <v>152</v>
      </c>
      <c r="BF22" s="1" t="s">
        <v>177</v>
      </c>
    </row>
    <row r="23" spans="2:60">
      <c r="B23" s="103"/>
      <c r="C23" s="104"/>
      <c r="D23" s="104"/>
      <c r="E23" s="104"/>
      <c r="F23" s="104"/>
      <c r="G23" s="104"/>
      <c r="H23" s="104"/>
      <c r="I23" s="104"/>
      <c r="J23" s="104"/>
      <c r="K23" s="104"/>
      <c r="BD23" s="1" t="s">
        <v>32</v>
      </c>
      <c r="BE23" s="1" t="s">
        <v>153</v>
      </c>
      <c r="BF23" s="1" t="s">
        <v>212</v>
      </c>
    </row>
    <row r="24" spans="2:6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BF24" s="1" t="s">
        <v>215</v>
      </c>
    </row>
    <row r="25" spans="2:6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BF25" s="1" t="s">
        <v>178</v>
      </c>
    </row>
    <row r="26" spans="2:6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BF26" s="1" t="s">
        <v>179</v>
      </c>
    </row>
    <row r="27" spans="2:6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BF27" s="1" t="s">
        <v>214</v>
      </c>
    </row>
    <row r="28" spans="2:6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BF28" s="1" t="s">
        <v>180</v>
      </c>
    </row>
    <row r="29" spans="2:6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BF29" s="1" t="s">
        <v>181</v>
      </c>
    </row>
    <row r="30" spans="2:6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BF30" s="1" t="s">
        <v>213</v>
      </c>
    </row>
    <row r="31" spans="2:6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BF31" s="1" t="s">
        <v>32</v>
      </c>
    </row>
    <row r="32" spans="2:60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</row>
    <row r="112" spans="2:11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</row>
    <row r="113" spans="2:11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</row>
    <row r="114" spans="2:11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</row>
    <row r="115" spans="2:11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</row>
    <row r="116" spans="2:11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</row>
    <row r="117" spans="2:11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</row>
    <row r="118" spans="2:11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9" t="s">
        <v>201</v>
      </c>
      <c r="C1" s="82" t="s" vm="1">
        <v>269</v>
      </c>
    </row>
    <row r="2" spans="2:81">
      <c r="B2" s="59" t="s">
        <v>200</v>
      </c>
      <c r="C2" s="82" t="s">
        <v>270</v>
      </c>
    </row>
    <row r="3" spans="2:81">
      <c r="B3" s="59" t="s">
        <v>202</v>
      </c>
      <c r="C3" s="82" t="s">
        <v>271</v>
      </c>
      <c r="E3" s="2"/>
    </row>
    <row r="4" spans="2:81">
      <c r="B4" s="59" t="s">
        <v>203</v>
      </c>
      <c r="C4" s="82">
        <v>17013</v>
      </c>
    </row>
    <row r="6" spans="2:81" ht="26.25" customHeight="1">
      <c r="B6" s="168" t="s">
        <v>232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81" ht="26.25" customHeight="1">
      <c r="B7" s="168" t="s">
        <v>116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81" s="3" customFormat="1" ht="47.25">
      <c r="B8" s="24" t="s">
        <v>138</v>
      </c>
      <c r="C8" s="32" t="s">
        <v>57</v>
      </c>
      <c r="D8" s="14" t="s">
        <v>63</v>
      </c>
      <c r="E8" s="32" t="s">
        <v>15</v>
      </c>
      <c r="F8" s="32" t="s">
        <v>79</v>
      </c>
      <c r="G8" s="32" t="s">
        <v>123</v>
      </c>
      <c r="H8" s="32" t="s">
        <v>18</v>
      </c>
      <c r="I8" s="32" t="s">
        <v>122</v>
      </c>
      <c r="J8" s="32" t="s">
        <v>17</v>
      </c>
      <c r="K8" s="32" t="s">
        <v>19</v>
      </c>
      <c r="L8" s="32" t="s">
        <v>0</v>
      </c>
      <c r="M8" s="32" t="s">
        <v>126</v>
      </c>
      <c r="N8" s="32" t="s">
        <v>74</v>
      </c>
      <c r="O8" s="32" t="s">
        <v>71</v>
      </c>
      <c r="P8" s="74" t="s">
        <v>204</v>
      </c>
      <c r="Q8" s="33" t="s">
        <v>206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4"/>
      <c r="F9" s="34"/>
      <c r="G9" s="34" t="s">
        <v>24</v>
      </c>
      <c r="H9" s="34" t="s">
        <v>21</v>
      </c>
      <c r="I9" s="34"/>
      <c r="J9" s="34" t="s">
        <v>20</v>
      </c>
      <c r="K9" s="34" t="s">
        <v>20</v>
      </c>
      <c r="L9" s="34" t="s">
        <v>22</v>
      </c>
      <c r="M9" s="34" t="s">
        <v>75</v>
      </c>
      <c r="N9" s="34" t="s">
        <v>23</v>
      </c>
      <c r="O9" s="34" t="s">
        <v>20</v>
      </c>
      <c r="P9" s="34" t="s">
        <v>20</v>
      </c>
      <c r="Q9" s="35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8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8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8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8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9" t="s">
        <v>201</v>
      </c>
      <c r="C1" s="82" t="s" vm="1">
        <v>269</v>
      </c>
    </row>
    <row r="2" spans="2:72">
      <c r="B2" s="59" t="s">
        <v>200</v>
      </c>
      <c r="C2" s="82" t="s">
        <v>270</v>
      </c>
    </row>
    <row r="3" spans="2:72">
      <c r="B3" s="59" t="s">
        <v>202</v>
      </c>
      <c r="C3" s="82" t="s">
        <v>271</v>
      </c>
    </row>
    <row r="4" spans="2:72">
      <c r="B4" s="59" t="s">
        <v>203</v>
      </c>
      <c r="C4" s="82">
        <v>17013</v>
      </c>
    </row>
    <row r="6" spans="2:72" ht="26.25" customHeight="1">
      <c r="B6" s="168" t="s">
        <v>233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72" ht="26.25" customHeight="1">
      <c r="B7" s="168" t="s">
        <v>107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70"/>
    </row>
    <row r="8" spans="2:72" s="3" customFormat="1" ht="78.75">
      <c r="B8" s="24" t="s">
        <v>138</v>
      </c>
      <c r="C8" s="32" t="s">
        <v>57</v>
      </c>
      <c r="D8" s="32" t="s">
        <v>15</v>
      </c>
      <c r="E8" s="32" t="s">
        <v>79</v>
      </c>
      <c r="F8" s="32" t="s">
        <v>123</v>
      </c>
      <c r="G8" s="32" t="s">
        <v>18</v>
      </c>
      <c r="H8" s="32" t="s">
        <v>122</v>
      </c>
      <c r="I8" s="32" t="s">
        <v>17</v>
      </c>
      <c r="J8" s="32" t="s">
        <v>19</v>
      </c>
      <c r="K8" s="32" t="s">
        <v>0</v>
      </c>
      <c r="L8" s="32" t="s">
        <v>126</v>
      </c>
      <c r="M8" s="32" t="s">
        <v>132</v>
      </c>
      <c r="N8" s="32" t="s">
        <v>71</v>
      </c>
      <c r="O8" s="74" t="s">
        <v>204</v>
      </c>
      <c r="P8" s="33" t="s">
        <v>206</v>
      </c>
    </row>
    <row r="9" spans="2:72" s="3" customFormat="1" ht="25.5" customHeight="1">
      <c r="B9" s="16"/>
      <c r="C9" s="34"/>
      <c r="D9" s="34"/>
      <c r="E9" s="34"/>
      <c r="F9" s="34" t="s">
        <v>24</v>
      </c>
      <c r="G9" s="34" t="s">
        <v>21</v>
      </c>
      <c r="H9" s="34"/>
      <c r="I9" s="34" t="s">
        <v>20</v>
      </c>
      <c r="J9" s="34" t="s">
        <v>20</v>
      </c>
      <c r="K9" s="34" t="s">
        <v>22</v>
      </c>
      <c r="L9" s="34" t="s">
        <v>75</v>
      </c>
      <c r="M9" s="34" t="s">
        <v>23</v>
      </c>
      <c r="N9" s="34" t="s">
        <v>20</v>
      </c>
      <c r="O9" s="34" t="s">
        <v>20</v>
      </c>
      <c r="P9" s="35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72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7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7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7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9" t="s">
        <v>201</v>
      </c>
      <c r="C1" s="82" t="s" vm="1">
        <v>269</v>
      </c>
    </row>
    <row r="2" spans="2:65">
      <c r="B2" s="59" t="s">
        <v>200</v>
      </c>
      <c r="C2" s="82" t="s">
        <v>270</v>
      </c>
    </row>
    <row r="3" spans="2:65">
      <c r="B3" s="59" t="s">
        <v>202</v>
      </c>
      <c r="C3" s="82" t="s">
        <v>271</v>
      </c>
    </row>
    <row r="4" spans="2:65">
      <c r="B4" s="59" t="s">
        <v>203</v>
      </c>
      <c r="C4" s="82">
        <v>17013</v>
      </c>
    </row>
    <row r="6" spans="2:65" ht="26.25" customHeight="1">
      <c r="B6" s="168" t="s">
        <v>233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65" ht="26.25" customHeight="1">
      <c r="B7" s="168" t="s">
        <v>108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65" s="3" customFormat="1" ht="78.75">
      <c r="B8" s="24" t="s">
        <v>138</v>
      </c>
      <c r="C8" s="32" t="s">
        <v>57</v>
      </c>
      <c r="D8" s="74" t="s">
        <v>140</v>
      </c>
      <c r="E8" s="74" t="s">
        <v>139</v>
      </c>
      <c r="F8" s="74" t="s">
        <v>78</v>
      </c>
      <c r="G8" s="32" t="s">
        <v>15</v>
      </c>
      <c r="H8" s="32" t="s">
        <v>79</v>
      </c>
      <c r="I8" s="32" t="s">
        <v>123</v>
      </c>
      <c r="J8" s="32" t="s">
        <v>18</v>
      </c>
      <c r="K8" s="32" t="s">
        <v>122</v>
      </c>
      <c r="L8" s="32" t="s">
        <v>17</v>
      </c>
      <c r="M8" s="74" t="s">
        <v>19</v>
      </c>
      <c r="N8" s="32" t="s">
        <v>0</v>
      </c>
      <c r="O8" s="32" t="s">
        <v>126</v>
      </c>
      <c r="P8" s="32" t="s">
        <v>132</v>
      </c>
      <c r="Q8" s="32" t="s">
        <v>71</v>
      </c>
      <c r="R8" s="74" t="s">
        <v>204</v>
      </c>
      <c r="S8" s="33" t="s">
        <v>206</v>
      </c>
      <c r="U8" s="1"/>
      <c r="BJ8" s="1"/>
    </row>
    <row r="9" spans="2:65" s="3" customFormat="1" ht="17.25" customHeight="1">
      <c r="B9" s="16"/>
      <c r="C9" s="34"/>
      <c r="D9" s="17"/>
      <c r="E9" s="17"/>
      <c r="F9" s="34"/>
      <c r="G9" s="34"/>
      <c r="H9" s="34"/>
      <c r="I9" s="34" t="s">
        <v>24</v>
      </c>
      <c r="J9" s="34" t="s">
        <v>21</v>
      </c>
      <c r="K9" s="34"/>
      <c r="L9" s="34" t="s">
        <v>20</v>
      </c>
      <c r="M9" s="34" t="s">
        <v>20</v>
      </c>
      <c r="N9" s="34" t="s">
        <v>22</v>
      </c>
      <c r="O9" s="34" t="s">
        <v>75</v>
      </c>
      <c r="P9" s="34" t="s">
        <v>23</v>
      </c>
      <c r="Q9" s="34" t="s">
        <v>20</v>
      </c>
      <c r="R9" s="34" t="s">
        <v>20</v>
      </c>
      <c r="S9" s="35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135</v>
      </c>
      <c r="R10" s="21" t="s">
        <v>136</v>
      </c>
      <c r="S10" s="21" t="s">
        <v>207</v>
      </c>
      <c r="T10" s="5"/>
      <c r="BJ10" s="1"/>
    </row>
    <row r="11" spans="2:6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5"/>
      <c r="BJ11" s="1"/>
      <c r="BM11" s="1"/>
    </row>
    <row r="12" spans="2:65" ht="20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</row>
    <row r="13" spans="2:6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</row>
    <row r="14" spans="2:6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6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</row>
    <row r="16" spans="2:6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</row>
    <row r="17" spans="2:19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19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</row>
    <row r="19" spans="2:19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2:19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2:19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</row>
    <row r="22" spans="2:19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</row>
    <row r="23" spans="2:1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</row>
    <row r="24" spans="2:1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2:1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</row>
    <row r="26" spans="2:1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</row>
    <row r="27" spans="2:1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</row>
    <row r="28" spans="2:1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</row>
    <row r="29" spans="2:1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</row>
    <row r="30" spans="2:1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2:1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2:1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2:19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2:19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 spans="2:19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 spans="2:19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 spans="2:19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 spans="2:19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 spans="2:19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 spans="2:19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 spans="2:19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2:19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2:19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2:19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2:19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 spans="2:19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 spans="2:19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 spans="2:19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 spans="2:19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 spans="2:19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2:19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 spans="2:19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 spans="2:19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 spans="2:19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2:19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2:19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2:19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2:19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2:19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2:19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2:19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2:19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2:19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2:19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2:19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2:19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 spans="2:19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2:19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2:19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 spans="2:19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 spans="2:19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 spans="2:19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 spans="2:19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 spans="2:19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2:1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 spans="2:1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 spans="2:1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 spans="2:19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 spans="2:19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 spans="2:19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 spans="2:19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 spans="2:19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 spans="2:19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 spans="2:19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2:19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2:19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2:1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2:19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2:19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 spans="2:19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 spans="2:19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 spans="2:19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 spans="2:19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 spans="2:19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 spans="2:19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 spans="2:19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 spans="2:1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 spans="2:19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2:19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2:19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2:19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2:19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2:19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2:19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2:19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 spans="2:19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 spans="2:19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 spans="2:19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X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7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7.7109375" style="1" customWidth="1"/>
    <col min="12" max="12" width="7.85546875" style="1" customWidth="1"/>
    <col min="13" max="13" width="8.85546875" style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6.85546875" style="1" bestFit="1" customWidth="1"/>
    <col min="18" max="18" width="12.28515625" style="1" customWidth="1"/>
    <col min="19" max="19" width="10.28515625" style="1" customWidth="1"/>
    <col min="20" max="20" width="7.570312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76">
      <c r="B1" s="59" t="s">
        <v>201</v>
      </c>
      <c r="C1" s="82" t="s" vm="1">
        <v>269</v>
      </c>
    </row>
    <row r="2" spans="2:76">
      <c r="B2" s="59" t="s">
        <v>200</v>
      </c>
      <c r="C2" s="82" t="s">
        <v>270</v>
      </c>
    </row>
    <row r="3" spans="2:76">
      <c r="B3" s="59" t="s">
        <v>202</v>
      </c>
      <c r="C3" s="82" t="s">
        <v>271</v>
      </c>
    </row>
    <row r="4" spans="2:76">
      <c r="B4" s="59" t="s">
        <v>203</v>
      </c>
      <c r="C4" s="82">
        <v>17013</v>
      </c>
    </row>
    <row r="6" spans="2:76" ht="26.25" customHeight="1">
      <c r="B6" s="168" t="s">
        <v>233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76" ht="26.25" customHeight="1">
      <c r="B7" s="168" t="s">
        <v>109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76" s="3" customFormat="1" ht="63">
      <c r="B8" s="24" t="s">
        <v>138</v>
      </c>
      <c r="C8" s="32" t="s">
        <v>57</v>
      </c>
      <c r="D8" s="74" t="s">
        <v>140</v>
      </c>
      <c r="E8" s="74" t="s">
        <v>139</v>
      </c>
      <c r="F8" s="74" t="s">
        <v>78</v>
      </c>
      <c r="G8" s="32" t="s">
        <v>15</v>
      </c>
      <c r="H8" s="32" t="s">
        <v>79</v>
      </c>
      <c r="I8" s="32" t="s">
        <v>123</v>
      </c>
      <c r="J8" s="32" t="s">
        <v>18</v>
      </c>
      <c r="K8" s="32" t="s">
        <v>122</v>
      </c>
      <c r="L8" s="32" t="s">
        <v>17</v>
      </c>
      <c r="M8" s="74" t="s">
        <v>19</v>
      </c>
      <c r="N8" s="32" t="s">
        <v>0</v>
      </c>
      <c r="O8" s="32" t="s">
        <v>126</v>
      </c>
      <c r="P8" s="32" t="s">
        <v>132</v>
      </c>
      <c r="Q8" s="32" t="s">
        <v>71</v>
      </c>
      <c r="R8" s="74" t="s">
        <v>204</v>
      </c>
      <c r="S8" s="33" t="s">
        <v>206</v>
      </c>
      <c r="BU8" s="1"/>
    </row>
    <row r="9" spans="2:76" s="3" customFormat="1" ht="27.75" customHeight="1">
      <c r="B9" s="16"/>
      <c r="C9" s="34"/>
      <c r="D9" s="17"/>
      <c r="E9" s="17"/>
      <c r="F9" s="34"/>
      <c r="G9" s="34"/>
      <c r="H9" s="34"/>
      <c r="I9" s="34" t="s">
        <v>24</v>
      </c>
      <c r="J9" s="34" t="s">
        <v>21</v>
      </c>
      <c r="K9" s="34"/>
      <c r="L9" s="34" t="s">
        <v>20</v>
      </c>
      <c r="M9" s="34" t="s">
        <v>20</v>
      </c>
      <c r="N9" s="34" t="s">
        <v>22</v>
      </c>
      <c r="O9" s="34" t="s">
        <v>75</v>
      </c>
      <c r="P9" s="34" t="s">
        <v>23</v>
      </c>
      <c r="Q9" s="34" t="s">
        <v>20</v>
      </c>
      <c r="R9" s="34" t="s">
        <v>20</v>
      </c>
      <c r="S9" s="35" t="s">
        <v>20</v>
      </c>
      <c r="BU9" s="1"/>
    </row>
    <row r="10" spans="2:7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135</v>
      </c>
      <c r="R10" s="21" t="s">
        <v>136</v>
      </c>
      <c r="S10" s="21" t="s">
        <v>207</v>
      </c>
      <c r="T10" s="5"/>
      <c r="BU10" s="1"/>
    </row>
    <row r="11" spans="2:76" s="4" customFormat="1" ht="18" customHeight="1">
      <c r="B11" s="108" t="s">
        <v>64</v>
      </c>
      <c r="C11" s="84"/>
      <c r="D11" s="84"/>
      <c r="E11" s="84"/>
      <c r="F11" s="84"/>
      <c r="G11" s="84"/>
      <c r="H11" s="84"/>
      <c r="I11" s="84"/>
      <c r="J11" s="94">
        <v>4.3935525953730519</v>
      </c>
      <c r="K11" s="84"/>
      <c r="L11" s="84"/>
      <c r="M11" s="93">
        <v>3.0317026730282311E-2</v>
      </c>
      <c r="N11" s="92"/>
      <c r="O11" s="94"/>
      <c r="P11" s="92">
        <v>180533.62572000001</v>
      </c>
      <c r="Q11" s="84"/>
      <c r="R11" s="93">
        <v>1</v>
      </c>
      <c r="S11" s="93">
        <v>9.1729404791834786E-3</v>
      </c>
      <c r="T11" s="5"/>
      <c r="BU11" s="1"/>
      <c r="BX11" s="1"/>
    </row>
    <row r="12" spans="2:76" ht="17.25" customHeight="1">
      <c r="B12" s="109" t="s">
        <v>260</v>
      </c>
      <c r="C12" s="86"/>
      <c r="D12" s="86"/>
      <c r="E12" s="86"/>
      <c r="F12" s="86"/>
      <c r="G12" s="86"/>
      <c r="H12" s="86"/>
      <c r="I12" s="86"/>
      <c r="J12" s="97">
        <v>4.3998529051859787</v>
      </c>
      <c r="K12" s="86"/>
      <c r="L12" s="86"/>
      <c r="M12" s="96">
        <v>2.7424910173779796E-2</v>
      </c>
      <c r="N12" s="95"/>
      <c r="O12" s="97"/>
      <c r="P12" s="95">
        <v>161530.0741</v>
      </c>
      <c r="Q12" s="86"/>
      <c r="R12" s="96">
        <v>0.89473677524499662</v>
      </c>
      <c r="S12" s="96">
        <v>8.2073671838589195E-3</v>
      </c>
    </row>
    <row r="13" spans="2:76">
      <c r="B13" s="110" t="s">
        <v>72</v>
      </c>
      <c r="C13" s="86"/>
      <c r="D13" s="86"/>
      <c r="E13" s="86"/>
      <c r="F13" s="86"/>
      <c r="G13" s="86"/>
      <c r="H13" s="86"/>
      <c r="I13" s="86"/>
      <c r="J13" s="97">
        <v>4.4538008519608567</v>
      </c>
      <c r="K13" s="86"/>
      <c r="L13" s="86"/>
      <c r="M13" s="96">
        <v>2.4985993124845219E-2</v>
      </c>
      <c r="N13" s="95"/>
      <c r="O13" s="97"/>
      <c r="P13" s="95">
        <v>148204.22706</v>
      </c>
      <c r="Q13" s="86"/>
      <c r="R13" s="96">
        <v>0.82092311872060042</v>
      </c>
      <c r="S13" s="96">
        <v>7.5302789060097391E-3</v>
      </c>
    </row>
    <row r="14" spans="2:76">
      <c r="B14" s="111" t="s">
        <v>1710</v>
      </c>
      <c r="C14" s="88" t="s">
        <v>1711</v>
      </c>
      <c r="D14" s="101" t="s">
        <v>2121</v>
      </c>
      <c r="E14" s="88" t="s">
        <v>1712</v>
      </c>
      <c r="F14" s="101" t="s">
        <v>619</v>
      </c>
      <c r="G14" s="88" t="s">
        <v>358</v>
      </c>
      <c r="H14" s="88" t="s">
        <v>184</v>
      </c>
      <c r="I14" s="122">
        <v>39076</v>
      </c>
      <c r="J14" s="100">
        <v>10.49</v>
      </c>
      <c r="K14" s="101" t="s">
        <v>275</v>
      </c>
      <c r="L14" s="102">
        <v>4.9000000000000002E-2</v>
      </c>
      <c r="M14" s="99">
        <v>1.7299999999999999E-2</v>
      </c>
      <c r="N14" s="98">
        <v>9200000</v>
      </c>
      <c r="O14" s="100">
        <v>162.94</v>
      </c>
      <c r="P14" s="98">
        <v>14990.479740000001</v>
      </c>
      <c r="Q14" s="99">
        <v>4.686475158301286E-3</v>
      </c>
      <c r="R14" s="99">
        <v>8.3034280623431322E-2</v>
      </c>
      <c r="S14" s="99">
        <v>7.6166851389055355E-4</v>
      </c>
    </row>
    <row r="15" spans="2:76">
      <c r="B15" s="111" t="s">
        <v>1713</v>
      </c>
      <c r="C15" s="88" t="s">
        <v>1714</v>
      </c>
      <c r="D15" s="101" t="s">
        <v>2121</v>
      </c>
      <c r="E15" s="88" t="s">
        <v>1712</v>
      </c>
      <c r="F15" s="101" t="s">
        <v>619</v>
      </c>
      <c r="G15" s="88" t="s">
        <v>358</v>
      </c>
      <c r="H15" s="88" t="s">
        <v>184</v>
      </c>
      <c r="I15" s="122">
        <v>38714</v>
      </c>
      <c r="J15" s="100">
        <v>1.96</v>
      </c>
      <c r="K15" s="101" t="s">
        <v>275</v>
      </c>
      <c r="L15" s="102">
        <v>4.9000000000000002E-2</v>
      </c>
      <c r="M15" s="99">
        <v>1.1699999999999999E-2</v>
      </c>
      <c r="N15" s="98">
        <v>1347642</v>
      </c>
      <c r="O15" s="100">
        <v>128.13</v>
      </c>
      <c r="P15" s="98">
        <v>1726.7337</v>
      </c>
      <c r="Q15" s="99">
        <v>3.1451534373957393E-3</v>
      </c>
      <c r="R15" s="99">
        <v>9.5646098787053151E-3</v>
      </c>
      <c r="S15" s="99">
        <v>8.7735597123974154E-5</v>
      </c>
    </row>
    <row r="16" spans="2:76">
      <c r="B16" s="111" t="s">
        <v>1715</v>
      </c>
      <c r="C16" s="88" t="s">
        <v>1716</v>
      </c>
      <c r="D16" s="101" t="s">
        <v>2121</v>
      </c>
      <c r="E16" s="88" t="s">
        <v>1717</v>
      </c>
      <c r="F16" s="101" t="s">
        <v>619</v>
      </c>
      <c r="G16" s="88" t="s">
        <v>358</v>
      </c>
      <c r="H16" s="88" t="s">
        <v>182</v>
      </c>
      <c r="I16" s="122">
        <v>38803</v>
      </c>
      <c r="J16" s="100">
        <v>1.22</v>
      </c>
      <c r="K16" s="101" t="s">
        <v>275</v>
      </c>
      <c r="L16" s="102">
        <v>4.7E-2</v>
      </c>
      <c r="M16" s="99">
        <v>1.1700000000000004E-2</v>
      </c>
      <c r="N16" s="98">
        <v>1050000</v>
      </c>
      <c r="O16" s="100">
        <v>124.5</v>
      </c>
      <c r="P16" s="98">
        <v>1307.2499599999999</v>
      </c>
      <c r="Q16" s="99">
        <v>3.8562903808692741E-3</v>
      </c>
      <c r="R16" s="99">
        <v>7.2410331027610835E-3</v>
      </c>
      <c r="S16" s="99">
        <v>6.6421565659424689E-5</v>
      </c>
    </row>
    <row r="17" spans="2:19">
      <c r="B17" s="111" t="s">
        <v>1718</v>
      </c>
      <c r="C17" s="88" t="s">
        <v>1719</v>
      </c>
      <c r="D17" s="101" t="s">
        <v>2121</v>
      </c>
      <c r="E17" s="88" t="s">
        <v>1720</v>
      </c>
      <c r="F17" s="101" t="s">
        <v>515</v>
      </c>
      <c r="G17" s="88" t="s">
        <v>378</v>
      </c>
      <c r="H17" s="88" t="s">
        <v>184</v>
      </c>
      <c r="I17" s="122">
        <v>38918</v>
      </c>
      <c r="J17" s="100">
        <v>2.75</v>
      </c>
      <c r="K17" s="101" t="s">
        <v>275</v>
      </c>
      <c r="L17" s="102">
        <v>0.05</v>
      </c>
      <c r="M17" s="99">
        <v>8.0000000000000019E-3</v>
      </c>
      <c r="N17" s="98">
        <v>328323.69</v>
      </c>
      <c r="O17" s="100">
        <v>130.34</v>
      </c>
      <c r="P17" s="98">
        <v>432.77130999999997</v>
      </c>
      <c r="Q17" s="99">
        <v>5.9694803926809235E-3</v>
      </c>
      <c r="R17" s="99">
        <v>2.3971784108031483E-3</v>
      </c>
      <c r="S17" s="99">
        <v>2.1989174880280917E-5</v>
      </c>
    </row>
    <row r="18" spans="2:19">
      <c r="B18" s="111" t="s">
        <v>1721</v>
      </c>
      <c r="C18" s="88" t="s">
        <v>1722</v>
      </c>
      <c r="D18" s="101" t="s">
        <v>2121</v>
      </c>
      <c r="E18" s="88" t="s">
        <v>1723</v>
      </c>
      <c r="F18" s="101" t="s">
        <v>619</v>
      </c>
      <c r="G18" s="88" t="s">
        <v>414</v>
      </c>
      <c r="H18" s="88" t="s">
        <v>184</v>
      </c>
      <c r="I18" s="122">
        <v>39294</v>
      </c>
      <c r="J18" s="100">
        <v>0.96</v>
      </c>
      <c r="K18" s="101" t="s">
        <v>275</v>
      </c>
      <c r="L18" s="102">
        <v>8.4000000000000005E-2</v>
      </c>
      <c r="M18" s="99">
        <v>1.3399999999999999E-2</v>
      </c>
      <c r="N18" s="98">
        <v>7364250.0099999998</v>
      </c>
      <c r="O18" s="100">
        <v>131.82</v>
      </c>
      <c r="P18" s="98">
        <v>9707.554900000001</v>
      </c>
      <c r="Q18" s="99">
        <v>2.4152079134480264E-2</v>
      </c>
      <c r="R18" s="99">
        <v>5.3771450394820113E-2</v>
      </c>
      <c r="S18" s="99">
        <v>4.9324231395105186E-4</v>
      </c>
    </row>
    <row r="19" spans="2:19">
      <c r="B19" s="111" t="s">
        <v>1724</v>
      </c>
      <c r="C19" s="88" t="s">
        <v>1725</v>
      </c>
      <c r="D19" s="101" t="s">
        <v>2121</v>
      </c>
      <c r="E19" s="88" t="s">
        <v>1726</v>
      </c>
      <c r="F19" s="101" t="s">
        <v>619</v>
      </c>
      <c r="G19" s="88" t="s">
        <v>414</v>
      </c>
      <c r="H19" s="88" t="s">
        <v>184</v>
      </c>
      <c r="I19" s="122">
        <v>38817</v>
      </c>
      <c r="J19" s="100">
        <v>1.22</v>
      </c>
      <c r="K19" s="101" t="s">
        <v>275</v>
      </c>
      <c r="L19" s="102">
        <v>6.5000000000000002E-2</v>
      </c>
      <c r="M19" s="99">
        <v>1.7499999999999998E-2</v>
      </c>
      <c r="N19" s="98">
        <v>2800000</v>
      </c>
      <c r="O19" s="100">
        <v>131.97</v>
      </c>
      <c r="P19" s="98">
        <v>3695.1599700000002</v>
      </c>
      <c r="Q19" s="99">
        <v>2.3290533116385233E-3</v>
      </c>
      <c r="R19" s="99">
        <v>2.046798736392209E-2</v>
      </c>
      <c r="S19" s="99">
        <v>1.8775162981793687E-4</v>
      </c>
    </row>
    <row r="20" spans="2:19">
      <c r="B20" s="111" t="s">
        <v>1727</v>
      </c>
      <c r="C20" s="88" t="s">
        <v>1728</v>
      </c>
      <c r="D20" s="101" t="s">
        <v>2121</v>
      </c>
      <c r="E20" s="88" t="s">
        <v>1726</v>
      </c>
      <c r="F20" s="101" t="s">
        <v>619</v>
      </c>
      <c r="G20" s="88" t="s">
        <v>414</v>
      </c>
      <c r="H20" s="88" t="s">
        <v>184</v>
      </c>
      <c r="I20" s="122">
        <v>38582</v>
      </c>
      <c r="J20" s="100">
        <v>0.63</v>
      </c>
      <c r="K20" s="101" t="s">
        <v>275</v>
      </c>
      <c r="L20" s="102">
        <v>6.5000000000000002E-2</v>
      </c>
      <c r="M20" s="99">
        <v>1.8000000000000002E-2</v>
      </c>
      <c r="N20" s="98">
        <v>14500000</v>
      </c>
      <c r="O20" s="100">
        <v>126.95</v>
      </c>
      <c r="P20" s="98">
        <v>18407.75059</v>
      </c>
      <c r="Q20" s="99">
        <v>1.1692558291435E-2</v>
      </c>
      <c r="R20" s="99">
        <v>0.10196300282890036</v>
      </c>
      <c r="S20" s="99">
        <v>9.3530055602831954E-4</v>
      </c>
    </row>
    <row r="21" spans="2:19">
      <c r="B21" s="111" t="s">
        <v>1729</v>
      </c>
      <c r="C21" s="88" t="s">
        <v>1730</v>
      </c>
      <c r="D21" s="101" t="s">
        <v>2121</v>
      </c>
      <c r="E21" s="88" t="s">
        <v>1726</v>
      </c>
      <c r="F21" s="101" t="s">
        <v>619</v>
      </c>
      <c r="G21" s="88" t="s">
        <v>414</v>
      </c>
      <c r="H21" s="88" t="s">
        <v>184</v>
      </c>
      <c r="I21" s="122">
        <v>39856</v>
      </c>
      <c r="J21" s="100">
        <v>3.6299999999999994</v>
      </c>
      <c r="K21" s="101" t="s">
        <v>275</v>
      </c>
      <c r="L21" s="102">
        <v>6.8499999999999991E-2</v>
      </c>
      <c r="M21" s="99">
        <v>1.2799999999999995E-2</v>
      </c>
      <c r="N21" s="98">
        <v>12600000</v>
      </c>
      <c r="O21" s="100">
        <v>139.36000000000001</v>
      </c>
      <c r="P21" s="98">
        <v>17559.359920000003</v>
      </c>
      <c r="Q21" s="99">
        <v>2.4947975550983961E-2</v>
      </c>
      <c r="R21" s="99">
        <v>9.7263652961990715E-2</v>
      </c>
      <c r="S21" s="99">
        <v>8.9219369940829864E-4</v>
      </c>
    </row>
    <row r="22" spans="2:19">
      <c r="B22" s="111" t="s">
        <v>1731</v>
      </c>
      <c r="C22" s="88" t="s">
        <v>1732</v>
      </c>
      <c r="D22" s="101" t="s">
        <v>2121</v>
      </c>
      <c r="E22" s="88" t="s">
        <v>1733</v>
      </c>
      <c r="F22" s="101" t="s">
        <v>619</v>
      </c>
      <c r="G22" s="88" t="s">
        <v>414</v>
      </c>
      <c r="H22" s="88" t="s">
        <v>184</v>
      </c>
      <c r="I22" s="122">
        <v>39350</v>
      </c>
      <c r="J22" s="100">
        <v>5.8699999999999992</v>
      </c>
      <c r="K22" s="101" t="s">
        <v>275</v>
      </c>
      <c r="L22" s="102">
        <v>5.5999999999999994E-2</v>
      </c>
      <c r="M22" s="99">
        <v>1.4499999999999999E-2</v>
      </c>
      <c r="N22" s="98">
        <v>5387613.2699999996</v>
      </c>
      <c r="O22" s="100">
        <v>150.87</v>
      </c>
      <c r="P22" s="98">
        <v>8128.2919299999994</v>
      </c>
      <c r="Q22" s="99">
        <v>5.42468048606423E-3</v>
      </c>
      <c r="R22" s="99">
        <v>4.5023700696105416E-2</v>
      </c>
      <c r="S22" s="99">
        <v>4.1299972663794675E-4</v>
      </c>
    </row>
    <row r="23" spans="2:19">
      <c r="B23" s="111" t="s">
        <v>1734</v>
      </c>
      <c r="C23" s="88" t="s">
        <v>1735</v>
      </c>
      <c r="D23" s="101" t="s">
        <v>2121</v>
      </c>
      <c r="E23" s="88" t="s">
        <v>1726</v>
      </c>
      <c r="F23" s="101" t="s">
        <v>619</v>
      </c>
      <c r="G23" s="88" t="s">
        <v>460</v>
      </c>
      <c r="H23" s="88" t="s">
        <v>182</v>
      </c>
      <c r="I23" s="122">
        <v>40715</v>
      </c>
      <c r="J23" s="100">
        <v>4.9499999999999993</v>
      </c>
      <c r="K23" s="101" t="s">
        <v>275</v>
      </c>
      <c r="L23" s="102">
        <v>0.06</v>
      </c>
      <c r="M23" s="99">
        <v>2.69E-2</v>
      </c>
      <c r="N23" s="98">
        <v>7429650</v>
      </c>
      <c r="O23" s="100">
        <v>125.96</v>
      </c>
      <c r="P23" s="98">
        <v>9358.3869600000016</v>
      </c>
      <c r="Q23" s="99">
        <v>2.0076072237303127E-3</v>
      </c>
      <c r="R23" s="99">
        <v>5.1837362279060759E-2</v>
      </c>
      <c r="S23" s="99">
        <v>4.7550103878369514E-4</v>
      </c>
    </row>
    <row r="24" spans="2:19">
      <c r="B24" s="111" t="s">
        <v>1736</v>
      </c>
      <c r="C24" s="88" t="s">
        <v>1737</v>
      </c>
      <c r="D24" s="101" t="s">
        <v>2121</v>
      </c>
      <c r="E24" s="88" t="s">
        <v>1738</v>
      </c>
      <c r="F24" s="101" t="s">
        <v>398</v>
      </c>
      <c r="G24" s="88" t="s">
        <v>460</v>
      </c>
      <c r="H24" s="88" t="s">
        <v>184</v>
      </c>
      <c r="I24" s="122">
        <v>38652</v>
      </c>
      <c r="J24" s="100">
        <v>3.58</v>
      </c>
      <c r="K24" s="101" t="s">
        <v>275</v>
      </c>
      <c r="L24" s="102">
        <v>5.2999999999999999E-2</v>
      </c>
      <c r="M24" s="99">
        <v>1.2199999999999999E-2</v>
      </c>
      <c r="N24" s="98">
        <v>4012147.27</v>
      </c>
      <c r="O24" s="100">
        <v>140.12</v>
      </c>
      <c r="P24" s="98">
        <v>5621.8208299999997</v>
      </c>
      <c r="Q24" s="99">
        <v>1.8802552458718876E-2</v>
      </c>
      <c r="R24" s="99">
        <v>3.1140020633713992E-2</v>
      </c>
      <c r="S24" s="99">
        <v>2.8564555579360386E-4</v>
      </c>
    </row>
    <row r="25" spans="2:19">
      <c r="B25" s="111" t="s">
        <v>1739</v>
      </c>
      <c r="C25" s="88" t="s">
        <v>1740</v>
      </c>
      <c r="D25" s="101" t="s">
        <v>2121</v>
      </c>
      <c r="E25" s="88" t="s">
        <v>370</v>
      </c>
      <c r="F25" s="101" t="s">
        <v>357</v>
      </c>
      <c r="G25" s="88" t="s">
        <v>550</v>
      </c>
      <c r="H25" s="88" t="s">
        <v>184</v>
      </c>
      <c r="I25" s="122">
        <v>39656</v>
      </c>
      <c r="J25" s="100">
        <v>5.830000000000001</v>
      </c>
      <c r="K25" s="101" t="s">
        <v>275</v>
      </c>
      <c r="L25" s="102">
        <v>5.7500000000000002E-2</v>
      </c>
      <c r="M25" s="99">
        <v>1.23E-2</v>
      </c>
      <c r="N25" s="98">
        <v>27730000</v>
      </c>
      <c r="O25" s="100">
        <v>152.87</v>
      </c>
      <c r="P25" s="98">
        <v>42390.85269</v>
      </c>
      <c r="Q25" s="99">
        <v>2.129800307219662E-2</v>
      </c>
      <c r="R25" s="99">
        <v>0.23480862648682641</v>
      </c>
      <c r="S25" s="99">
        <v>2.1538855547624837E-3</v>
      </c>
    </row>
    <row r="26" spans="2:19">
      <c r="B26" s="111" t="s">
        <v>1741</v>
      </c>
      <c r="C26" s="88" t="s">
        <v>1742</v>
      </c>
      <c r="D26" s="101" t="s">
        <v>2121</v>
      </c>
      <c r="E26" s="88" t="s">
        <v>1743</v>
      </c>
      <c r="F26" s="101" t="s">
        <v>398</v>
      </c>
      <c r="G26" s="88" t="s">
        <v>603</v>
      </c>
      <c r="H26" s="88" t="s">
        <v>182</v>
      </c>
      <c r="I26" s="122">
        <v>39422</v>
      </c>
      <c r="J26" s="100">
        <v>0.88999999999999979</v>
      </c>
      <c r="K26" s="101" t="s">
        <v>275</v>
      </c>
      <c r="L26" s="102">
        <v>6.5000000000000002E-2</v>
      </c>
      <c r="M26" s="99">
        <v>1.7300000000000003E-2</v>
      </c>
      <c r="N26" s="98">
        <v>450000</v>
      </c>
      <c r="O26" s="100">
        <v>122.25</v>
      </c>
      <c r="P26" s="98">
        <v>550.12502000000006</v>
      </c>
      <c r="Q26" s="99">
        <v>3.8861211070781812E-3</v>
      </c>
      <c r="R26" s="99">
        <v>3.0472163720525981E-3</v>
      </c>
      <c r="S26" s="99">
        <v>2.79519344080319E-5</v>
      </c>
    </row>
    <row r="27" spans="2:19">
      <c r="B27" s="111" t="s">
        <v>1744</v>
      </c>
      <c r="C27" s="88" t="s">
        <v>1745</v>
      </c>
      <c r="D27" s="101" t="s">
        <v>2121</v>
      </c>
      <c r="E27" s="88"/>
      <c r="F27" s="101" t="s">
        <v>398</v>
      </c>
      <c r="G27" s="88" t="s">
        <v>642</v>
      </c>
      <c r="H27" s="88" t="s">
        <v>184</v>
      </c>
      <c r="I27" s="122">
        <v>38707</v>
      </c>
      <c r="J27" s="100">
        <v>2.31</v>
      </c>
      <c r="K27" s="101" t="s">
        <v>275</v>
      </c>
      <c r="L27" s="102">
        <v>6.7000000000000004E-2</v>
      </c>
      <c r="M27" s="99">
        <v>7.6299999999999993E-2</v>
      </c>
      <c r="N27" s="98">
        <v>1894237.83</v>
      </c>
      <c r="O27" s="100">
        <v>122.91</v>
      </c>
      <c r="P27" s="98">
        <v>2328.2077200000003</v>
      </c>
      <c r="Q27" s="99">
        <v>7.5406966158800158E-3</v>
      </c>
      <c r="R27" s="99">
        <v>1.2896255258347006E-2</v>
      </c>
      <c r="S27" s="99">
        <v>1.1829658188917403E-4</v>
      </c>
    </row>
    <row r="28" spans="2:19">
      <c r="B28" s="111" t="s">
        <v>1746</v>
      </c>
      <c r="C28" s="88">
        <v>1101567</v>
      </c>
      <c r="D28" s="101" t="s">
        <v>2121</v>
      </c>
      <c r="E28" s="88" t="s">
        <v>1747</v>
      </c>
      <c r="F28" s="101" t="s">
        <v>746</v>
      </c>
      <c r="G28" s="88" t="s">
        <v>699</v>
      </c>
      <c r="H28" s="88" t="s">
        <v>184</v>
      </c>
      <c r="I28" s="122">
        <v>39104</v>
      </c>
      <c r="J28" s="100">
        <v>3.3600000000000003</v>
      </c>
      <c r="K28" s="101" t="s">
        <v>275</v>
      </c>
      <c r="L28" s="102">
        <v>5.5999999999999994E-2</v>
      </c>
      <c r="M28" s="99">
        <v>0.12560000000000002</v>
      </c>
      <c r="N28" s="98">
        <v>12524247.52</v>
      </c>
      <c r="O28" s="100">
        <v>95.81</v>
      </c>
      <c r="P28" s="98">
        <v>11999.481760000001</v>
      </c>
      <c r="Q28" s="99">
        <v>8.5859107818595948E-3</v>
      </c>
      <c r="R28" s="99">
        <v>6.6466741096811999E-2</v>
      </c>
      <c r="S28" s="99">
        <v>6.0969545992635486E-4</v>
      </c>
    </row>
    <row r="29" spans="2:19">
      <c r="B29" s="111" t="s">
        <v>1748</v>
      </c>
      <c r="C29" s="88" t="s">
        <v>1749</v>
      </c>
      <c r="D29" s="101" t="s">
        <v>2121</v>
      </c>
      <c r="E29" s="88" t="s">
        <v>1750</v>
      </c>
      <c r="F29" s="101" t="s">
        <v>619</v>
      </c>
      <c r="G29" s="88" t="s">
        <v>736</v>
      </c>
      <c r="H29" s="88"/>
      <c r="I29" s="122">
        <v>39070</v>
      </c>
      <c r="J29" s="100">
        <v>0</v>
      </c>
      <c r="K29" s="101" t="s">
        <v>275</v>
      </c>
      <c r="L29" s="102">
        <v>0</v>
      </c>
      <c r="M29" s="102">
        <v>0</v>
      </c>
      <c r="N29" s="98">
        <v>82946.37</v>
      </c>
      <c r="O29" s="100">
        <v>0</v>
      </c>
      <c r="P29" s="98">
        <v>5.9999999999999995E-5</v>
      </c>
      <c r="Q29" s="99">
        <v>0</v>
      </c>
      <c r="R29" s="99">
        <v>0</v>
      </c>
      <c r="S29" s="99">
        <v>3.0486089588906783E-12</v>
      </c>
    </row>
    <row r="30" spans="2:19">
      <c r="B30" s="111" t="s">
        <v>1751</v>
      </c>
      <c r="C30" s="88" t="s">
        <v>1752</v>
      </c>
      <c r="D30" s="101" t="s">
        <v>2121</v>
      </c>
      <c r="E30" s="88" t="s">
        <v>1750</v>
      </c>
      <c r="F30" s="101" t="s">
        <v>619</v>
      </c>
      <c r="G30" s="88" t="s">
        <v>736</v>
      </c>
      <c r="H30" s="88"/>
      <c r="I30" s="122">
        <v>39071</v>
      </c>
      <c r="J30" s="100">
        <v>0</v>
      </c>
      <c r="K30" s="101" t="s">
        <v>275</v>
      </c>
      <c r="L30" s="102">
        <v>0</v>
      </c>
      <c r="M30" s="102">
        <v>0</v>
      </c>
      <c r="N30" s="98">
        <v>344100.24</v>
      </c>
      <c r="O30" s="100">
        <v>0</v>
      </c>
      <c r="P30" s="98">
        <v>5.9999999999999995E-5</v>
      </c>
      <c r="Q30" s="99">
        <v>0</v>
      </c>
      <c r="R30" s="99">
        <v>0</v>
      </c>
      <c r="S30" s="99">
        <v>3.0486089588906783E-12</v>
      </c>
    </row>
    <row r="31" spans="2:19">
      <c r="B31" s="111" t="s">
        <v>1753</v>
      </c>
      <c r="C31" s="88" t="s">
        <v>1754</v>
      </c>
      <c r="D31" s="101" t="s">
        <v>2121</v>
      </c>
      <c r="E31" s="88" t="s">
        <v>1755</v>
      </c>
      <c r="F31" s="101" t="s">
        <v>398</v>
      </c>
      <c r="G31" s="88" t="s">
        <v>736</v>
      </c>
      <c r="H31" s="88"/>
      <c r="I31" s="122">
        <v>38844</v>
      </c>
      <c r="J31" s="100">
        <v>0</v>
      </c>
      <c r="K31" s="101" t="s">
        <v>275</v>
      </c>
      <c r="L31" s="102">
        <v>0</v>
      </c>
      <c r="M31" s="102">
        <v>0</v>
      </c>
      <c r="N31" s="98">
        <v>4900000</v>
      </c>
      <c r="O31" s="100">
        <v>0</v>
      </c>
      <c r="P31" s="98">
        <v>5.9999999999999995E-5</v>
      </c>
      <c r="Q31" s="99">
        <v>3.2666666666666663E-2</v>
      </c>
      <c r="R31" s="99">
        <v>3.3234805848887925E-10</v>
      </c>
      <c r="S31" s="99">
        <v>3.0486089588906783E-12</v>
      </c>
    </row>
    <row r="32" spans="2:19">
      <c r="B32" s="112"/>
      <c r="C32" s="88"/>
      <c r="D32" s="88"/>
      <c r="E32" s="88"/>
      <c r="F32" s="88"/>
      <c r="G32" s="88"/>
      <c r="H32" s="88"/>
      <c r="I32" s="88"/>
      <c r="J32" s="100"/>
      <c r="K32" s="88"/>
      <c r="L32" s="88"/>
      <c r="M32" s="99"/>
      <c r="N32" s="98"/>
      <c r="O32" s="100"/>
      <c r="P32" s="88"/>
      <c r="Q32" s="88"/>
      <c r="R32" s="99"/>
      <c r="S32" s="88"/>
    </row>
    <row r="33" spans="2:19">
      <c r="B33" s="110" t="s">
        <v>73</v>
      </c>
      <c r="C33" s="86"/>
      <c r="D33" s="86"/>
      <c r="E33" s="86"/>
      <c r="F33" s="86"/>
      <c r="G33" s="86"/>
      <c r="H33" s="86"/>
      <c r="I33" s="86"/>
      <c r="J33" s="97">
        <v>2.8000000000000003</v>
      </c>
      <c r="K33" s="86"/>
      <c r="L33" s="86"/>
      <c r="M33" s="96">
        <v>3.9100000000000003E-2</v>
      </c>
      <c r="N33" s="95"/>
      <c r="O33" s="97"/>
      <c r="P33" s="95">
        <v>7853.4738799999996</v>
      </c>
      <c r="Q33" s="86"/>
      <c r="R33" s="96">
        <v>4.3501446606852089E-2</v>
      </c>
      <c r="S33" s="96">
        <v>3.9903618048303229E-4</v>
      </c>
    </row>
    <row r="34" spans="2:19">
      <c r="B34" s="111" t="s">
        <v>1756</v>
      </c>
      <c r="C34" s="88" t="s">
        <v>1757</v>
      </c>
      <c r="D34" s="101" t="s">
        <v>2121</v>
      </c>
      <c r="E34" s="88" t="s">
        <v>1758</v>
      </c>
      <c r="F34" s="101" t="s">
        <v>398</v>
      </c>
      <c r="G34" s="88" t="s">
        <v>642</v>
      </c>
      <c r="H34" s="88" t="s">
        <v>182</v>
      </c>
      <c r="I34" s="122">
        <v>41903</v>
      </c>
      <c r="J34" s="100">
        <v>2.8000000000000003</v>
      </c>
      <c r="K34" s="101" t="s">
        <v>275</v>
      </c>
      <c r="L34" s="102">
        <v>5.1500000000000004E-2</v>
      </c>
      <c r="M34" s="99">
        <v>3.9100000000000003E-2</v>
      </c>
      <c r="N34" s="98">
        <v>7428560</v>
      </c>
      <c r="O34" s="100">
        <v>105.72</v>
      </c>
      <c r="P34" s="98">
        <v>7853.4738799999996</v>
      </c>
      <c r="Q34" s="99">
        <v>4.7058823529411764E-2</v>
      </c>
      <c r="R34" s="99">
        <v>4.3501446606852089E-2</v>
      </c>
      <c r="S34" s="99">
        <v>3.9903618048303229E-4</v>
      </c>
    </row>
    <row r="35" spans="2:19">
      <c r="B35" s="112"/>
      <c r="C35" s="88"/>
      <c r="D35" s="88"/>
      <c r="E35" s="88"/>
      <c r="F35" s="88"/>
      <c r="G35" s="88"/>
      <c r="H35" s="88"/>
      <c r="I35" s="88"/>
      <c r="J35" s="100"/>
      <c r="K35" s="88"/>
      <c r="L35" s="88"/>
      <c r="M35" s="99"/>
      <c r="N35" s="98"/>
      <c r="O35" s="100"/>
      <c r="P35" s="88"/>
      <c r="Q35" s="88"/>
      <c r="R35" s="99"/>
      <c r="S35" s="88"/>
    </row>
    <row r="36" spans="2:19">
      <c r="B36" s="110" t="s">
        <v>59</v>
      </c>
      <c r="C36" s="86"/>
      <c r="D36" s="86"/>
      <c r="E36" s="86"/>
      <c r="F36" s="86"/>
      <c r="G36" s="86"/>
      <c r="H36" s="86"/>
      <c r="I36" s="86"/>
      <c r="J36" s="97">
        <v>5.2347903480690272</v>
      </c>
      <c r="K36" s="86"/>
      <c r="L36" s="86"/>
      <c r="M36" s="96">
        <v>7.6721220032443846E-2</v>
      </c>
      <c r="N36" s="95"/>
      <c r="O36" s="97"/>
      <c r="P36" s="95">
        <v>5472.3731600000001</v>
      </c>
      <c r="Q36" s="86"/>
      <c r="R36" s="96">
        <v>3.0312209917544217E-2</v>
      </c>
      <c r="S36" s="96">
        <v>2.7805209736614823E-4</v>
      </c>
    </row>
    <row r="37" spans="2:19">
      <c r="B37" s="111" t="s">
        <v>1759</v>
      </c>
      <c r="C37" s="88" t="s">
        <v>1760</v>
      </c>
      <c r="D37" s="101" t="s">
        <v>2121</v>
      </c>
      <c r="E37" s="88" t="s">
        <v>1761</v>
      </c>
      <c r="F37" s="101" t="s">
        <v>619</v>
      </c>
      <c r="G37" s="88" t="s">
        <v>414</v>
      </c>
      <c r="H37" s="88" t="s">
        <v>182</v>
      </c>
      <c r="I37" s="122">
        <v>39855</v>
      </c>
      <c r="J37" s="100">
        <v>5.45</v>
      </c>
      <c r="K37" s="101" t="s">
        <v>904</v>
      </c>
      <c r="L37" s="102">
        <v>7.9699999999999993E-2</v>
      </c>
      <c r="M37" s="99">
        <v>3.4600000000000006E-2</v>
      </c>
      <c r="N37" s="98">
        <v>406573.21</v>
      </c>
      <c r="O37" s="100">
        <v>126.79</v>
      </c>
      <c r="P37" s="98">
        <v>2074.6782199999998</v>
      </c>
      <c r="Q37" s="99">
        <v>4.0579842717895576E-3</v>
      </c>
      <c r="R37" s="99">
        <v>1.1491921306769397E-2</v>
      </c>
      <c r="S37" s="99">
        <v>1.054147101384561E-4</v>
      </c>
    </row>
    <row r="38" spans="2:19">
      <c r="B38" s="111" t="s">
        <v>1762</v>
      </c>
      <c r="C38" s="88" t="s">
        <v>1763</v>
      </c>
      <c r="D38" s="101" t="s">
        <v>2121</v>
      </c>
      <c r="E38" s="88" t="s">
        <v>1764</v>
      </c>
      <c r="F38" s="101" t="s">
        <v>619</v>
      </c>
      <c r="G38" s="88" t="s">
        <v>736</v>
      </c>
      <c r="H38" s="88"/>
      <c r="I38" s="122">
        <v>41840</v>
      </c>
      <c r="J38" s="100">
        <v>6.2899999999999991</v>
      </c>
      <c r="K38" s="101" t="s">
        <v>904</v>
      </c>
      <c r="L38" s="102">
        <v>0.03</v>
      </c>
      <c r="M38" s="99">
        <v>0.1459</v>
      </c>
      <c r="N38" s="98">
        <v>1082306.48</v>
      </c>
      <c r="O38" s="100">
        <v>50.05</v>
      </c>
      <c r="P38" s="98">
        <v>2113.6913500000001</v>
      </c>
      <c r="Q38" s="99">
        <v>3.0429590653295812E-3</v>
      </c>
      <c r="R38" s="99">
        <v>1.1708020273620636E-2</v>
      </c>
      <c r="S38" s="99">
        <v>1.0739697309899556E-4</v>
      </c>
    </row>
    <row r="39" spans="2:19">
      <c r="B39" s="111" t="s">
        <v>1765</v>
      </c>
      <c r="C39" s="88" t="s">
        <v>1766</v>
      </c>
      <c r="D39" s="101" t="s">
        <v>2121</v>
      </c>
      <c r="E39" s="88" t="s">
        <v>1764</v>
      </c>
      <c r="F39" s="101" t="s">
        <v>619</v>
      </c>
      <c r="G39" s="88" t="s">
        <v>736</v>
      </c>
      <c r="H39" s="88"/>
      <c r="I39" s="122">
        <v>41840</v>
      </c>
      <c r="J39" s="100">
        <v>3.1499999999999995</v>
      </c>
      <c r="K39" s="101" t="s">
        <v>904</v>
      </c>
      <c r="L39" s="102">
        <v>3.4122E-2</v>
      </c>
      <c r="M39" s="99">
        <v>3.0899999999999997E-2</v>
      </c>
      <c r="N39" s="98">
        <v>324872.09999999998</v>
      </c>
      <c r="O39" s="100">
        <v>101.29</v>
      </c>
      <c r="P39" s="98">
        <v>1284.00359</v>
      </c>
      <c r="Q39" s="99">
        <v>8.1010843817478986E-3</v>
      </c>
      <c r="R39" s="99">
        <v>7.1122683371541828E-3</v>
      </c>
      <c r="S39" s="99">
        <v>6.5240414128696564E-5</v>
      </c>
    </row>
    <row r="40" spans="2:19">
      <c r="B40" s="112"/>
      <c r="C40" s="88"/>
      <c r="D40" s="88"/>
      <c r="E40" s="88"/>
      <c r="F40" s="88"/>
      <c r="G40" s="88"/>
      <c r="H40" s="88"/>
      <c r="I40" s="88"/>
      <c r="J40" s="100"/>
      <c r="K40" s="88"/>
      <c r="L40" s="88"/>
      <c r="M40" s="99"/>
      <c r="N40" s="98"/>
      <c r="O40" s="100"/>
      <c r="P40" s="88"/>
      <c r="Q40" s="88"/>
      <c r="R40" s="99"/>
      <c r="S40" s="88"/>
    </row>
    <row r="41" spans="2:19">
      <c r="B41" s="109" t="s">
        <v>259</v>
      </c>
      <c r="C41" s="86"/>
      <c r="D41" s="86"/>
      <c r="E41" s="86"/>
      <c r="F41" s="86"/>
      <c r="G41" s="86"/>
      <c r="H41" s="86"/>
      <c r="I41" s="86"/>
      <c r="J41" s="97">
        <v>4.34</v>
      </c>
      <c r="K41" s="86"/>
      <c r="L41" s="86"/>
      <c r="M41" s="96">
        <v>5.4900000000000004E-2</v>
      </c>
      <c r="N41" s="95"/>
      <c r="O41" s="97"/>
      <c r="P41" s="95">
        <v>19003.551620000002</v>
      </c>
      <c r="Q41" s="86"/>
      <c r="R41" s="96">
        <v>0.10526322475500328</v>
      </c>
      <c r="S41" s="96">
        <v>9.6557329532455795E-4</v>
      </c>
    </row>
    <row r="42" spans="2:19">
      <c r="B42" s="110" t="s">
        <v>84</v>
      </c>
      <c r="C42" s="86"/>
      <c r="D42" s="86"/>
      <c r="E42" s="86"/>
      <c r="F42" s="86"/>
      <c r="G42" s="86"/>
      <c r="H42" s="86"/>
      <c r="I42" s="86"/>
      <c r="J42" s="97">
        <v>4.34</v>
      </c>
      <c r="K42" s="86"/>
      <c r="L42" s="86"/>
      <c r="M42" s="96">
        <v>5.4900000000000004E-2</v>
      </c>
      <c r="N42" s="95"/>
      <c r="O42" s="97"/>
      <c r="P42" s="95">
        <v>19003.551620000002</v>
      </c>
      <c r="Q42" s="86"/>
      <c r="R42" s="96">
        <v>0.10526322475500328</v>
      </c>
      <c r="S42" s="96">
        <v>9.6557329532455795E-4</v>
      </c>
    </row>
    <row r="43" spans="2:19">
      <c r="B43" s="111" t="s">
        <v>1767</v>
      </c>
      <c r="C43" s="88" t="s">
        <v>1768</v>
      </c>
      <c r="D43" s="101" t="s">
        <v>2121</v>
      </c>
      <c r="E43" s="88"/>
      <c r="F43" s="101" t="s">
        <v>908</v>
      </c>
      <c r="G43" s="88" t="s">
        <v>715</v>
      </c>
      <c r="H43" s="88" t="s">
        <v>909</v>
      </c>
      <c r="I43" s="122">
        <v>42135</v>
      </c>
      <c r="J43" s="100">
        <v>4.34</v>
      </c>
      <c r="K43" s="101" t="s">
        <v>904</v>
      </c>
      <c r="L43" s="102">
        <v>0.06</v>
      </c>
      <c r="M43" s="99">
        <v>5.4900000000000004E-2</v>
      </c>
      <c r="N43" s="98">
        <v>4480000</v>
      </c>
      <c r="O43" s="100">
        <v>108.71</v>
      </c>
      <c r="P43" s="98">
        <v>19003.551620000002</v>
      </c>
      <c r="Q43" s="99">
        <v>5.4303030303030301E-3</v>
      </c>
      <c r="R43" s="99">
        <v>0.10526322475500328</v>
      </c>
      <c r="S43" s="99">
        <v>9.6557329532455795E-4</v>
      </c>
    </row>
    <row r="44" spans="2:19">
      <c r="C44" s="1"/>
      <c r="D44" s="1"/>
      <c r="E44" s="1"/>
    </row>
    <row r="45" spans="2:19">
      <c r="C45" s="1"/>
      <c r="D45" s="1"/>
      <c r="E45" s="1"/>
    </row>
    <row r="46" spans="2:19">
      <c r="B46" s="150" t="s">
        <v>2222</v>
      </c>
      <c r="C46" s="1"/>
      <c r="D46" s="1"/>
      <c r="E46" s="1"/>
    </row>
    <row r="47" spans="2:19">
      <c r="B47" s="150" t="s">
        <v>134</v>
      </c>
      <c r="C47" s="1"/>
      <c r="D47" s="1"/>
      <c r="E47" s="1"/>
    </row>
    <row r="48" spans="2:19">
      <c r="B48" s="103"/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5"/>
    </row>
    <row r="540" spans="2:5">
      <c r="B540" s="45"/>
    </row>
    <row r="541" spans="2:5">
      <c r="B541" s="3"/>
    </row>
  </sheetData>
  <mergeCells count="2">
    <mergeCell ref="B6:S6"/>
    <mergeCell ref="B7:S7"/>
  </mergeCells>
  <phoneticPr fontId="4" type="noConversion"/>
  <conditionalFormatting sqref="B12:B43">
    <cfRule type="cellIs" dxfId="9" priority="1" operator="equal">
      <formula>"NR3"</formula>
    </cfRule>
  </conditionalFormatting>
  <dataValidations count="1">
    <dataValidation allowBlank="1" showInputMessage="1" showErrorMessage="1" sqref="C5:C1048576 AC1:XFD2 D3:H1048576 I31:I1048576 J32:J1048576 I3:J28 A1:A1048576 B1:B45 B48:B1048576 K3:XFD1048576 D1:AA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O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.85546875" style="2" customWidth="1"/>
    <col min="3" max="3" width="18.5703125" style="2" customWidth="1"/>
    <col min="4" max="4" width="7.7109375" style="2" customWidth="1"/>
    <col min="5" max="5" width="11.28515625" style="2" bestFit="1" customWidth="1"/>
    <col min="6" max="6" width="12.42578125" style="1" bestFit="1" customWidth="1"/>
    <col min="7" max="7" width="12.28515625" style="1" bestFit="1" customWidth="1"/>
    <col min="8" max="8" width="13.140625" style="1" bestFit="1" customWidth="1"/>
    <col min="9" max="9" width="15.42578125" style="1" bestFit="1" customWidth="1"/>
    <col min="10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93">
      <c r="B1" s="59" t="s">
        <v>201</v>
      </c>
      <c r="C1" s="82" t="s" vm="1">
        <v>269</v>
      </c>
    </row>
    <row r="2" spans="2:93">
      <c r="B2" s="59" t="s">
        <v>200</v>
      </c>
      <c r="C2" s="82" t="s">
        <v>270</v>
      </c>
    </row>
    <row r="3" spans="2:93">
      <c r="B3" s="59" t="s">
        <v>202</v>
      </c>
      <c r="C3" s="82" t="s">
        <v>271</v>
      </c>
    </row>
    <row r="4" spans="2:93">
      <c r="B4" s="59" t="s">
        <v>203</v>
      </c>
      <c r="C4" s="82">
        <v>17013</v>
      </c>
    </row>
    <row r="6" spans="2:93" ht="26.25" customHeight="1">
      <c r="B6" s="168" t="s">
        <v>233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70"/>
    </row>
    <row r="7" spans="2:93" ht="26.25" customHeight="1">
      <c r="B7" s="168" t="s">
        <v>110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</row>
    <row r="8" spans="2:93" s="3" customFormat="1" ht="63">
      <c r="B8" s="24" t="s">
        <v>138</v>
      </c>
      <c r="C8" s="32" t="s">
        <v>57</v>
      </c>
      <c r="D8" s="74" t="s">
        <v>140</v>
      </c>
      <c r="E8" s="74" t="s">
        <v>139</v>
      </c>
      <c r="F8" s="74" t="s">
        <v>78</v>
      </c>
      <c r="G8" s="32" t="s">
        <v>122</v>
      </c>
      <c r="H8" s="32" t="s">
        <v>0</v>
      </c>
      <c r="I8" s="32" t="s">
        <v>126</v>
      </c>
      <c r="J8" s="32" t="s">
        <v>132</v>
      </c>
      <c r="K8" s="32" t="s">
        <v>71</v>
      </c>
      <c r="L8" s="74" t="s">
        <v>204</v>
      </c>
      <c r="M8" s="33" t="s">
        <v>206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CO8" s="1"/>
    </row>
    <row r="9" spans="2:93" s="3" customFormat="1" ht="14.25" customHeight="1">
      <c r="B9" s="16"/>
      <c r="C9" s="34"/>
      <c r="D9" s="17"/>
      <c r="E9" s="17"/>
      <c r="F9" s="34"/>
      <c r="G9" s="34"/>
      <c r="H9" s="34" t="s">
        <v>22</v>
      </c>
      <c r="I9" s="34" t="s">
        <v>75</v>
      </c>
      <c r="J9" s="34" t="s">
        <v>23</v>
      </c>
      <c r="K9" s="34" t="s">
        <v>20</v>
      </c>
      <c r="L9" s="34" t="s">
        <v>20</v>
      </c>
      <c r="M9" s="35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CO9" s="1"/>
    </row>
    <row r="10" spans="2:9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CO10" s="1"/>
    </row>
    <row r="11" spans="2:93" s="4" customFormat="1" ht="18" customHeight="1">
      <c r="B11" s="83" t="s">
        <v>36</v>
      </c>
      <c r="C11" s="84"/>
      <c r="D11" s="84"/>
      <c r="E11" s="84"/>
      <c r="F11" s="84"/>
      <c r="G11" s="84"/>
      <c r="H11" s="92"/>
      <c r="I11" s="94"/>
      <c r="J11" s="92">
        <v>347100.24005000008</v>
      </c>
      <c r="K11" s="84"/>
      <c r="L11" s="93">
        <v>1</v>
      </c>
      <c r="M11" s="93">
        <v>1.7636215024158922E-2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CO11" s="1"/>
    </row>
    <row r="12" spans="2:93" ht="17.25" customHeight="1">
      <c r="B12" s="85" t="s">
        <v>260</v>
      </c>
      <c r="C12" s="86"/>
      <c r="D12" s="86"/>
      <c r="E12" s="86"/>
      <c r="F12" s="86"/>
      <c r="G12" s="86"/>
      <c r="H12" s="95"/>
      <c r="I12" s="97"/>
      <c r="J12" s="95">
        <v>122926.48476000001</v>
      </c>
      <c r="K12" s="86"/>
      <c r="L12" s="96">
        <v>0.35415269301540198</v>
      </c>
      <c r="M12" s="96">
        <v>6.2459130454045747E-3</v>
      </c>
    </row>
    <row r="13" spans="2:93">
      <c r="B13" s="87" t="s">
        <v>1769</v>
      </c>
      <c r="C13" s="88" t="s">
        <v>1770</v>
      </c>
      <c r="D13" s="88" t="s">
        <v>32</v>
      </c>
      <c r="E13" s="88" t="s">
        <v>1771</v>
      </c>
      <c r="F13" s="101" t="s">
        <v>398</v>
      </c>
      <c r="G13" s="101" t="s">
        <v>904</v>
      </c>
      <c r="H13" s="98">
        <v>3207445</v>
      </c>
      <c r="I13" s="100">
        <v>760.25</v>
      </c>
      <c r="J13" s="98">
        <v>95148.273540000009</v>
      </c>
      <c r="K13" s="99">
        <v>6.2333335633017781E-2</v>
      </c>
      <c r="L13" s="99">
        <v>0.27412332969373293</v>
      </c>
      <c r="M13" s="99">
        <v>4.834497985617082E-3</v>
      </c>
    </row>
    <row r="14" spans="2:93">
      <c r="B14" s="87" t="s">
        <v>1772</v>
      </c>
      <c r="C14" s="88" t="s">
        <v>1773</v>
      </c>
      <c r="D14" s="88" t="s">
        <v>32</v>
      </c>
      <c r="E14" s="88" t="s">
        <v>1774</v>
      </c>
      <c r="F14" s="101" t="s">
        <v>398</v>
      </c>
      <c r="G14" s="101" t="s">
        <v>275</v>
      </c>
      <c r="H14" s="98">
        <v>194165</v>
      </c>
      <c r="I14" s="100">
        <v>0</v>
      </c>
      <c r="J14" s="98">
        <v>1.9000000000000001E-4</v>
      </c>
      <c r="K14" s="99">
        <v>0</v>
      </c>
      <c r="L14" s="99">
        <v>5.4739230365450154E-10</v>
      </c>
      <c r="M14" s="99">
        <v>9.6539283698204831E-12</v>
      </c>
    </row>
    <row r="15" spans="2:93">
      <c r="B15" s="87" t="s">
        <v>1775</v>
      </c>
      <c r="C15" s="88" t="s">
        <v>1776</v>
      </c>
      <c r="D15" s="88" t="s">
        <v>32</v>
      </c>
      <c r="E15" s="88" t="s">
        <v>1777</v>
      </c>
      <c r="F15" s="101" t="s">
        <v>2161</v>
      </c>
      <c r="G15" s="101" t="s">
        <v>275</v>
      </c>
      <c r="H15" s="98">
        <v>142.26</v>
      </c>
      <c r="I15" s="100">
        <v>12333697.8574</v>
      </c>
      <c r="J15" s="98">
        <v>17545.918570000002</v>
      </c>
      <c r="K15" s="99">
        <v>1.112399588069659E-2</v>
      </c>
      <c r="L15" s="99">
        <v>5.0550004135613669E-2</v>
      </c>
      <c r="M15" s="99">
        <v>8.9151074240780546E-4</v>
      </c>
    </row>
    <row r="16" spans="2:93">
      <c r="B16" s="87" t="s">
        <v>1778</v>
      </c>
      <c r="C16" s="88" t="s">
        <v>1779</v>
      </c>
      <c r="D16" s="88" t="s">
        <v>32</v>
      </c>
      <c r="E16" s="88" t="s">
        <v>1780</v>
      </c>
      <c r="F16" s="101" t="s">
        <v>398</v>
      </c>
      <c r="G16" s="101" t="s">
        <v>275</v>
      </c>
      <c r="H16" s="98">
        <v>4251062.0199999996</v>
      </c>
      <c r="I16" s="100">
        <v>108.05159999999999</v>
      </c>
      <c r="J16" s="98">
        <v>4593.3405300000004</v>
      </c>
      <c r="K16" s="99">
        <v>4.3499999963571449E-2</v>
      </c>
      <c r="L16" s="99">
        <v>1.3233469758875205E-2</v>
      </c>
      <c r="M16" s="99">
        <v>2.3338831818322766E-4</v>
      </c>
    </row>
    <row r="17" spans="2:13">
      <c r="B17" s="87" t="s">
        <v>1781</v>
      </c>
      <c r="C17" s="88">
        <v>3549</v>
      </c>
      <c r="D17" s="88" t="s">
        <v>32</v>
      </c>
      <c r="E17" s="88" t="s">
        <v>1782</v>
      </c>
      <c r="F17" s="101" t="s">
        <v>908</v>
      </c>
      <c r="G17" s="101" t="s">
        <v>275</v>
      </c>
      <c r="H17" s="98">
        <v>343.67</v>
      </c>
      <c r="I17" s="100">
        <v>577943.0429</v>
      </c>
      <c r="J17" s="98">
        <v>1986.21686</v>
      </c>
      <c r="K17" s="99">
        <v>3.4367000000000002E-2</v>
      </c>
      <c r="L17" s="99">
        <v>5.7223148555411076E-3</v>
      </c>
      <c r="M17" s="99">
        <v>1.0091997522826188E-4</v>
      </c>
    </row>
    <row r="18" spans="2:13">
      <c r="B18" s="87" t="s">
        <v>1783</v>
      </c>
      <c r="C18" s="88" t="s">
        <v>1784</v>
      </c>
      <c r="D18" s="88" t="s">
        <v>32</v>
      </c>
      <c r="E18" s="88" t="s">
        <v>1764</v>
      </c>
      <c r="F18" s="101" t="s">
        <v>619</v>
      </c>
      <c r="G18" s="101" t="s">
        <v>904</v>
      </c>
      <c r="H18" s="98">
        <v>16582.47</v>
      </c>
      <c r="I18" s="100">
        <v>5645.23</v>
      </c>
      <c r="J18" s="98">
        <v>3652.73407</v>
      </c>
      <c r="K18" s="99">
        <v>1.6912044205586309E-3</v>
      </c>
      <c r="L18" s="99">
        <v>1.0523571143234647E-2</v>
      </c>
      <c r="M18" s="99">
        <v>1.855959635041202E-4</v>
      </c>
    </row>
    <row r="19" spans="2:13">
      <c r="B19" s="85" t="s">
        <v>259</v>
      </c>
      <c r="C19" s="86"/>
      <c r="D19" s="86"/>
      <c r="E19" s="86"/>
      <c r="F19" s="86"/>
      <c r="G19" s="86"/>
      <c r="H19" s="95"/>
      <c r="I19" s="97"/>
      <c r="J19" s="95">
        <v>224173.75529000006</v>
      </c>
      <c r="K19" s="86"/>
      <c r="L19" s="96">
        <v>0.64584730698459802</v>
      </c>
      <c r="M19" s="96">
        <v>1.1390301978754347E-2</v>
      </c>
    </row>
    <row r="20" spans="2:13">
      <c r="B20" s="87" t="s">
        <v>1785</v>
      </c>
      <c r="C20" s="88">
        <v>7021</v>
      </c>
      <c r="D20" s="88" t="s">
        <v>32</v>
      </c>
      <c r="E20" s="88"/>
      <c r="F20" s="101" t="s">
        <v>809</v>
      </c>
      <c r="G20" s="101" t="s">
        <v>904</v>
      </c>
      <c r="H20" s="98">
        <v>51097</v>
      </c>
      <c r="I20" s="100">
        <v>71.209999999999994</v>
      </c>
      <c r="J20" s="98">
        <v>141.97209000000001</v>
      </c>
      <c r="K20" s="99">
        <v>2.5810535903590718E-3</v>
      </c>
      <c r="L20" s="99">
        <v>4.0902331263023274E-4</v>
      </c>
      <c r="M20" s="99">
        <v>7.2136230914405629E-6</v>
      </c>
    </row>
    <row r="21" spans="2:13">
      <c r="B21" s="87" t="s">
        <v>1785</v>
      </c>
      <c r="C21" s="88">
        <v>5522</v>
      </c>
      <c r="D21" s="88" t="s">
        <v>32</v>
      </c>
      <c r="E21" s="88"/>
      <c r="F21" s="101" t="s">
        <v>809</v>
      </c>
      <c r="G21" s="101" t="s">
        <v>904</v>
      </c>
      <c r="H21" s="98">
        <v>42382.75</v>
      </c>
      <c r="I21" s="100">
        <v>111.66</v>
      </c>
      <c r="J21" s="98">
        <v>184.66317000000001</v>
      </c>
      <c r="K21" s="99">
        <v>3.1624509854980445E-3</v>
      </c>
      <c r="L21" s="99">
        <v>5.3201683171812022E-4</v>
      </c>
      <c r="M21" s="99">
        <v>9.3827632406525413E-6</v>
      </c>
    </row>
    <row r="22" spans="2:13">
      <c r="B22" s="87" t="s">
        <v>1785</v>
      </c>
      <c r="C22" s="88">
        <v>7022</v>
      </c>
      <c r="D22" s="88" t="s">
        <v>32</v>
      </c>
      <c r="E22" s="88"/>
      <c r="F22" s="101" t="s">
        <v>809</v>
      </c>
      <c r="G22" s="101" t="s">
        <v>904</v>
      </c>
      <c r="H22" s="98">
        <v>86471</v>
      </c>
      <c r="I22" s="100">
        <v>14.38</v>
      </c>
      <c r="J22" s="98">
        <v>48.504709999999996</v>
      </c>
      <c r="K22" s="99">
        <v>2.6203333333333335E-3</v>
      </c>
      <c r="L22" s="99">
        <v>1.3974265760522911E-4</v>
      </c>
      <c r="M22" s="99">
        <v>2.4645315575732379E-6</v>
      </c>
    </row>
    <row r="23" spans="2:13">
      <c r="B23" s="87" t="s">
        <v>1785</v>
      </c>
      <c r="C23" s="88">
        <v>7024</v>
      </c>
      <c r="D23" s="88" t="s">
        <v>32</v>
      </c>
      <c r="E23" s="88"/>
      <c r="F23" s="101" t="s">
        <v>809</v>
      </c>
      <c r="G23" s="101" t="s">
        <v>904</v>
      </c>
      <c r="H23" s="98">
        <v>22273</v>
      </c>
      <c r="I23" s="100">
        <v>168.21</v>
      </c>
      <c r="J23" s="98">
        <v>146.19101000000001</v>
      </c>
      <c r="K23" s="99">
        <v>2.6203529411764708E-3</v>
      </c>
      <c r="L23" s="99">
        <v>4.2117807230251719E-4</v>
      </c>
      <c r="M23" s="99">
        <v>7.4279870465879473E-6</v>
      </c>
    </row>
    <row r="24" spans="2:13">
      <c r="B24" s="87" t="s">
        <v>1786</v>
      </c>
      <c r="C24" s="88">
        <v>2994</v>
      </c>
      <c r="D24" s="88" t="s">
        <v>32</v>
      </c>
      <c r="E24" s="88"/>
      <c r="F24" s="101" t="s">
        <v>398</v>
      </c>
      <c r="G24" s="101" t="s">
        <v>947</v>
      </c>
      <c r="H24" s="98">
        <v>16666.53</v>
      </c>
      <c r="I24" s="100">
        <v>24665.8</v>
      </c>
      <c r="J24" s="98">
        <v>17458.310440000001</v>
      </c>
      <c r="K24" s="99">
        <v>3.0844999902467307E-2</v>
      </c>
      <c r="L24" s="99">
        <v>5.0297604050879123E-2</v>
      </c>
      <c r="M24" s="99">
        <v>8.8705936024131111E-4</v>
      </c>
    </row>
    <row r="25" spans="2:13">
      <c r="B25" s="87" t="s">
        <v>1787</v>
      </c>
      <c r="C25" s="88" t="s">
        <v>1788</v>
      </c>
      <c r="D25" s="88" t="s">
        <v>32</v>
      </c>
      <c r="E25" s="88"/>
      <c r="F25" s="101" t="s">
        <v>1415</v>
      </c>
      <c r="G25" s="101" t="s">
        <v>190</v>
      </c>
      <c r="H25" s="98">
        <v>13495</v>
      </c>
      <c r="I25" s="100">
        <v>0</v>
      </c>
      <c r="J25" s="98">
        <v>1.0000000000000001E-5</v>
      </c>
      <c r="K25" s="99">
        <v>1.4849477035365192E-5</v>
      </c>
      <c r="L25" s="99">
        <v>2.8810121244973765E-11</v>
      </c>
      <c r="M25" s="99">
        <v>5.0810149314844651E-13</v>
      </c>
    </row>
    <row r="26" spans="2:13">
      <c r="B26" s="87" t="s">
        <v>1789</v>
      </c>
      <c r="C26" s="88" t="s">
        <v>1790</v>
      </c>
      <c r="D26" s="88" t="s">
        <v>32</v>
      </c>
      <c r="E26" s="88"/>
      <c r="F26" s="101" t="s">
        <v>908</v>
      </c>
      <c r="G26" s="101" t="s">
        <v>1791</v>
      </c>
      <c r="H26" s="98">
        <v>7017</v>
      </c>
      <c r="I26" s="100">
        <v>0</v>
      </c>
      <c r="J26" s="98">
        <v>1.0000000000000001E-5</v>
      </c>
      <c r="K26" s="99">
        <v>7.8851405722677007E-5</v>
      </c>
      <c r="L26" s="99">
        <v>0</v>
      </c>
      <c r="M26" s="99">
        <v>5.0810149314844651E-13</v>
      </c>
    </row>
    <row r="27" spans="2:13">
      <c r="B27" s="87" t="s">
        <v>1792</v>
      </c>
      <c r="C27" s="88">
        <v>31855</v>
      </c>
      <c r="D27" s="88" t="s">
        <v>32</v>
      </c>
      <c r="E27" s="88"/>
      <c r="F27" s="101" t="s">
        <v>398</v>
      </c>
      <c r="G27" s="101" t="s">
        <v>947</v>
      </c>
      <c r="H27" s="98">
        <v>2002.87</v>
      </c>
      <c r="I27" s="100">
        <v>161212.72</v>
      </c>
      <c r="J27" s="98">
        <v>13712.4126</v>
      </c>
      <c r="K27" s="99">
        <v>8.01148E-2</v>
      </c>
      <c r="L27" s="99">
        <v>3.9505626956710588E-2</v>
      </c>
      <c r="M27" s="99">
        <v>6.9672973167275709E-4</v>
      </c>
    </row>
    <row r="28" spans="2:13">
      <c r="B28" s="87" t="s">
        <v>1793</v>
      </c>
      <c r="C28" s="88" t="s">
        <v>1794</v>
      </c>
      <c r="D28" s="88" t="s">
        <v>32</v>
      </c>
      <c r="E28" s="88"/>
      <c r="F28" s="101" t="s">
        <v>809</v>
      </c>
      <c r="G28" s="101" t="s">
        <v>904</v>
      </c>
      <c r="H28" s="98">
        <v>3133.91</v>
      </c>
      <c r="I28" s="100">
        <v>70324.42</v>
      </c>
      <c r="J28" s="98">
        <v>8599.6201000000001</v>
      </c>
      <c r="K28" s="99">
        <v>3.6974942798687127E-2</v>
      </c>
      <c r="L28" s="99">
        <v>2.4775609774171339E-2</v>
      </c>
      <c r="M28" s="99">
        <v>4.3694798133193924E-4</v>
      </c>
    </row>
    <row r="29" spans="2:13">
      <c r="B29" s="87" t="s">
        <v>1795</v>
      </c>
      <c r="C29" s="88" t="s">
        <v>1796</v>
      </c>
      <c r="D29" s="88" t="s">
        <v>32</v>
      </c>
      <c r="E29" s="88"/>
      <c r="F29" s="101" t="s">
        <v>809</v>
      </c>
      <c r="G29" s="101" t="s">
        <v>904</v>
      </c>
      <c r="H29" s="98">
        <v>2754.99</v>
      </c>
      <c r="I29" s="100">
        <v>129744.4</v>
      </c>
      <c r="J29" s="98">
        <v>13947.48848</v>
      </c>
      <c r="K29" s="99">
        <v>5.2850027192444818E-2</v>
      </c>
      <c r="L29" s="99">
        <v>4.0182883417167484E-2</v>
      </c>
      <c r="M29" s="99">
        <v>7.0867397223587552E-4</v>
      </c>
    </row>
    <row r="30" spans="2:13">
      <c r="B30" s="87" t="s">
        <v>1797</v>
      </c>
      <c r="C30" s="88" t="s">
        <v>1798</v>
      </c>
      <c r="D30" s="88" t="s">
        <v>32</v>
      </c>
      <c r="E30" s="88"/>
      <c r="F30" s="101" t="s">
        <v>809</v>
      </c>
      <c r="G30" s="101" t="s">
        <v>904</v>
      </c>
      <c r="H30" s="98">
        <v>4013.6</v>
      </c>
      <c r="I30" s="100">
        <v>2371.0500000000002</v>
      </c>
      <c r="J30" s="98">
        <v>371.33055000000002</v>
      </c>
      <c r="K30" s="99">
        <v>7.0560106887943466E-2</v>
      </c>
      <c r="L30" s="99">
        <v>1.0698078167462792E-3</v>
      </c>
      <c r="M30" s="99">
        <v>1.8867360690663386E-5</v>
      </c>
    </row>
    <row r="31" spans="2:13">
      <c r="B31" s="87" t="s">
        <v>1799</v>
      </c>
      <c r="C31" s="88" t="s">
        <v>1800</v>
      </c>
      <c r="D31" s="88" t="s">
        <v>32</v>
      </c>
      <c r="E31" s="88"/>
      <c r="F31" s="101" t="s">
        <v>809</v>
      </c>
      <c r="G31" s="101" t="s">
        <v>947</v>
      </c>
      <c r="H31" s="98">
        <v>1741.92</v>
      </c>
      <c r="I31" s="100">
        <v>163022.54</v>
      </c>
      <c r="J31" s="98">
        <v>12059.72069</v>
      </c>
      <c r="K31" s="99">
        <v>5.8799840807815945E-2</v>
      </c>
      <c r="L31" s="99">
        <v>3.4744201525941862E-2</v>
      </c>
      <c r="M31" s="99">
        <v>6.1275620895422133E-4</v>
      </c>
    </row>
    <row r="32" spans="2:13">
      <c r="B32" s="87" t="s">
        <v>1801</v>
      </c>
      <c r="C32" s="88" t="s">
        <v>1802</v>
      </c>
      <c r="D32" s="88" t="s">
        <v>32</v>
      </c>
      <c r="E32" s="88"/>
      <c r="F32" s="101" t="s">
        <v>809</v>
      </c>
      <c r="G32" s="101" t="s">
        <v>904</v>
      </c>
      <c r="H32" s="98">
        <v>2509.65</v>
      </c>
      <c r="I32" s="100">
        <v>110337.02</v>
      </c>
      <c r="J32" s="98">
        <v>10804.918710000002</v>
      </c>
      <c r="K32" s="99">
        <v>4.7412028503326015E-2</v>
      </c>
      <c r="L32" s="99">
        <v>3.1129101807718555E-2</v>
      </c>
      <c r="M32" s="99">
        <v>5.4899953298985862E-4</v>
      </c>
    </row>
    <row r="33" spans="2:13">
      <c r="B33" s="87" t="s">
        <v>1803</v>
      </c>
      <c r="C33" s="88" t="s">
        <v>1804</v>
      </c>
      <c r="D33" s="88" t="s">
        <v>32</v>
      </c>
      <c r="E33" s="88"/>
      <c r="F33" s="101" t="s">
        <v>809</v>
      </c>
      <c r="G33" s="101" t="s">
        <v>947</v>
      </c>
      <c r="H33" s="98">
        <v>951.56</v>
      </c>
      <c r="I33" s="100">
        <v>0</v>
      </c>
      <c r="J33" s="98">
        <v>0</v>
      </c>
      <c r="K33" s="99">
        <v>5.4879750850683424E-2</v>
      </c>
      <c r="L33" s="99">
        <v>0</v>
      </c>
      <c r="M33" s="142">
        <v>0</v>
      </c>
    </row>
    <row r="34" spans="2:13">
      <c r="B34" s="87" t="s">
        <v>1805</v>
      </c>
      <c r="C34" s="88" t="s">
        <v>1806</v>
      </c>
      <c r="D34" s="88" t="s">
        <v>32</v>
      </c>
      <c r="E34" s="88"/>
      <c r="F34" s="101" t="s">
        <v>809</v>
      </c>
      <c r="G34" s="101" t="s">
        <v>947</v>
      </c>
      <c r="H34" s="98">
        <v>363.85</v>
      </c>
      <c r="I34" s="100">
        <v>0</v>
      </c>
      <c r="J34" s="98">
        <v>0</v>
      </c>
      <c r="K34" s="99">
        <v>5.487933634992459E-2</v>
      </c>
      <c r="L34" s="99">
        <v>0</v>
      </c>
      <c r="M34" s="142">
        <v>0</v>
      </c>
    </row>
    <row r="35" spans="2:13">
      <c r="B35" s="87" t="s">
        <v>1807</v>
      </c>
      <c r="C35" s="88" t="s">
        <v>1808</v>
      </c>
      <c r="D35" s="88" t="s">
        <v>32</v>
      </c>
      <c r="E35" s="88"/>
      <c r="F35" s="101" t="s">
        <v>809</v>
      </c>
      <c r="G35" s="101" t="s">
        <v>947</v>
      </c>
      <c r="H35" s="98">
        <v>600.39</v>
      </c>
      <c r="I35" s="100">
        <v>0</v>
      </c>
      <c r="J35" s="98">
        <v>0</v>
      </c>
      <c r="K35" s="99">
        <v>5.4880255941499083E-2</v>
      </c>
      <c r="L35" s="99">
        <v>0</v>
      </c>
      <c r="M35" s="142">
        <v>0</v>
      </c>
    </row>
    <row r="36" spans="2:13">
      <c r="B36" s="87" t="s">
        <v>1809</v>
      </c>
      <c r="C36" s="88" t="s">
        <v>1810</v>
      </c>
      <c r="D36" s="88" t="s">
        <v>32</v>
      </c>
      <c r="E36" s="88"/>
      <c r="F36" s="101" t="s">
        <v>809</v>
      </c>
      <c r="G36" s="101" t="s">
        <v>947</v>
      </c>
      <c r="H36" s="98">
        <v>603.70000000000005</v>
      </c>
      <c r="I36" s="100">
        <v>0</v>
      </c>
      <c r="J36" s="98">
        <v>0</v>
      </c>
      <c r="K36" s="99">
        <v>5.8800038959774037E-2</v>
      </c>
      <c r="L36" s="99">
        <v>0</v>
      </c>
      <c r="M36" s="142">
        <v>0</v>
      </c>
    </row>
    <row r="37" spans="2:13">
      <c r="B37" s="87" t="s">
        <v>1811</v>
      </c>
      <c r="C37" s="88" t="s">
        <v>1812</v>
      </c>
      <c r="D37" s="88" t="s">
        <v>32</v>
      </c>
      <c r="E37" s="88"/>
      <c r="F37" s="101" t="s">
        <v>809</v>
      </c>
      <c r="G37" s="101" t="s">
        <v>904</v>
      </c>
      <c r="H37" s="98">
        <v>1273.5899999999999</v>
      </c>
      <c r="I37" s="100">
        <v>9.19</v>
      </c>
      <c r="J37" s="98">
        <v>0.45652999999999999</v>
      </c>
      <c r="K37" s="99">
        <v>5.1479980209801962E-2</v>
      </c>
      <c r="L37" s="99">
        <v>1.3152684651967871E-6</v>
      </c>
      <c r="M37" s="99">
        <v>2.3196357466706025E-8</v>
      </c>
    </row>
    <row r="38" spans="2:13">
      <c r="B38" s="87" t="s">
        <v>1813</v>
      </c>
      <c r="C38" s="88" t="s">
        <v>1814</v>
      </c>
      <c r="D38" s="88" t="s">
        <v>32</v>
      </c>
      <c r="E38" s="88"/>
      <c r="F38" s="101" t="s">
        <v>809</v>
      </c>
      <c r="G38" s="101" t="s">
        <v>904</v>
      </c>
      <c r="H38" s="98">
        <v>962.07</v>
      </c>
      <c r="I38" s="100">
        <v>104266.67</v>
      </c>
      <c r="J38" s="98">
        <v>3914.16561</v>
      </c>
      <c r="K38" s="99">
        <v>6.0000000000000005E-2</v>
      </c>
      <c r="L38" s="99">
        <v>1.1276758579700669E-2</v>
      </c>
      <c r="M38" s="99">
        <v>1.9887933908712996E-4</v>
      </c>
    </row>
    <row r="39" spans="2:13">
      <c r="B39" s="87" t="s">
        <v>1815</v>
      </c>
      <c r="C39" s="88" t="s">
        <v>1816</v>
      </c>
      <c r="D39" s="88" t="s">
        <v>32</v>
      </c>
      <c r="E39" s="88"/>
      <c r="F39" s="101" t="s">
        <v>809</v>
      </c>
      <c r="G39" s="101" t="s">
        <v>904</v>
      </c>
      <c r="H39" s="98">
        <v>777.13</v>
      </c>
      <c r="I39" s="100">
        <v>152376.4</v>
      </c>
      <c r="J39" s="98">
        <v>4620.5787799999998</v>
      </c>
      <c r="K39" s="99">
        <v>6.2720433110203241E-2</v>
      </c>
      <c r="L39" s="99">
        <v>1.3311943487375294E-2</v>
      </c>
      <c r="M39" s="99">
        <v>2.3477229773280269E-4</v>
      </c>
    </row>
    <row r="40" spans="2:13">
      <c r="B40" s="87" t="s">
        <v>1817</v>
      </c>
      <c r="C40" s="88" t="s">
        <v>1818</v>
      </c>
      <c r="D40" s="88" t="s">
        <v>32</v>
      </c>
      <c r="E40" s="88"/>
      <c r="F40" s="101" t="s">
        <v>398</v>
      </c>
      <c r="G40" s="101" t="s">
        <v>904</v>
      </c>
      <c r="H40" s="98">
        <v>335783</v>
      </c>
      <c r="I40" s="100">
        <v>375.65</v>
      </c>
      <c r="J40" s="98">
        <v>4921.8376500000004</v>
      </c>
      <c r="K40" s="99">
        <v>9.3433877059212439E-2</v>
      </c>
      <c r="L40" s="99">
        <v>1.4179873944457674E-2</v>
      </c>
      <c r="M40" s="99">
        <v>2.500793058999241E-4</v>
      </c>
    </row>
    <row r="41" spans="2:13">
      <c r="B41" s="87" t="s">
        <v>1819</v>
      </c>
      <c r="C41" s="88">
        <v>3610</v>
      </c>
      <c r="D41" s="88" t="s">
        <v>32</v>
      </c>
      <c r="E41" s="88"/>
      <c r="F41" s="101" t="s">
        <v>398</v>
      </c>
      <c r="G41" s="101" t="s">
        <v>904</v>
      </c>
      <c r="H41" s="98">
        <v>670634</v>
      </c>
      <c r="I41" s="100">
        <v>388.89</v>
      </c>
      <c r="J41" s="98">
        <v>10176.613800000001</v>
      </c>
      <c r="K41" s="99">
        <v>9.8175016483043831E-2</v>
      </c>
      <c r="L41" s="99">
        <v>2.931894774412732E-2</v>
      </c>
      <c r="M41" s="99">
        <v>5.1707526669750857E-4</v>
      </c>
    </row>
    <row r="42" spans="2:13">
      <c r="B42" s="87" t="s">
        <v>1820</v>
      </c>
      <c r="C42" s="88" t="s">
        <v>1821</v>
      </c>
      <c r="D42" s="88" t="s">
        <v>32</v>
      </c>
      <c r="E42" s="88"/>
      <c r="F42" s="101" t="s">
        <v>809</v>
      </c>
      <c r="G42" s="101" t="s">
        <v>947</v>
      </c>
      <c r="H42" s="98">
        <v>2940</v>
      </c>
      <c r="I42" s="100">
        <v>48963.54</v>
      </c>
      <c r="J42" s="98">
        <v>6113.3876799999998</v>
      </c>
      <c r="K42" s="99">
        <v>0.1176</v>
      </c>
      <c r="L42" s="99">
        <v>1.7612744027832885E-2</v>
      </c>
      <c r="M42" s="99">
        <v>3.1062214084033167E-4</v>
      </c>
    </row>
    <row r="43" spans="2:13">
      <c r="B43" s="87" t="s">
        <v>2156</v>
      </c>
      <c r="C43" s="88">
        <v>3865</v>
      </c>
      <c r="D43" s="88" t="s">
        <v>32</v>
      </c>
      <c r="E43" s="88"/>
      <c r="F43" s="101" t="s">
        <v>398</v>
      </c>
      <c r="G43" s="101" t="s">
        <v>904</v>
      </c>
      <c r="H43" s="98">
        <v>343697</v>
      </c>
      <c r="I43" s="100">
        <v>364.17</v>
      </c>
      <c r="J43" s="98">
        <v>4883.8630300000004</v>
      </c>
      <c r="K43" s="99">
        <v>7.9470304271976322E-2</v>
      </c>
      <c r="L43" s="99">
        <v>1.4070468603814494E-2</v>
      </c>
      <c r="M43" s="99">
        <v>2.481498097875496E-4</v>
      </c>
    </row>
    <row r="44" spans="2:13">
      <c r="B44" s="87" t="s">
        <v>2157</v>
      </c>
      <c r="C44" s="88" t="s">
        <v>1822</v>
      </c>
      <c r="D44" s="88" t="s">
        <v>32</v>
      </c>
      <c r="E44" s="88"/>
      <c r="F44" s="101" t="s">
        <v>809</v>
      </c>
      <c r="G44" s="101" t="s">
        <v>904</v>
      </c>
      <c r="H44" s="98">
        <v>1778810</v>
      </c>
      <c r="I44" s="100">
        <v>243.9</v>
      </c>
      <c r="J44" s="98">
        <v>16929.06221</v>
      </c>
      <c r="K44" s="99">
        <v>8.1467976161911704E-2</v>
      </c>
      <c r="L44" s="99">
        <v>4.8772833483380344E-2</v>
      </c>
      <c r="M44" s="99">
        <v>8.6016817865039387E-4</v>
      </c>
    </row>
    <row r="45" spans="2:13">
      <c r="B45" s="87" t="s">
        <v>2158</v>
      </c>
      <c r="C45" s="88">
        <v>4654</v>
      </c>
      <c r="D45" s="88" t="s">
        <v>32</v>
      </c>
      <c r="E45" s="88"/>
      <c r="F45" s="101" t="s">
        <v>809</v>
      </c>
      <c r="G45" s="101" t="s">
        <v>976</v>
      </c>
      <c r="H45" s="98">
        <v>1743625</v>
      </c>
      <c r="I45" s="100">
        <v>453.54</v>
      </c>
      <c r="J45" s="98">
        <v>45739.621090000001</v>
      </c>
      <c r="K45" s="99"/>
      <c r="L45" s="99">
        <v>0.1317764029302059</v>
      </c>
      <c r="M45" s="99">
        <v>2.324036977187317E-3</v>
      </c>
    </row>
    <row r="46" spans="2:13">
      <c r="B46" s="87" t="s">
        <v>2159</v>
      </c>
      <c r="C46" s="88" t="s">
        <v>1823</v>
      </c>
      <c r="D46" s="88" t="s">
        <v>32</v>
      </c>
      <c r="E46" s="88"/>
      <c r="F46" s="101" t="s">
        <v>809</v>
      </c>
      <c r="G46" s="101" t="s">
        <v>904</v>
      </c>
      <c r="H46" s="98">
        <v>1852116</v>
      </c>
      <c r="I46" s="100">
        <v>333.33</v>
      </c>
      <c r="J46" s="98">
        <v>24089.773539999998</v>
      </c>
      <c r="K46" s="99">
        <v>4.2099999999999999E-2</v>
      </c>
      <c r="L46" s="99">
        <v>6.9402929645136072E-2</v>
      </c>
      <c r="M46" s="99">
        <v>1.2240049905281936E-3</v>
      </c>
    </row>
    <row r="47" spans="2:13">
      <c r="B47" s="87" t="s">
        <v>2160</v>
      </c>
      <c r="C47" s="88">
        <v>4637</v>
      </c>
      <c r="D47" s="88" t="s">
        <v>32</v>
      </c>
      <c r="E47" s="88"/>
      <c r="F47" s="101" t="s">
        <v>809</v>
      </c>
      <c r="G47" s="101" t="s">
        <v>976</v>
      </c>
      <c r="H47" s="98">
        <v>4375737</v>
      </c>
      <c r="I47" s="100">
        <v>100</v>
      </c>
      <c r="J47" s="98">
        <v>25309.26281</v>
      </c>
      <c r="K47" s="99">
        <v>4.9918994347975164E-2</v>
      </c>
      <c r="L47" s="99">
        <v>7.2916293017700529E-2</v>
      </c>
      <c r="M47" s="99">
        <v>1.2859674224247445E-3</v>
      </c>
    </row>
    <row r="48" spans="2:13">
      <c r="C48" s="1"/>
      <c r="D48" s="1"/>
      <c r="E48" s="1"/>
    </row>
    <row r="49" spans="2:5">
      <c r="C49" s="1"/>
      <c r="D49" s="1"/>
      <c r="E49" s="1"/>
    </row>
    <row r="50" spans="2:5">
      <c r="B50" s="150" t="s">
        <v>2222</v>
      </c>
      <c r="C50" s="1"/>
      <c r="D50" s="1"/>
      <c r="E50" s="1"/>
    </row>
    <row r="51" spans="2:5">
      <c r="B51" s="150" t="s">
        <v>134</v>
      </c>
      <c r="C51" s="1"/>
      <c r="D51" s="1"/>
      <c r="E51" s="1"/>
    </row>
    <row r="52" spans="2:5">
      <c r="B52" s="103"/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5"/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AC1:XFD2 C5:C1048576 D3:E1048576 F16:F1048576 F3:F14 A1:A1048576 B1:B49 B52:B1048576 G3:XFD1048576 D1:AA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D63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18.140625" style="2" customWidth="1"/>
    <col min="4" max="4" width="8" style="1" bestFit="1" customWidth="1"/>
    <col min="5" max="5" width="11.28515625" style="1" bestFit="1" customWidth="1"/>
    <col min="6" max="6" width="14.28515625" style="1" bestFit="1" customWidth="1"/>
    <col min="7" max="7" width="13.5703125" style="1" bestFit="1" customWidth="1"/>
    <col min="8" max="8" width="11.28515625" style="1" bestFit="1" customWidth="1"/>
    <col min="9" max="9" width="12.5703125" style="1" customWidth="1"/>
    <col min="10" max="10" width="9.140625" style="1" bestFit="1" customWidth="1"/>
    <col min="11" max="11" width="11.140625" style="1" customWidth="1"/>
    <col min="12" max="17" width="5.7109375" style="1" customWidth="1"/>
    <col min="18" max="16384" width="9.140625" style="1"/>
  </cols>
  <sheetData>
    <row r="1" spans="2:30">
      <c r="B1" s="59" t="s">
        <v>201</v>
      </c>
      <c r="C1" s="82" t="s" vm="1">
        <v>269</v>
      </c>
    </row>
    <row r="2" spans="2:30">
      <c r="B2" s="59" t="s">
        <v>200</v>
      </c>
      <c r="C2" s="82" t="s">
        <v>270</v>
      </c>
    </row>
    <row r="3" spans="2:30">
      <c r="B3" s="59" t="s">
        <v>202</v>
      </c>
      <c r="C3" s="82" t="s">
        <v>271</v>
      </c>
    </row>
    <row r="4" spans="2:30">
      <c r="B4" s="59" t="s">
        <v>203</v>
      </c>
      <c r="C4" s="82">
        <v>17013</v>
      </c>
    </row>
    <row r="6" spans="2:30" ht="26.25" customHeight="1">
      <c r="B6" s="168" t="s">
        <v>233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30" ht="26.25" customHeight="1">
      <c r="B7" s="168" t="s">
        <v>117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30" s="3" customFormat="1" ht="63">
      <c r="B8" s="24" t="s">
        <v>138</v>
      </c>
      <c r="C8" s="32" t="s">
        <v>57</v>
      </c>
      <c r="D8" s="32" t="s">
        <v>122</v>
      </c>
      <c r="E8" s="32" t="s">
        <v>123</v>
      </c>
      <c r="F8" s="32" t="s">
        <v>0</v>
      </c>
      <c r="G8" s="32" t="s">
        <v>126</v>
      </c>
      <c r="H8" s="32" t="s">
        <v>132</v>
      </c>
      <c r="I8" s="32" t="s">
        <v>71</v>
      </c>
      <c r="J8" s="74" t="s">
        <v>204</v>
      </c>
      <c r="K8" s="33" t="s">
        <v>206</v>
      </c>
      <c r="AD8" s="1"/>
    </row>
    <row r="9" spans="2:30" s="3" customFormat="1" ht="21" customHeight="1">
      <c r="B9" s="16"/>
      <c r="C9" s="17"/>
      <c r="D9" s="17"/>
      <c r="E9" s="34" t="s">
        <v>24</v>
      </c>
      <c r="F9" s="34" t="s">
        <v>22</v>
      </c>
      <c r="G9" s="34" t="s">
        <v>75</v>
      </c>
      <c r="H9" s="34" t="s">
        <v>23</v>
      </c>
      <c r="I9" s="34" t="s">
        <v>20</v>
      </c>
      <c r="J9" s="34" t="s">
        <v>20</v>
      </c>
      <c r="K9" s="35" t="s">
        <v>20</v>
      </c>
      <c r="AD9" s="1"/>
    </row>
    <row r="10" spans="2:3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D10" s="1"/>
    </row>
    <row r="11" spans="2:30" s="4" customFormat="1" ht="18" customHeight="1">
      <c r="B11" s="83" t="s">
        <v>1824</v>
      </c>
      <c r="C11" s="84"/>
      <c r="D11" s="84"/>
      <c r="E11" s="84"/>
      <c r="F11" s="92"/>
      <c r="G11" s="94"/>
      <c r="H11" s="92">
        <v>553320.69111999974</v>
      </c>
      <c r="I11" s="84"/>
      <c r="J11" s="93">
        <v>1</v>
      </c>
      <c r="K11" s="93">
        <v>2.8114306934800219E-2</v>
      </c>
      <c r="AD11" s="1"/>
    </row>
    <row r="12" spans="2:30" ht="21" customHeight="1">
      <c r="B12" s="85" t="s">
        <v>42</v>
      </c>
      <c r="C12" s="86"/>
      <c r="D12" s="86"/>
      <c r="E12" s="86"/>
      <c r="F12" s="95"/>
      <c r="G12" s="97"/>
      <c r="H12" s="95">
        <v>53035.276030000001</v>
      </c>
      <c r="I12" s="86"/>
      <c r="J12" s="96">
        <v>9.5849074291165695E-2</v>
      </c>
      <c r="K12" s="96">
        <v>2.6947302940383013E-3</v>
      </c>
    </row>
    <row r="13" spans="2:30">
      <c r="B13" s="105" t="s">
        <v>255</v>
      </c>
      <c r="C13" s="86"/>
      <c r="D13" s="86"/>
      <c r="E13" s="86"/>
      <c r="F13" s="95"/>
      <c r="G13" s="97"/>
      <c r="H13" s="95">
        <v>30478.008040000008</v>
      </c>
      <c r="I13" s="86"/>
      <c r="J13" s="96">
        <v>5.5081995900619921E-2</v>
      </c>
      <c r="K13" s="96">
        <v>1.548592139331436E-3</v>
      </c>
    </row>
    <row r="14" spans="2:30">
      <c r="B14" s="91" t="s">
        <v>1825</v>
      </c>
      <c r="C14" s="88">
        <v>5271</v>
      </c>
      <c r="D14" s="101" t="s">
        <v>904</v>
      </c>
      <c r="E14" s="122">
        <v>42368</v>
      </c>
      <c r="F14" s="98">
        <v>374650</v>
      </c>
      <c r="G14" s="100">
        <v>100</v>
      </c>
      <c r="H14" s="98">
        <v>1461.8842999999999</v>
      </c>
      <c r="I14" s="99">
        <v>0.04</v>
      </c>
      <c r="J14" s="99">
        <v>2.6420199415296366E-3</v>
      </c>
      <c r="K14" s="99">
        <v>7.4278559564027136E-5</v>
      </c>
    </row>
    <row r="15" spans="2:30">
      <c r="B15" s="91" t="s">
        <v>1826</v>
      </c>
      <c r="C15" s="88">
        <v>5224</v>
      </c>
      <c r="D15" s="101" t="s">
        <v>904</v>
      </c>
      <c r="E15" s="122">
        <v>40801</v>
      </c>
      <c r="F15" s="98">
        <v>2643515.9500000002</v>
      </c>
      <c r="G15" s="100">
        <v>157.47999999999999</v>
      </c>
      <c r="H15" s="98">
        <v>16243.967939999999</v>
      </c>
      <c r="I15" s="99">
        <v>4.6304258710999774E-2</v>
      </c>
      <c r="J15" s="99">
        <v>2.9357239302076159E-2</v>
      </c>
      <c r="K15" s="99">
        <v>8.2535843649694926E-4</v>
      </c>
    </row>
    <row r="16" spans="2:30">
      <c r="B16" s="91" t="s">
        <v>1827</v>
      </c>
      <c r="C16" s="88">
        <v>5260</v>
      </c>
      <c r="D16" s="101" t="s">
        <v>275</v>
      </c>
      <c r="E16" s="122">
        <v>42295</v>
      </c>
      <c r="F16" s="98">
        <v>455781</v>
      </c>
      <c r="G16" s="100">
        <v>100</v>
      </c>
      <c r="H16" s="98">
        <v>455.78100000000001</v>
      </c>
      <c r="I16" s="99">
        <v>5.5333331999999999E-2</v>
      </c>
      <c r="J16" s="99">
        <v>8.2371942223493299E-4</v>
      </c>
      <c r="K16" s="99">
        <v>2.3158300664869206E-5</v>
      </c>
    </row>
    <row r="17" spans="2:11">
      <c r="B17" s="91" t="s">
        <v>1828</v>
      </c>
      <c r="C17" s="88">
        <v>5226</v>
      </c>
      <c r="D17" s="101" t="s">
        <v>275</v>
      </c>
      <c r="E17" s="122">
        <v>40941</v>
      </c>
      <c r="F17" s="98">
        <v>3114161.5</v>
      </c>
      <c r="G17" s="100">
        <v>103.3493</v>
      </c>
      <c r="H17" s="98">
        <v>3218.4641099999999</v>
      </c>
      <c r="I17" s="99">
        <v>5.5333331999999999E-2</v>
      </c>
      <c r="J17" s="99">
        <v>5.8166342984307543E-3</v>
      </c>
      <c r="K17" s="99">
        <v>1.6353064199356858E-4</v>
      </c>
    </row>
    <row r="18" spans="2:11">
      <c r="B18" s="91" t="s">
        <v>1829</v>
      </c>
      <c r="C18" s="88">
        <v>5123</v>
      </c>
      <c r="D18" s="101" t="s">
        <v>904</v>
      </c>
      <c r="E18" s="122">
        <v>40668</v>
      </c>
      <c r="F18" s="98">
        <v>1843200</v>
      </c>
      <c r="G18" s="100">
        <v>126.49999999999999</v>
      </c>
      <c r="H18" s="98">
        <v>9097.9106899999988</v>
      </c>
      <c r="I18" s="99">
        <v>1.4414414414414415E-2</v>
      </c>
      <c r="J18" s="99">
        <v>1.6442382936348421E-2</v>
      </c>
      <c r="K18" s="99">
        <v>4.6226620061202121E-4</v>
      </c>
    </row>
    <row r="19" spans="2:11">
      <c r="B19" s="87"/>
      <c r="C19" s="88"/>
      <c r="D19" s="88"/>
      <c r="E19" s="88"/>
      <c r="F19" s="98"/>
      <c r="G19" s="100"/>
      <c r="H19" s="88"/>
      <c r="I19" s="88"/>
      <c r="J19" s="99"/>
      <c r="K19" s="88"/>
    </row>
    <row r="20" spans="2:11">
      <c r="B20" s="105" t="s">
        <v>257</v>
      </c>
      <c r="C20" s="86"/>
      <c r="D20" s="86"/>
      <c r="E20" s="86"/>
      <c r="F20" s="95"/>
      <c r="G20" s="97"/>
      <c r="H20" s="95">
        <v>22557.267989999997</v>
      </c>
      <c r="I20" s="86"/>
      <c r="J20" s="96">
        <v>4.0767078390545781E-2</v>
      </c>
      <c r="K20" s="96">
        <v>1.1461381547068653E-3</v>
      </c>
    </row>
    <row r="21" spans="2:11">
      <c r="B21" s="91" t="s">
        <v>1830</v>
      </c>
      <c r="C21" s="88">
        <v>5084</v>
      </c>
      <c r="D21" s="101" t="s">
        <v>904</v>
      </c>
      <c r="E21" s="122">
        <v>39457</v>
      </c>
      <c r="F21" s="98">
        <v>397054.43</v>
      </c>
      <c r="G21" s="100">
        <v>67.589999999999989</v>
      </c>
      <c r="H21" s="98">
        <v>1047.2009699999999</v>
      </c>
      <c r="I21" s="99">
        <v>9.6307870711597235E-4</v>
      </c>
      <c r="J21" s="99">
        <v>1.8925751138644685E-3</v>
      </c>
      <c r="K21" s="99">
        <v>5.3208437648350139E-5</v>
      </c>
    </row>
    <row r="22" spans="2:11" ht="16.5" customHeight="1">
      <c r="B22" s="91" t="s">
        <v>1831</v>
      </c>
      <c r="C22" s="88">
        <v>5259</v>
      </c>
      <c r="D22" s="101" t="s">
        <v>275</v>
      </c>
      <c r="E22" s="122">
        <v>41881</v>
      </c>
      <c r="F22" s="98">
        <v>1567186.7</v>
      </c>
      <c r="G22" s="100">
        <v>88.23</v>
      </c>
      <c r="H22" s="98">
        <v>1382.6583000000001</v>
      </c>
      <c r="I22" s="99">
        <v>1.5800000000000002E-2</v>
      </c>
      <c r="J22" s="99">
        <v>2.49883715210668E-3</v>
      </c>
      <c r="K22" s="99">
        <v>7.0253074674409268E-5</v>
      </c>
    </row>
    <row r="23" spans="2:11" ht="16.5" customHeight="1">
      <c r="B23" s="91" t="s">
        <v>1832</v>
      </c>
      <c r="C23" s="88">
        <v>5265</v>
      </c>
      <c r="D23" s="101" t="s">
        <v>275</v>
      </c>
      <c r="E23" s="122">
        <v>42185</v>
      </c>
      <c r="F23" s="98">
        <v>2932290</v>
      </c>
      <c r="G23" s="100">
        <v>93.27</v>
      </c>
      <c r="H23" s="98">
        <v>2735.0758999999998</v>
      </c>
      <c r="I23" s="99">
        <v>1.9767441860465116E-2</v>
      </c>
      <c r="J23" s="99">
        <v>4.9430211880633224E-3</v>
      </c>
      <c r="K23" s="99">
        <v>1.389696148664331E-4</v>
      </c>
    </row>
    <row r="24" spans="2:11" ht="16.5" customHeight="1">
      <c r="B24" s="91" t="s">
        <v>1833</v>
      </c>
      <c r="C24" s="88">
        <v>5230</v>
      </c>
      <c r="D24" s="101" t="s">
        <v>904</v>
      </c>
      <c r="E24" s="122">
        <v>40372</v>
      </c>
      <c r="F24" s="98">
        <v>1664953.62</v>
      </c>
      <c r="G24" s="100">
        <v>98.009999999999991</v>
      </c>
      <c r="H24" s="98">
        <v>6367.2747399999998</v>
      </c>
      <c r="I24" s="99">
        <v>2.027439024390244E-2</v>
      </c>
      <c r="J24" s="99">
        <v>1.1507385937640847E-2</v>
      </c>
      <c r="K24" s="99">
        <v>3.2352218026803858E-4</v>
      </c>
    </row>
    <row r="25" spans="2:11">
      <c r="B25" s="91" t="s">
        <v>1834</v>
      </c>
      <c r="C25" s="88">
        <v>5256</v>
      </c>
      <c r="D25" s="101" t="s">
        <v>904</v>
      </c>
      <c r="E25" s="122">
        <v>41638</v>
      </c>
      <c r="F25" s="98">
        <v>1530102.3</v>
      </c>
      <c r="G25" s="100">
        <v>90.43</v>
      </c>
      <c r="H25" s="98">
        <v>5398.95489</v>
      </c>
      <c r="I25" s="99">
        <v>2.043513960330055E-2</v>
      </c>
      <c r="J25" s="99">
        <v>9.7573703218503324E-3</v>
      </c>
      <c r="K25" s="99">
        <v>2.7432170410501063E-4</v>
      </c>
    </row>
    <row r="26" spans="2:11">
      <c r="B26" s="91" t="s">
        <v>1835</v>
      </c>
      <c r="C26" s="88">
        <v>5221</v>
      </c>
      <c r="D26" s="101" t="s">
        <v>904</v>
      </c>
      <c r="E26" s="122">
        <v>41753</v>
      </c>
      <c r="F26" s="98">
        <v>1387500</v>
      </c>
      <c r="G26" s="100">
        <v>103.92</v>
      </c>
      <c r="H26" s="98">
        <v>5626.1031900000007</v>
      </c>
      <c r="I26" s="99">
        <v>1.9548861587015329E-2</v>
      </c>
      <c r="J26" s="99">
        <v>1.0167888677020134E-2</v>
      </c>
      <c r="K26" s="99">
        <v>2.8586314314462378E-4</v>
      </c>
    </row>
    <row r="27" spans="2:11">
      <c r="B27" s="87"/>
      <c r="C27" s="88"/>
      <c r="D27" s="88"/>
      <c r="E27" s="88"/>
      <c r="F27" s="98"/>
      <c r="G27" s="100"/>
      <c r="H27" s="88"/>
      <c r="I27" s="88"/>
      <c r="J27" s="99"/>
      <c r="K27" s="88"/>
    </row>
    <row r="28" spans="2:11">
      <c r="B28" s="85" t="s">
        <v>43</v>
      </c>
      <c r="C28" s="86"/>
      <c r="D28" s="86"/>
      <c r="E28" s="86"/>
      <c r="F28" s="95"/>
      <c r="G28" s="97"/>
      <c r="H28" s="95">
        <v>500285.41508999997</v>
      </c>
      <c r="I28" s="86"/>
      <c r="J28" s="96">
        <v>0.90415092570883471</v>
      </c>
      <c r="K28" s="96">
        <v>2.5419576640761929E-2</v>
      </c>
    </row>
    <row r="29" spans="2:11">
      <c r="B29" s="105" t="s">
        <v>255</v>
      </c>
      <c r="C29" s="86"/>
      <c r="D29" s="86"/>
      <c r="E29" s="86"/>
      <c r="F29" s="95"/>
      <c r="G29" s="97"/>
      <c r="H29" s="95">
        <v>10890.3367</v>
      </c>
      <c r="I29" s="86"/>
      <c r="J29" s="96">
        <v>1.9681781062545142E-2</v>
      </c>
      <c r="K29" s="96">
        <v>5.5333963381593249E-4</v>
      </c>
    </row>
    <row r="30" spans="2:11">
      <c r="B30" s="91" t="s">
        <v>1836</v>
      </c>
      <c r="C30" s="88">
        <v>5229</v>
      </c>
      <c r="D30" s="101" t="s">
        <v>904</v>
      </c>
      <c r="E30" s="122">
        <v>41696</v>
      </c>
      <c r="F30" s="98">
        <v>614214</v>
      </c>
      <c r="G30" s="100">
        <v>114.87</v>
      </c>
      <c r="H30" s="98">
        <v>2753.1498700000002</v>
      </c>
      <c r="I30" s="99">
        <v>4.1528239202657809E-2</v>
      </c>
      <c r="J30" s="99">
        <v>4.9756857355672595E-3</v>
      </c>
      <c r="K30" s="99">
        <v>1.3988795598084513E-4</v>
      </c>
    </row>
    <row r="31" spans="2:11">
      <c r="B31" s="91" t="s">
        <v>1837</v>
      </c>
      <c r="C31" s="88">
        <v>5086</v>
      </c>
      <c r="D31" s="101" t="s">
        <v>904</v>
      </c>
      <c r="E31" s="122">
        <v>39531</v>
      </c>
      <c r="F31" s="98">
        <v>137194.60999999999</v>
      </c>
      <c r="G31" s="100">
        <v>60.8</v>
      </c>
      <c r="H31" s="98">
        <v>325.49715000000003</v>
      </c>
      <c r="I31" s="99">
        <v>1.8666666666666666E-3</v>
      </c>
      <c r="J31" s="99">
        <v>5.8826130167145482E-4</v>
      </c>
      <c r="K31" s="99">
        <v>1.6538558793056386E-5</v>
      </c>
    </row>
    <row r="32" spans="2:11">
      <c r="B32" s="91" t="s">
        <v>1838</v>
      </c>
      <c r="C32" s="88">
        <v>5122</v>
      </c>
      <c r="D32" s="101" t="s">
        <v>904</v>
      </c>
      <c r="E32" s="122">
        <v>40653</v>
      </c>
      <c r="F32" s="98">
        <v>1550000</v>
      </c>
      <c r="G32" s="100">
        <v>129.16</v>
      </c>
      <c r="H32" s="98">
        <v>7811.6896799999995</v>
      </c>
      <c r="I32" s="99">
        <v>3.3779219024456152E-2</v>
      </c>
      <c r="J32" s="99">
        <v>1.4117834025306426E-2</v>
      </c>
      <c r="K32" s="99">
        <v>3.9691311904203094E-4</v>
      </c>
    </row>
    <row r="33" spans="2:11">
      <c r="B33" s="87"/>
      <c r="C33" s="88"/>
      <c r="D33" s="88"/>
      <c r="E33" s="88"/>
      <c r="F33" s="98"/>
      <c r="G33" s="100"/>
      <c r="H33" s="88"/>
      <c r="I33" s="88"/>
      <c r="J33" s="99"/>
      <c r="K33" s="88"/>
    </row>
    <row r="34" spans="2:11">
      <c r="B34" s="130" t="s">
        <v>1839</v>
      </c>
      <c r="C34" s="131"/>
      <c r="D34" s="131"/>
      <c r="E34" s="131"/>
      <c r="F34" s="132"/>
      <c r="G34" s="134"/>
      <c r="H34" s="132">
        <v>385277.05227999995</v>
      </c>
      <c r="I34" s="131"/>
      <c r="J34" s="133">
        <v>0.69629973804186573</v>
      </c>
      <c r="K34" s="133">
        <v>1.9575984553930004E-2</v>
      </c>
    </row>
    <row r="35" spans="2:11">
      <c r="B35" s="91" t="s">
        <v>1840</v>
      </c>
      <c r="C35" s="88">
        <v>224569448</v>
      </c>
      <c r="D35" s="101" t="s">
        <v>904</v>
      </c>
      <c r="E35" s="122">
        <v>41547</v>
      </c>
      <c r="F35" s="98">
        <v>43551.74</v>
      </c>
      <c r="G35" s="100">
        <v>19535.96</v>
      </c>
      <c r="H35" s="98">
        <v>33199.194230000001</v>
      </c>
      <c r="I35" s="99">
        <v>3.0939093453240762E-2</v>
      </c>
      <c r="J35" s="99">
        <v>5.9999914629615805E-2</v>
      </c>
      <c r="K35" s="99">
        <v>1.6868560159588289E-3</v>
      </c>
    </row>
    <row r="36" spans="2:11">
      <c r="B36" s="91" t="s">
        <v>1841</v>
      </c>
      <c r="C36" s="88" t="s">
        <v>1842</v>
      </c>
      <c r="D36" s="101" t="s">
        <v>976</v>
      </c>
      <c r="E36" s="122">
        <v>41624</v>
      </c>
      <c r="F36" s="98">
        <v>60030.39</v>
      </c>
      <c r="G36" s="100">
        <v>16161.43</v>
      </c>
      <c r="H36" s="98">
        <v>56115.031840000003</v>
      </c>
      <c r="I36" s="99">
        <v>2.5772571294198913E-2</v>
      </c>
      <c r="J36" s="99">
        <v>0.10141502521153728</v>
      </c>
      <c r="K36" s="99">
        <v>2.8512131465976615E-3</v>
      </c>
    </row>
    <row r="37" spans="2:11">
      <c r="B37" s="91" t="s">
        <v>1843</v>
      </c>
      <c r="C37" s="88" t="s">
        <v>1844</v>
      </c>
      <c r="D37" s="101" t="s">
        <v>947</v>
      </c>
      <c r="E37" s="122">
        <v>41388</v>
      </c>
      <c r="F37" s="98">
        <v>5984</v>
      </c>
      <c r="G37" s="100">
        <v>127686.99999999999</v>
      </c>
      <c r="H37" s="98">
        <v>32448.907309999999</v>
      </c>
      <c r="I37" s="99">
        <v>3.9385515874171842E-2</v>
      </c>
      <c r="J37" s="99">
        <v>5.8643943432367944E-2</v>
      </c>
      <c r="K37" s="99">
        <v>1.6487338255246537E-3</v>
      </c>
    </row>
    <row r="38" spans="2:11">
      <c r="B38" s="91" t="s">
        <v>1845</v>
      </c>
      <c r="C38" s="88" t="s">
        <v>1846</v>
      </c>
      <c r="D38" s="101" t="s">
        <v>904</v>
      </c>
      <c r="E38" s="122">
        <v>39449</v>
      </c>
      <c r="F38" s="98">
        <v>9.5</v>
      </c>
      <c r="G38" s="100">
        <v>122113.00000000001</v>
      </c>
      <c r="H38" s="98">
        <v>45.256879999999995</v>
      </c>
      <c r="I38" s="99">
        <v>1.0543982107077954E-3</v>
      </c>
      <c r="J38" s="99">
        <v>8.1791410887587873E-5</v>
      </c>
      <c r="K38" s="99">
        <v>2.299508830324006E-6</v>
      </c>
    </row>
    <row r="39" spans="2:11">
      <c r="B39" s="91" t="s">
        <v>1847</v>
      </c>
      <c r="C39" s="88" t="s">
        <v>1848</v>
      </c>
      <c r="D39" s="101" t="s">
        <v>904</v>
      </c>
      <c r="E39" s="122">
        <v>41456</v>
      </c>
      <c r="F39" s="98">
        <v>6823.48</v>
      </c>
      <c r="G39" s="100">
        <v>116830.11</v>
      </c>
      <c r="H39" s="98">
        <v>31106.273570000001</v>
      </c>
      <c r="I39" s="99">
        <v>1.0314009033912851E-2</v>
      </c>
      <c r="J39" s="99">
        <v>5.6217441475099154E-2</v>
      </c>
      <c r="K39" s="99">
        <v>1.5805144047201056E-3</v>
      </c>
    </row>
    <row r="40" spans="2:11">
      <c r="B40" s="91" t="s">
        <v>1849</v>
      </c>
      <c r="C40" s="88" t="s">
        <v>1850</v>
      </c>
      <c r="D40" s="101" t="s">
        <v>947</v>
      </c>
      <c r="E40" s="122">
        <v>42039</v>
      </c>
      <c r="F40" s="98">
        <v>450</v>
      </c>
      <c r="G40" s="100">
        <v>104109</v>
      </c>
      <c r="H40" s="98">
        <v>1989.58546</v>
      </c>
      <c r="I40" s="99">
        <v>2.4148994901194254E-3</v>
      </c>
      <c r="J40" s="99">
        <v>3.5957185262181254E-3</v>
      </c>
      <c r="K40" s="99">
        <v>1.0109113429724387E-4</v>
      </c>
    </row>
    <row r="41" spans="2:11">
      <c r="B41" s="91" t="s">
        <v>1851</v>
      </c>
      <c r="C41" s="88" t="s">
        <v>1852</v>
      </c>
      <c r="D41" s="101" t="s">
        <v>947</v>
      </c>
      <c r="E41" s="122">
        <v>42100</v>
      </c>
      <c r="F41" s="98">
        <v>3780</v>
      </c>
      <c r="G41" s="100">
        <v>102591</v>
      </c>
      <c r="H41" s="98">
        <v>16468.834739999998</v>
      </c>
      <c r="I41" s="99">
        <v>1.9989380409166778E-2</v>
      </c>
      <c r="J41" s="99">
        <v>2.9763634370268598E-2</v>
      </c>
      <c r="K41" s="99">
        <v>8.3678395218090055E-4</v>
      </c>
    </row>
    <row r="42" spans="2:11">
      <c r="B42" s="91" t="s">
        <v>1853</v>
      </c>
      <c r="C42" s="88" t="s">
        <v>1854</v>
      </c>
      <c r="D42" s="101" t="s">
        <v>904</v>
      </c>
      <c r="E42" s="122">
        <v>42023</v>
      </c>
      <c r="F42" s="98">
        <v>8859.85</v>
      </c>
      <c r="G42" s="100">
        <v>74487.740000000005</v>
      </c>
      <c r="H42" s="98">
        <v>25751.24826</v>
      </c>
      <c r="I42" s="99">
        <v>3.9374166508413131E-3</v>
      </c>
      <c r="J42" s="99">
        <v>4.6539463774390603E-2</v>
      </c>
      <c r="K42" s="99">
        <v>1.3084247691342334E-3</v>
      </c>
    </row>
    <row r="43" spans="2:11">
      <c r="B43" s="91" t="s">
        <v>1855</v>
      </c>
      <c r="C43" s="88" t="s">
        <v>1856</v>
      </c>
      <c r="D43" s="101" t="s">
        <v>904</v>
      </c>
      <c r="E43" s="122">
        <v>42053</v>
      </c>
      <c r="F43" s="98">
        <v>136.18</v>
      </c>
      <c r="G43" s="100">
        <v>150587.04</v>
      </c>
      <c r="H43" s="98">
        <v>800.15731000000005</v>
      </c>
      <c r="I43" s="99">
        <v>1.469719463672555E-4</v>
      </c>
      <c r="J43" s="99">
        <v>1.4461004673083306E-3</v>
      </c>
      <c r="K43" s="99">
        <v>4.0656112396464435E-5</v>
      </c>
    </row>
    <row r="44" spans="2:11">
      <c r="B44" s="91" t="s">
        <v>1857</v>
      </c>
      <c r="C44" s="88" t="s">
        <v>1858</v>
      </c>
      <c r="D44" s="101" t="s">
        <v>976</v>
      </c>
      <c r="E44" s="122">
        <v>42179</v>
      </c>
      <c r="F44" s="98">
        <v>105096.13</v>
      </c>
      <c r="G44" s="100">
        <v>10704.7</v>
      </c>
      <c r="H44" s="98">
        <v>65071.305220000002</v>
      </c>
      <c r="I44" s="99">
        <v>3.4313576249807527E-2</v>
      </c>
      <c r="J44" s="99">
        <v>0.1176014312573174</v>
      </c>
      <c r="K44" s="99">
        <v>3.30628273434003E-3</v>
      </c>
    </row>
    <row r="45" spans="2:11">
      <c r="B45" s="91" t="s">
        <v>1859</v>
      </c>
      <c r="C45" s="88" t="s">
        <v>1860</v>
      </c>
      <c r="D45" s="101" t="s">
        <v>947</v>
      </c>
      <c r="E45" s="122">
        <v>41764</v>
      </c>
      <c r="F45" s="98">
        <v>32866.29</v>
      </c>
      <c r="G45" s="100">
        <v>13101.47</v>
      </c>
      <c r="H45" s="98">
        <v>18286.581760000001</v>
      </c>
      <c r="I45" s="99">
        <v>1.7041686557010393E-2</v>
      </c>
      <c r="J45" s="99">
        <v>3.3048794403450481E-2</v>
      </c>
      <c r="K45" s="99">
        <v>9.2914394968371459E-4</v>
      </c>
    </row>
    <row r="46" spans="2:11">
      <c r="B46" s="91" t="s">
        <v>1861</v>
      </c>
      <c r="C46" s="88" t="s">
        <v>1862</v>
      </c>
      <c r="D46" s="101" t="s">
        <v>904</v>
      </c>
      <c r="E46" s="122">
        <v>41382</v>
      </c>
      <c r="F46" s="98">
        <v>52.64</v>
      </c>
      <c r="G46" s="100">
        <v>217878.90000000002</v>
      </c>
      <c r="H46" s="98">
        <v>447.53805999999997</v>
      </c>
      <c r="I46" s="99">
        <v>3.5149784370288538E-3</v>
      </c>
      <c r="J46" s="99">
        <v>8.0882220235451406E-4</v>
      </c>
      <c r="K46" s="99">
        <v>2.2739475652675901E-5</v>
      </c>
    </row>
    <row r="47" spans="2:11">
      <c r="B47" s="91" t="s">
        <v>1863</v>
      </c>
      <c r="C47" s="88" t="s">
        <v>1864</v>
      </c>
      <c r="D47" s="101" t="s">
        <v>904</v>
      </c>
      <c r="E47" s="122">
        <v>41381</v>
      </c>
      <c r="F47" s="98">
        <v>196.12</v>
      </c>
      <c r="G47" s="100">
        <v>108735.8</v>
      </c>
      <c r="H47" s="98">
        <v>832.11608999999999</v>
      </c>
      <c r="I47" s="99">
        <v>2.5015394646971394E-3</v>
      </c>
      <c r="J47" s="99">
        <v>1.5038586182556787E-3</v>
      </c>
      <c r="K47" s="99">
        <v>4.2279942780184704E-5</v>
      </c>
    </row>
    <row r="48" spans="2:11">
      <c r="B48" s="91" t="s">
        <v>1865</v>
      </c>
      <c r="C48" s="88" t="s">
        <v>1866</v>
      </c>
      <c r="D48" s="101" t="s">
        <v>904</v>
      </c>
      <c r="E48" s="122">
        <v>40968</v>
      </c>
      <c r="F48" s="98">
        <v>3808.58</v>
      </c>
      <c r="G48" s="100">
        <v>184807.53</v>
      </c>
      <c r="H48" s="98">
        <v>27464.393339999999</v>
      </c>
      <c r="I48" s="99">
        <v>5.436555948374837E-3</v>
      </c>
      <c r="J48" s="99">
        <v>4.9635579837811888E-2</v>
      </c>
      <c r="K48" s="99">
        <v>1.3954699264470247E-3</v>
      </c>
    </row>
    <row r="49" spans="2:11">
      <c r="B49" s="91" t="s">
        <v>1867</v>
      </c>
      <c r="C49" s="88" t="s">
        <v>1868</v>
      </c>
      <c r="D49" s="101" t="s">
        <v>904</v>
      </c>
      <c r="E49" s="122">
        <v>41955</v>
      </c>
      <c r="F49" s="98">
        <v>13700</v>
      </c>
      <c r="G49" s="100">
        <v>105804.42</v>
      </c>
      <c r="H49" s="98">
        <v>56560.292179999997</v>
      </c>
      <c r="I49" s="99">
        <v>5.5980335900075217E-3</v>
      </c>
      <c r="J49" s="99">
        <v>0.1022197309583958</v>
      </c>
      <c r="K49" s="99">
        <v>2.8738368909570398E-3</v>
      </c>
    </row>
    <row r="50" spans="2:11">
      <c r="B50" s="91" t="s">
        <v>1869</v>
      </c>
      <c r="C50" s="88" t="s">
        <v>1870</v>
      </c>
      <c r="D50" s="101" t="s">
        <v>904</v>
      </c>
      <c r="E50" s="122">
        <v>42030</v>
      </c>
      <c r="F50" s="98">
        <v>3850</v>
      </c>
      <c r="G50" s="100">
        <v>99668.54</v>
      </c>
      <c r="H50" s="98">
        <v>14972.95</v>
      </c>
      <c r="I50" s="99">
        <v>4.840514331823813E-3</v>
      </c>
      <c r="J50" s="99">
        <v>4.059012977544553E-2</v>
      </c>
      <c r="K50" s="99">
        <v>7.6077782518370319E-4</v>
      </c>
    </row>
    <row r="51" spans="2:11">
      <c r="B51" s="91" t="s">
        <v>1871</v>
      </c>
      <c r="C51" s="88" t="s">
        <v>1872</v>
      </c>
      <c r="D51" s="101" t="s">
        <v>904</v>
      </c>
      <c r="E51" s="122">
        <v>41331</v>
      </c>
      <c r="F51" s="98">
        <v>379.09</v>
      </c>
      <c r="G51" s="100">
        <v>86495.77</v>
      </c>
      <c r="H51" s="98">
        <v>1279.4388700000002</v>
      </c>
      <c r="I51" s="99">
        <v>2.05776966996912E-4</v>
      </c>
      <c r="J51" s="99">
        <v>2.3122917514800216E-3</v>
      </c>
      <c r="K51" s="99">
        <v>6.5008480023916109E-5</v>
      </c>
    </row>
    <row r="52" spans="2:11">
      <c r="B52" s="91" t="s">
        <v>1873</v>
      </c>
      <c r="C52" s="88" t="s">
        <v>1874</v>
      </c>
      <c r="D52" s="101" t="s">
        <v>904</v>
      </c>
      <c r="E52" s="122">
        <v>41382</v>
      </c>
      <c r="F52" s="98">
        <v>275</v>
      </c>
      <c r="G52" s="100">
        <v>84585.48</v>
      </c>
      <c r="H52" s="98">
        <v>907.64449000000002</v>
      </c>
      <c r="I52" s="99">
        <v>1.4597987808800822E-4</v>
      </c>
      <c r="J52" s="99">
        <v>1.6403588453610845E-3</v>
      </c>
      <c r="K52" s="99">
        <v>4.6117552061696019E-5</v>
      </c>
    </row>
    <row r="53" spans="2:11">
      <c r="B53" s="91" t="s">
        <v>1875</v>
      </c>
      <c r="C53" s="88" t="s">
        <v>1876</v>
      </c>
      <c r="D53" s="101" t="s">
        <v>904</v>
      </c>
      <c r="E53" s="122">
        <v>41331</v>
      </c>
      <c r="F53" s="98">
        <v>182.26</v>
      </c>
      <c r="G53" s="100">
        <v>86528.53</v>
      </c>
      <c r="H53" s="98">
        <v>615.36967000000004</v>
      </c>
      <c r="I53" s="99">
        <v>9.8972219184251167E-5</v>
      </c>
      <c r="J53" s="99">
        <v>1.1121392709070835E-3</v>
      </c>
      <c r="K53" s="99">
        <v>3.1267024816526679E-5</v>
      </c>
    </row>
    <row r="54" spans="2:11">
      <c r="B54" s="91" t="s">
        <v>1877</v>
      </c>
      <c r="C54" s="88" t="s">
        <v>1878</v>
      </c>
      <c r="D54" s="101" t="s">
        <v>904</v>
      </c>
      <c r="E54" s="122">
        <v>41316</v>
      </c>
      <c r="F54" s="98">
        <v>200</v>
      </c>
      <c r="G54" s="100">
        <v>85671.62</v>
      </c>
      <c r="H54" s="98">
        <v>668.58132000000001</v>
      </c>
      <c r="I54" s="99">
        <v>1.0753044904786411E-4</v>
      </c>
      <c r="J54" s="99">
        <v>1.2083071006195275E-3</v>
      </c>
      <c r="K54" s="99">
        <v>3.3970716698315931E-5</v>
      </c>
    </row>
    <row r="55" spans="2:11">
      <c r="B55" s="91" t="s">
        <v>1879</v>
      </c>
      <c r="C55" s="88" t="s">
        <v>1880</v>
      </c>
      <c r="D55" s="101" t="s">
        <v>904</v>
      </c>
      <c r="E55" s="122">
        <v>39545</v>
      </c>
      <c r="F55" s="98">
        <v>2809.05</v>
      </c>
      <c r="G55" s="100">
        <v>2227.7999999999997</v>
      </c>
      <c r="H55" s="98">
        <v>244.18724</v>
      </c>
      <c r="I55" s="99">
        <v>5.607128267809705E-4</v>
      </c>
      <c r="J55" s="99">
        <v>4.4131232379134478E-4</v>
      </c>
      <c r="K55" s="99">
        <v>1.2407190125179806E-5</v>
      </c>
    </row>
    <row r="56" spans="2:11">
      <c r="B56" s="91" t="s">
        <v>1881</v>
      </c>
      <c r="C56" s="88" t="s">
        <v>1882</v>
      </c>
      <c r="D56" s="101" t="s">
        <v>904</v>
      </c>
      <c r="E56" s="122">
        <v>41557</v>
      </c>
      <c r="F56" s="98">
        <v>39.130000000000003</v>
      </c>
      <c r="G56" s="100">
        <v>1419.27</v>
      </c>
      <c r="H56" s="98">
        <v>2.1670100000000003</v>
      </c>
      <c r="I56" s="99">
        <v>1.0760965097354134E-6</v>
      </c>
      <c r="J56" s="99">
        <v>3.9163726113579165E-6</v>
      </c>
      <c r="K56" s="99">
        <v>1.1010610166676151E-7</v>
      </c>
    </row>
    <row r="57" spans="2:11">
      <c r="B57" s="87"/>
      <c r="C57" s="88"/>
      <c r="D57" s="88"/>
      <c r="E57" s="88"/>
      <c r="F57" s="98"/>
      <c r="G57" s="100"/>
      <c r="H57" s="88"/>
      <c r="I57" s="88"/>
      <c r="J57" s="99"/>
      <c r="K57" s="88"/>
    </row>
    <row r="58" spans="2:11">
      <c r="B58" s="105" t="s">
        <v>257</v>
      </c>
      <c r="C58" s="86"/>
      <c r="D58" s="86"/>
      <c r="E58" s="86"/>
      <c r="F58" s="95"/>
      <c r="G58" s="97"/>
      <c r="H58" s="95">
        <v>104118.02611000001</v>
      </c>
      <c r="I58" s="86"/>
      <c r="J58" s="96">
        <v>0.18816940660442377</v>
      </c>
      <c r="K58" s="96">
        <v>5.2902524530159933E-3</v>
      </c>
    </row>
    <row r="59" spans="2:11">
      <c r="B59" s="91" t="s">
        <v>1883</v>
      </c>
      <c r="C59" s="88">
        <v>5263</v>
      </c>
      <c r="D59" s="101" t="s">
        <v>904</v>
      </c>
      <c r="E59" s="122">
        <v>42082</v>
      </c>
      <c r="F59" s="98">
        <v>1991189.13</v>
      </c>
      <c r="G59" s="100">
        <v>71.2</v>
      </c>
      <c r="H59" s="98">
        <v>5531.7130299999999</v>
      </c>
      <c r="I59" s="99">
        <v>3.6303630363036304E-3</v>
      </c>
      <c r="J59" s="99">
        <v>9.9973001530143865E-3</v>
      </c>
      <c r="K59" s="99">
        <v>2.8106716502117167E-4</v>
      </c>
    </row>
    <row r="60" spans="2:11">
      <c r="B60" s="91" t="s">
        <v>1884</v>
      </c>
      <c r="C60" s="88">
        <v>5264</v>
      </c>
      <c r="D60" s="101" t="s">
        <v>904</v>
      </c>
      <c r="E60" s="122">
        <v>42095</v>
      </c>
      <c r="F60" s="98">
        <v>1927437.31</v>
      </c>
      <c r="G60" s="100">
        <v>102.17</v>
      </c>
      <c r="H60" s="98">
        <v>7683.8449299999993</v>
      </c>
      <c r="I60" s="99">
        <v>6.3727848101265822E-4</v>
      </c>
      <c r="J60" s="99">
        <v>1.3886784017504939E-2</v>
      </c>
      <c r="K60" s="99">
        <v>3.9041730820541198E-4</v>
      </c>
    </row>
    <row r="61" spans="2:11">
      <c r="B61" s="91" t="s">
        <v>1885</v>
      </c>
      <c r="C61" s="88">
        <v>5266</v>
      </c>
      <c r="D61" s="101" t="s">
        <v>904</v>
      </c>
      <c r="E61" s="122">
        <v>42170</v>
      </c>
      <c r="F61" s="98">
        <v>2550822.88</v>
      </c>
      <c r="G61" s="100">
        <v>90.32</v>
      </c>
      <c r="H61" s="98">
        <v>8989.4123500000005</v>
      </c>
      <c r="I61" s="99">
        <v>2.3800000000000002E-3</v>
      </c>
      <c r="J61" s="99">
        <v>1.6246297118953118E-2</v>
      </c>
      <c r="K61" s="99">
        <v>4.5675338375620851E-4</v>
      </c>
    </row>
    <row r="62" spans="2:11">
      <c r="B62" s="91" t="s">
        <v>1886</v>
      </c>
      <c r="C62" s="88">
        <v>5222</v>
      </c>
      <c r="D62" s="101" t="s">
        <v>904</v>
      </c>
      <c r="E62" s="122">
        <v>40675</v>
      </c>
      <c r="F62" s="98">
        <v>2799156.91</v>
      </c>
      <c r="G62" s="100">
        <v>91.55</v>
      </c>
      <c r="H62" s="98">
        <v>9998.9927699999989</v>
      </c>
      <c r="I62" s="99">
        <v>5.546670351288056E-3</v>
      </c>
      <c r="J62" s="99">
        <v>1.8070881733630122E-2</v>
      </c>
      <c r="K62" s="99">
        <v>5.0805031564175201E-4</v>
      </c>
    </row>
    <row r="63" spans="2:11">
      <c r="B63" s="91" t="s">
        <v>1887</v>
      </c>
      <c r="C63" s="88">
        <v>5099</v>
      </c>
      <c r="D63" s="101" t="s">
        <v>904</v>
      </c>
      <c r="E63" s="122">
        <v>39758</v>
      </c>
      <c r="F63" s="98">
        <v>502272.42</v>
      </c>
      <c r="G63" s="100">
        <v>286.82</v>
      </c>
      <c r="H63" s="98">
        <v>5621.3257699999995</v>
      </c>
      <c r="I63" s="99">
        <v>6.1437920394658996E-3</v>
      </c>
      <c r="J63" s="99">
        <v>1.0159254588187614E-2</v>
      </c>
      <c r="K63" s="99">
        <v>2.8562040172108402E-4</v>
      </c>
    </row>
    <row r="64" spans="2:11">
      <c r="B64" s="91" t="s">
        <v>1888</v>
      </c>
      <c r="C64" s="88">
        <v>5228</v>
      </c>
      <c r="D64" s="101" t="s">
        <v>904</v>
      </c>
      <c r="E64" s="122">
        <v>41086</v>
      </c>
      <c r="F64" s="98">
        <v>4559999.9000000004</v>
      </c>
      <c r="G64" s="100">
        <v>93.22</v>
      </c>
      <c r="H64" s="98">
        <v>16587.013009999999</v>
      </c>
      <c r="I64" s="99">
        <v>2.2641509433962263E-2</v>
      </c>
      <c r="J64" s="99">
        <v>2.9977214436759134E-2</v>
      </c>
      <c r="K64" s="99">
        <v>8.4278860772537059E-4</v>
      </c>
    </row>
    <row r="65" spans="2:11">
      <c r="B65" s="91" t="s">
        <v>1889</v>
      </c>
      <c r="C65" s="88">
        <v>5087</v>
      </c>
      <c r="D65" s="101" t="s">
        <v>904</v>
      </c>
      <c r="E65" s="122">
        <v>39713</v>
      </c>
      <c r="F65" s="98">
        <v>336000</v>
      </c>
      <c r="G65" s="100">
        <v>19.040000000000003</v>
      </c>
      <c r="H65" s="98">
        <v>249.57828000000001</v>
      </c>
      <c r="I65" s="99">
        <v>3.2042479172388543E-4</v>
      </c>
      <c r="J65" s="99">
        <v>4.5105538976830613E-4</v>
      </c>
      <c r="K65" s="99">
        <v>1.2681109672542104E-5</v>
      </c>
    </row>
    <row r="66" spans="2:11">
      <c r="B66" s="91" t="s">
        <v>1890</v>
      </c>
      <c r="C66" s="88">
        <v>5223</v>
      </c>
      <c r="D66" s="101" t="s">
        <v>904</v>
      </c>
      <c r="E66" s="122">
        <v>40749</v>
      </c>
      <c r="F66" s="98">
        <v>4445147.05</v>
      </c>
      <c r="G66" s="100">
        <v>47.85</v>
      </c>
      <c r="H66" s="98">
        <v>8299.7559700000002</v>
      </c>
      <c r="I66" s="99">
        <v>9.7954186010917807E-3</v>
      </c>
      <c r="J66" s="99">
        <v>1.4999901690284008E-2</v>
      </c>
      <c r="K66" s="99">
        <v>4.2171184011247326E-4</v>
      </c>
    </row>
    <row r="67" spans="2:11">
      <c r="B67" s="91" t="s">
        <v>1891</v>
      </c>
      <c r="C67" s="88">
        <v>5270</v>
      </c>
      <c r="D67" s="101" t="s">
        <v>904</v>
      </c>
      <c r="E67" s="122">
        <v>42338</v>
      </c>
      <c r="F67" s="98">
        <v>2881364.88</v>
      </c>
      <c r="G67" s="100">
        <v>100</v>
      </c>
      <c r="H67" s="98">
        <v>11243.08576</v>
      </c>
      <c r="I67" s="99">
        <v>8.0562051282051274E-3</v>
      </c>
      <c r="J67" s="99">
        <v>2.0319293929244534E-2</v>
      </c>
      <c r="K67" s="99">
        <v>5.7126286622520355E-4</v>
      </c>
    </row>
    <row r="68" spans="2:11">
      <c r="B68" s="91" t="s">
        <v>1892</v>
      </c>
      <c r="C68" s="88">
        <v>5121</v>
      </c>
      <c r="D68" s="101" t="s">
        <v>275</v>
      </c>
      <c r="E68" s="122">
        <v>39988</v>
      </c>
      <c r="F68" s="98">
        <v>12226653.52</v>
      </c>
      <c r="G68" s="100">
        <v>18.7575</v>
      </c>
      <c r="H68" s="98">
        <v>2293.41453</v>
      </c>
      <c r="I68" s="99">
        <v>3.2687755102040819E-2</v>
      </c>
      <c r="J68" s="99">
        <v>4.1448197524618195E-3</v>
      </c>
      <c r="K68" s="99">
        <v>1.1652873471013425E-4</v>
      </c>
    </row>
    <row r="69" spans="2:11">
      <c r="B69" s="91" t="s">
        <v>1893</v>
      </c>
      <c r="C69" s="88">
        <v>5258</v>
      </c>
      <c r="D69" s="101" t="s">
        <v>275</v>
      </c>
      <c r="E69" s="122">
        <v>42036</v>
      </c>
      <c r="F69" s="98">
        <v>12551034.199999999</v>
      </c>
      <c r="G69" s="100">
        <v>70.728099999999998</v>
      </c>
      <c r="H69" s="98">
        <v>8877.1080199999997</v>
      </c>
      <c r="I69" s="99">
        <v>2.8590140322414477E-2</v>
      </c>
      <c r="J69" s="99">
        <v>1.6043332849222519E-2</v>
      </c>
      <c r="K69" s="99">
        <v>4.5104718398020487E-4</v>
      </c>
    </row>
    <row r="70" spans="2:11">
      <c r="B70" s="91" t="s">
        <v>1894</v>
      </c>
      <c r="C70" s="88">
        <v>5255</v>
      </c>
      <c r="D70" s="101" t="s">
        <v>904</v>
      </c>
      <c r="E70" s="122">
        <v>41407</v>
      </c>
      <c r="F70" s="98">
        <v>235956</v>
      </c>
      <c r="G70" s="100">
        <v>47.88</v>
      </c>
      <c r="H70" s="98">
        <v>440.79078999999996</v>
      </c>
      <c r="I70" s="99">
        <v>2.1910112359550562E-2</v>
      </c>
      <c r="J70" s="99">
        <v>7.9662806230465868E-4</v>
      </c>
      <c r="K70" s="99">
        <v>2.2396645856508327E-5</v>
      </c>
    </row>
    <row r="71" spans="2:11">
      <c r="B71" s="91" t="s">
        <v>1895</v>
      </c>
      <c r="C71" s="88">
        <v>5225</v>
      </c>
      <c r="D71" s="101" t="s">
        <v>904</v>
      </c>
      <c r="E71" s="122">
        <v>41819</v>
      </c>
      <c r="F71" s="98">
        <v>6100441.9500000002</v>
      </c>
      <c r="G71" s="100">
        <v>33.839999999999996</v>
      </c>
      <c r="H71" s="98">
        <v>8054.5101199999999</v>
      </c>
      <c r="I71" s="99">
        <v>7.221006555070888E-3</v>
      </c>
      <c r="J71" s="99">
        <v>1.455667617217879E-2</v>
      </c>
      <c r="K71" s="99">
        <v>4.0925086185512725E-4</v>
      </c>
    </row>
    <row r="72" spans="2:11">
      <c r="B72" s="91" t="s">
        <v>1896</v>
      </c>
      <c r="C72" s="88">
        <v>5269</v>
      </c>
      <c r="D72" s="101" t="s">
        <v>947</v>
      </c>
      <c r="E72" s="122">
        <v>41730</v>
      </c>
      <c r="F72" s="98">
        <v>697422.93</v>
      </c>
      <c r="G72" s="100">
        <v>89.05</v>
      </c>
      <c r="H72" s="98">
        <v>2637.4820600000003</v>
      </c>
      <c r="I72" s="99">
        <v>9.9039318609487961E-3</v>
      </c>
      <c r="J72" s="99">
        <v>4.7666427486406874E-3</v>
      </c>
      <c r="K72" s="99">
        <v>1.3401085728382406E-4</v>
      </c>
    </row>
    <row r="73" spans="2:11">
      <c r="B73" s="91" t="s">
        <v>1897</v>
      </c>
      <c r="C73" s="88">
        <v>5227</v>
      </c>
      <c r="D73" s="101" t="s">
        <v>904</v>
      </c>
      <c r="E73" s="122">
        <v>40997</v>
      </c>
      <c r="F73" s="98">
        <v>811293.45</v>
      </c>
      <c r="G73" s="100">
        <v>61.629999999999995</v>
      </c>
      <c r="H73" s="98">
        <v>1951.1208799999999</v>
      </c>
      <c r="I73" s="99">
        <v>2.1818181818181819E-3</v>
      </c>
      <c r="J73" s="99">
        <v>3.5262026367578157E-3</v>
      </c>
      <c r="K73" s="99">
        <v>9.913674324411108E-5</v>
      </c>
    </row>
    <row r="74" spans="2:11">
      <c r="B74" s="91" t="s">
        <v>1898</v>
      </c>
      <c r="C74" s="88">
        <v>5257</v>
      </c>
      <c r="D74" s="101" t="s">
        <v>904</v>
      </c>
      <c r="E74" s="122">
        <v>42033</v>
      </c>
      <c r="F74" s="98">
        <v>1129304</v>
      </c>
      <c r="G74" s="100">
        <v>92.79</v>
      </c>
      <c r="H74" s="98">
        <v>4088.7442599999999</v>
      </c>
      <c r="I74" s="99">
        <v>1.9242005451722683E-2</v>
      </c>
      <c r="J74" s="99">
        <v>7.3894656853041229E-3</v>
      </c>
      <c r="K74" s="99">
        <v>2.0774970636081396E-4</v>
      </c>
    </row>
    <row r="75" spans="2:11">
      <c r="B75" s="91" t="s">
        <v>1899</v>
      </c>
      <c r="C75" s="88">
        <v>5094</v>
      </c>
      <c r="D75" s="101" t="s">
        <v>904</v>
      </c>
      <c r="E75" s="122">
        <v>39716</v>
      </c>
      <c r="F75" s="98">
        <v>404247</v>
      </c>
      <c r="G75" s="100">
        <v>99.539999999999992</v>
      </c>
      <c r="H75" s="98">
        <v>1570.1332399999999</v>
      </c>
      <c r="I75" s="99">
        <v>2.745E-3</v>
      </c>
      <c r="J75" s="99">
        <v>2.8376550257353055E-3</v>
      </c>
      <c r="K75" s="99">
        <v>7.9778704368600793E-5</v>
      </c>
    </row>
    <row r="76" spans="2:11">
      <c r="C76" s="1"/>
    </row>
    <row r="77" spans="2:11">
      <c r="C77" s="1"/>
    </row>
    <row r="78" spans="2:11">
      <c r="B78" s="150" t="s">
        <v>2222</v>
      </c>
      <c r="C78" s="1"/>
    </row>
    <row r="79" spans="2:11">
      <c r="B79" s="150" t="s">
        <v>134</v>
      </c>
      <c r="C79" s="1"/>
    </row>
    <row r="80" spans="2:11">
      <c r="B80" s="103"/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A1048576 B1:B77 B80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5"/>
  <sheetViews>
    <sheetView rightToLeft="1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7.5703125" style="2" bestFit="1" customWidth="1"/>
    <col min="4" max="4" width="15.7109375" style="2" bestFit="1" customWidth="1"/>
    <col min="5" max="5" width="6.5703125" style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7.2851562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9" t="s">
        <v>201</v>
      </c>
      <c r="C1" s="82" t="s" vm="1">
        <v>269</v>
      </c>
    </row>
    <row r="2" spans="2:59">
      <c r="B2" s="59" t="s">
        <v>200</v>
      </c>
      <c r="C2" s="82" t="s">
        <v>270</v>
      </c>
    </row>
    <row r="3" spans="2:59">
      <c r="B3" s="59" t="s">
        <v>202</v>
      </c>
      <c r="C3" s="82" t="s">
        <v>271</v>
      </c>
    </row>
    <row r="4" spans="2:59">
      <c r="B4" s="59" t="s">
        <v>203</v>
      </c>
      <c r="C4" s="82">
        <v>17013</v>
      </c>
    </row>
    <row r="6" spans="2:59" ht="26.25" customHeight="1">
      <c r="B6" s="168" t="s">
        <v>233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9" ht="26.25" customHeight="1">
      <c r="B7" s="168" t="s">
        <v>118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59" s="3" customFormat="1" ht="78.75">
      <c r="B8" s="24" t="s">
        <v>138</v>
      </c>
      <c r="C8" s="32" t="s">
        <v>57</v>
      </c>
      <c r="D8" s="74" t="s">
        <v>78</v>
      </c>
      <c r="E8" s="32" t="s">
        <v>122</v>
      </c>
      <c r="F8" s="32" t="s">
        <v>123</v>
      </c>
      <c r="G8" s="32" t="s">
        <v>0</v>
      </c>
      <c r="H8" s="32" t="s">
        <v>126</v>
      </c>
      <c r="I8" s="32" t="s">
        <v>132</v>
      </c>
      <c r="J8" s="32" t="s">
        <v>71</v>
      </c>
      <c r="K8" s="74" t="s">
        <v>204</v>
      </c>
      <c r="L8" s="33" t="s">
        <v>206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75</v>
      </c>
      <c r="I9" s="17" t="s">
        <v>23</v>
      </c>
      <c r="J9" s="34" t="s">
        <v>20</v>
      </c>
      <c r="K9" s="34" t="s">
        <v>20</v>
      </c>
      <c r="L9" s="35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35" t="s">
        <v>60</v>
      </c>
      <c r="C11" s="131"/>
      <c r="D11" s="131"/>
      <c r="E11" s="131"/>
      <c r="F11" s="131"/>
      <c r="G11" s="132"/>
      <c r="H11" s="134"/>
      <c r="I11" s="132">
        <v>112.38633</v>
      </c>
      <c r="J11" s="131"/>
      <c r="K11" s="133">
        <v>1</v>
      </c>
      <c r="L11" s="133">
        <v>5.7103662082474037E-6</v>
      </c>
      <c r="M11" s="1"/>
      <c r="N11" s="1"/>
      <c r="O11" s="1"/>
      <c r="P11" s="1"/>
      <c r="BG11" s="1"/>
    </row>
    <row r="12" spans="2:59" ht="21" customHeight="1">
      <c r="B12" s="136" t="s">
        <v>266</v>
      </c>
      <c r="C12" s="131"/>
      <c r="D12" s="131"/>
      <c r="E12" s="131"/>
      <c r="F12" s="131"/>
      <c r="G12" s="132"/>
      <c r="H12" s="134"/>
      <c r="I12" s="132">
        <v>112.38633</v>
      </c>
      <c r="J12" s="131"/>
      <c r="K12" s="133">
        <v>1</v>
      </c>
      <c r="L12" s="133">
        <v>5.7103662082474037E-6</v>
      </c>
    </row>
    <row r="13" spans="2:59">
      <c r="B13" s="87" t="s">
        <v>1900</v>
      </c>
      <c r="C13" s="88" t="s">
        <v>1901</v>
      </c>
      <c r="D13" s="101" t="s">
        <v>1105</v>
      </c>
      <c r="E13" s="101" t="s">
        <v>275</v>
      </c>
      <c r="F13" s="122">
        <v>41546</v>
      </c>
      <c r="G13" s="98">
        <v>8390.6299999999992</v>
      </c>
      <c r="H13" s="100">
        <v>0</v>
      </c>
      <c r="I13" s="98">
        <v>1.0000000000000001E-5</v>
      </c>
      <c r="J13" s="99">
        <v>0</v>
      </c>
      <c r="K13" s="99">
        <v>8.8978793061398132E-8</v>
      </c>
      <c r="L13" s="99">
        <v>5.0810149314844651E-13</v>
      </c>
    </row>
    <row r="14" spans="2:59">
      <c r="B14" s="87" t="s">
        <v>1902</v>
      </c>
      <c r="C14" s="88" t="s">
        <v>1903</v>
      </c>
      <c r="D14" s="101" t="s">
        <v>1094</v>
      </c>
      <c r="E14" s="101" t="s">
        <v>275</v>
      </c>
      <c r="F14" s="122">
        <v>41879</v>
      </c>
      <c r="G14" s="98">
        <v>1092106</v>
      </c>
      <c r="H14" s="100">
        <v>0</v>
      </c>
      <c r="I14" s="98">
        <v>3.058E-2</v>
      </c>
      <c r="J14" s="99">
        <v>3.2018480727478399E-2</v>
      </c>
      <c r="K14" s="99">
        <v>2.7209714918175544E-4</v>
      </c>
      <c r="L14" s="147">
        <v>1.5537743660479491E-9</v>
      </c>
    </row>
    <row r="15" spans="2:59">
      <c r="B15" s="87" t="s">
        <v>1904</v>
      </c>
      <c r="C15" s="88" t="s">
        <v>1905</v>
      </c>
      <c r="D15" s="101" t="s">
        <v>1094</v>
      </c>
      <c r="E15" s="101" t="s">
        <v>275</v>
      </c>
      <c r="F15" s="122">
        <v>41660</v>
      </c>
      <c r="G15" s="98">
        <v>127611</v>
      </c>
      <c r="H15" s="100">
        <v>0.88049999999999995</v>
      </c>
      <c r="I15" s="98">
        <v>112.35574000000001</v>
      </c>
      <c r="J15" s="99">
        <v>3.0503435404264759E-2</v>
      </c>
      <c r="K15" s="99">
        <v>0.99972781387202525</v>
      </c>
      <c r="L15" s="99">
        <v>5.7088119257798635E-6</v>
      </c>
    </row>
    <row r="16" spans="2:59">
      <c r="B16" s="87"/>
      <c r="C16" s="88"/>
      <c r="D16" s="101"/>
      <c r="E16" s="101"/>
      <c r="F16" s="122"/>
      <c r="G16" s="98"/>
      <c r="H16" s="100"/>
      <c r="I16" s="98"/>
      <c r="J16" s="99"/>
      <c r="K16" s="99"/>
      <c r="L16" s="99"/>
    </row>
    <row r="17" spans="2:12">
      <c r="B17" s="136" t="s">
        <v>2164</v>
      </c>
      <c r="C17" s="131"/>
      <c r="D17" s="131"/>
      <c r="E17" s="131"/>
      <c r="F17" s="131"/>
      <c r="G17" s="132"/>
      <c r="H17" s="134"/>
      <c r="I17" s="132">
        <v>1.0000000000000001E-5</v>
      </c>
      <c r="J17" s="133"/>
      <c r="K17" s="133">
        <v>0</v>
      </c>
      <c r="L17" s="133">
        <v>5.0810149314844651E-13</v>
      </c>
    </row>
    <row r="18" spans="2:12">
      <c r="B18" s="87" t="s">
        <v>1906</v>
      </c>
      <c r="C18" s="88" t="s">
        <v>1907</v>
      </c>
      <c r="D18" s="101" t="s">
        <v>1094</v>
      </c>
      <c r="E18" s="101" t="s">
        <v>904</v>
      </c>
      <c r="F18" s="122">
        <v>40570</v>
      </c>
      <c r="G18" s="98">
        <v>56279</v>
      </c>
      <c r="H18" s="100">
        <v>0</v>
      </c>
      <c r="I18" s="98">
        <v>1.0000000000000001E-5</v>
      </c>
      <c r="J18" s="99">
        <v>6.796993810616059E-3</v>
      </c>
      <c r="K18" s="99">
        <v>0</v>
      </c>
      <c r="L18" s="99">
        <v>5.0810149314844651E-13</v>
      </c>
    </row>
    <row r="19" spans="2:12">
      <c r="B19" s="104"/>
      <c r="C19" s="88"/>
      <c r="D19" s="88"/>
      <c r="E19" s="88"/>
      <c r="F19" s="88"/>
      <c r="G19" s="98"/>
      <c r="H19" s="100"/>
      <c r="I19" s="88"/>
      <c r="J19" s="88"/>
      <c r="K19" s="99"/>
      <c r="L19" s="88"/>
    </row>
    <row r="20" spans="2:1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12">
      <c r="B21" s="150" t="s">
        <v>2222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12">
      <c r="B22" s="150" t="s">
        <v>134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12">
      <c r="B23" s="103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12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1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1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1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1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1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1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</row>
    <row r="116" spans="2:12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</row>
    <row r="117" spans="2:12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</row>
    <row r="118" spans="2:12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D3:XFD1048576 AH1:XFD2 D1:AF2 A1:A1048576 B1:B20 B23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102</v>
      </c>
      <c r="C6" s="14" t="s">
        <v>57</v>
      </c>
      <c r="E6" s="14" t="s">
        <v>139</v>
      </c>
      <c r="I6" s="14" t="s">
        <v>15</v>
      </c>
      <c r="J6" s="14" t="s">
        <v>79</v>
      </c>
      <c r="M6" s="14" t="s">
        <v>122</v>
      </c>
      <c r="Q6" s="14" t="s">
        <v>17</v>
      </c>
      <c r="R6" s="14" t="s">
        <v>19</v>
      </c>
      <c r="U6" s="14" t="s">
        <v>74</v>
      </c>
      <c r="W6" s="15" t="s">
        <v>70</v>
      </c>
    </row>
    <row r="7" spans="2:25" ht="18">
      <c r="B7" s="54" t="str">
        <f>'תעודות התחייבות ממשלתיות'!B6:Q6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107</v>
      </c>
      <c r="C8" s="32" t="s">
        <v>57</v>
      </c>
      <c r="D8" s="32" t="s">
        <v>141</v>
      </c>
      <c r="I8" s="32" t="s">
        <v>15</v>
      </c>
      <c r="J8" s="32" t="s">
        <v>79</v>
      </c>
      <c r="K8" s="32" t="s">
        <v>123</v>
      </c>
      <c r="L8" s="32" t="s">
        <v>18</v>
      </c>
      <c r="M8" s="32" t="s">
        <v>122</v>
      </c>
      <c r="Q8" s="32" t="s">
        <v>17</v>
      </c>
      <c r="R8" s="32" t="s">
        <v>19</v>
      </c>
      <c r="S8" s="32" t="s">
        <v>0</v>
      </c>
      <c r="T8" s="32" t="s">
        <v>126</v>
      </c>
      <c r="U8" s="32" t="s">
        <v>74</v>
      </c>
      <c r="V8" s="32" t="s">
        <v>71</v>
      </c>
      <c r="W8" s="33" t="s">
        <v>133</v>
      </c>
    </row>
    <row r="9" spans="2:25" ht="31.5">
      <c r="B9" s="50" t="str">
        <f>'תעודות חוב מסחריות '!B7:T7</f>
        <v>2. תעודות חוב מסחריות</v>
      </c>
      <c r="C9" s="14" t="s">
        <v>57</v>
      </c>
      <c r="D9" s="14" t="s">
        <v>141</v>
      </c>
      <c r="E9" s="43" t="s">
        <v>139</v>
      </c>
      <c r="G9" s="14" t="s">
        <v>78</v>
      </c>
      <c r="I9" s="14" t="s">
        <v>15</v>
      </c>
      <c r="J9" s="14" t="s">
        <v>79</v>
      </c>
      <c r="K9" s="14" t="s">
        <v>123</v>
      </c>
      <c r="L9" s="14" t="s">
        <v>18</v>
      </c>
      <c r="M9" s="14" t="s">
        <v>122</v>
      </c>
      <c r="Q9" s="14" t="s">
        <v>17</v>
      </c>
      <c r="R9" s="14" t="s">
        <v>19</v>
      </c>
      <c r="S9" s="14" t="s">
        <v>0</v>
      </c>
      <c r="T9" s="14" t="s">
        <v>126</v>
      </c>
      <c r="U9" s="14" t="s">
        <v>74</v>
      </c>
      <c r="V9" s="14" t="s">
        <v>71</v>
      </c>
      <c r="W9" s="40" t="s">
        <v>133</v>
      </c>
    </row>
    <row r="10" spans="2:25" ht="31.5">
      <c r="B10" s="50" t="str">
        <f>'אג"ח קונצרני'!B7:T7</f>
        <v>3. אג"ח קונצרני</v>
      </c>
      <c r="C10" s="32" t="s">
        <v>57</v>
      </c>
      <c r="D10" s="14" t="s">
        <v>141</v>
      </c>
      <c r="E10" s="43" t="s">
        <v>139</v>
      </c>
      <c r="G10" s="32" t="s">
        <v>78</v>
      </c>
      <c r="I10" s="32" t="s">
        <v>15</v>
      </c>
      <c r="J10" s="32" t="s">
        <v>79</v>
      </c>
      <c r="K10" s="32" t="s">
        <v>123</v>
      </c>
      <c r="L10" s="32" t="s">
        <v>18</v>
      </c>
      <c r="M10" s="32" t="s">
        <v>122</v>
      </c>
      <c r="Q10" s="32" t="s">
        <v>17</v>
      </c>
      <c r="R10" s="32" t="s">
        <v>19</v>
      </c>
      <c r="S10" s="32" t="s">
        <v>0</v>
      </c>
      <c r="T10" s="32" t="s">
        <v>126</v>
      </c>
      <c r="U10" s="32" t="s">
        <v>74</v>
      </c>
      <c r="V10" s="14" t="s">
        <v>71</v>
      </c>
      <c r="W10" s="33" t="s">
        <v>133</v>
      </c>
    </row>
    <row r="11" spans="2:25" ht="31.5">
      <c r="B11" s="50" t="str">
        <f>מניות!B7</f>
        <v>4. מניות</v>
      </c>
      <c r="C11" s="32" t="s">
        <v>57</v>
      </c>
      <c r="D11" s="14" t="s">
        <v>141</v>
      </c>
      <c r="E11" s="43" t="s">
        <v>139</v>
      </c>
      <c r="H11" s="32" t="s">
        <v>122</v>
      </c>
      <c r="S11" s="32" t="s">
        <v>0</v>
      </c>
      <c r="T11" s="14" t="s">
        <v>126</v>
      </c>
      <c r="U11" s="14" t="s">
        <v>74</v>
      </c>
      <c r="V11" s="14" t="s">
        <v>71</v>
      </c>
      <c r="W11" s="15" t="s">
        <v>133</v>
      </c>
    </row>
    <row r="12" spans="2:25" ht="31.5">
      <c r="B12" s="50" t="str">
        <f>'תעודות סל'!B7:M7</f>
        <v>5. תעודות סל</v>
      </c>
      <c r="C12" s="32" t="s">
        <v>57</v>
      </c>
      <c r="D12" s="14" t="s">
        <v>141</v>
      </c>
      <c r="E12" s="43" t="s">
        <v>139</v>
      </c>
      <c r="H12" s="32" t="s">
        <v>122</v>
      </c>
      <c r="S12" s="32" t="s">
        <v>0</v>
      </c>
      <c r="T12" s="32" t="s">
        <v>126</v>
      </c>
      <c r="U12" s="32" t="s">
        <v>74</v>
      </c>
      <c r="V12" s="32" t="s">
        <v>71</v>
      </c>
      <c r="W12" s="33" t="s">
        <v>133</v>
      </c>
    </row>
    <row r="13" spans="2:25" ht="31.5">
      <c r="B13" s="50" t="str">
        <f>'קרנות נאמנות'!B7:O7</f>
        <v>6. קרנות נאמנות</v>
      </c>
      <c r="C13" s="32" t="s">
        <v>57</v>
      </c>
      <c r="D13" s="32" t="s">
        <v>141</v>
      </c>
      <c r="G13" s="32" t="s">
        <v>78</v>
      </c>
      <c r="H13" s="32" t="s">
        <v>122</v>
      </c>
      <c r="S13" s="32" t="s">
        <v>0</v>
      </c>
      <c r="T13" s="32" t="s">
        <v>126</v>
      </c>
      <c r="U13" s="32" t="s">
        <v>74</v>
      </c>
      <c r="V13" s="32" t="s">
        <v>71</v>
      </c>
      <c r="W13" s="33" t="s">
        <v>133</v>
      </c>
    </row>
    <row r="14" spans="2:25" ht="31.5">
      <c r="B14" s="50" t="str">
        <f>'כתבי אופציה'!B7:L7</f>
        <v>7. כתבי אופציה</v>
      </c>
      <c r="C14" s="32" t="s">
        <v>57</v>
      </c>
      <c r="D14" s="32" t="s">
        <v>141</v>
      </c>
      <c r="G14" s="32" t="s">
        <v>78</v>
      </c>
      <c r="H14" s="32" t="s">
        <v>122</v>
      </c>
      <c r="S14" s="32" t="s">
        <v>0</v>
      </c>
      <c r="T14" s="32" t="s">
        <v>126</v>
      </c>
      <c r="U14" s="32" t="s">
        <v>74</v>
      </c>
      <c r="V14" s="32" t="s">
        <v>71</v>
      </c>
      <c r="W14" s="33" t="s">
        <v>133</v>
      </c>
    </row>
    <row r="15" spans="2:25" ht="31.5">
      <c r="B15" s="50" t="str">
        <f>אופציות!B7</f>
        <v>8. אופציות</v>
      </c>
      <c r="C15" s="32" t="s">
        <v>57</v>
      </c>
      <c r="D15" s="32" t="s">
        <v>141</v>
      </c>
      <c r="G15" s="32" t="s">
        <v>78</v>
      </c>
      <c r="H15" s="32" t="s">
        <v>122</v>
      </c>
      <c r="S15" s="32" t="s">
        <v>0</v>
      </c>
      <c r="T15" s="32" t="s">
        <v>126</v>
      </c>
      <c r="U15" s="32" t="s">
        <v>74</v>
      </c>
      <c r="V15" s="32" t="s">
        <v>71</v>
      </c>
      <c r="W15" s="33" t="s">
        <v>133</v>
      </c>
    </row>
    <row r="16" spans="2:25" ht="31.5">
      <c r="B16" s="50" t="str">
        <f>'חוזים עתידיים'!B7:I7</f>
        <v>9. חוזים עתידיים</v>
      </c>
      <c r="C16" s="32" t="s">
        <v>57</v>
      </c>
      <c r="D16" s="32" t="s">
        <v>141</v>
      </c>
      <c r="G16" s="32" t="s">
        <v>78</v>
      </c>
      <c r="H16" s="32" t="s">
        <v>122</v>
      </c>
      <c r="S16" s="32" t="s">
        <v>0</v>
      </c>
      <c r="T16" s="33" t="s">
        <v>126</v>
      </c>
    </row>
    <row r="17" spans="2:25" ht="31.5">
      <c r="B17" s="50" t="str">
        <f>'מוצרים מובנים'!B7:Q7</f>
        <v>10. מוצרים מובנים</v>
      </c>
      <c r="C17" s="32" t="s">
        <v>57</v>
      </c>
      <c r="F17" s="14" t="s">
        <v>63</v>
      </c>
      <c r="I17" s="32" t="s">
        <v>15</v>
      </c>
      <c r="J17" s="32" t="s">
        <v>79</v>
      </c>
      <c r="K17" s="32" t="s">
        <v>123</v>
      </c>
      <c r="L17" s="32" t="s">
        <v>18</v>
      </c>
      <c r="M17" s="32" t="s">
        <v>122</v>
      </c>
      <c r="Q17" s="32" t="s">
        <v>17</v>
      </c>
      <c r="R17" s="32" t="s">
        <v>19</v>
      </c>
      <c r="S17" s="32" t="s">
        <v>0</v>
      </c>
      <c r="T17" s="32" t="s">
        <v>126</v>
      </c>
      <c r="U17" s="32" t="s">
        <v>74</v>
      </c>
      <c r="V17" s="32" t="s">
        <v>71</v>
      </c>
      <c r="W17" s="33" t="s">
        <v>133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2" t="s">
        <v>57</v>
      </c>
      <c r="I19" s="32" t="s">
        <v>15</v>
      </c>
      <c r="J19" s="32" t="s">
        <v>79</v>
      </c>
      <c r="K19" s="32" t="s">
        <v>123</v>
      </c>
      <c r="L19" s="32" t="s">
        <v>18</v>
      </c>
      <c r="M19" s="32" t="s">
        <v>122</v>
      </c>
      <c r="Q19" s="32" t="s">
        <v>17</v>
      </c>
      <c r="R19" s="32" t="s">
        <v>19</v>
      </c>
      <c r="S19" s="32" t="s">
        <v>0</v>
      </c>
      <c r="T19" s="32" t="s">
        <v>126</v>
      </c>
      <c r="U19" s="32" t="s">
        <v>132</v>
      </c>
      <c r="V19" s="32" t="s">
        <v>71</v>
      </c>
      <c r="W19" s="33" t="s">
        <v>133</v>
      </c>
    </row>
    <row r="20" spans="2:25" ht="31.5">
      <c r="B20" s="50" t="str">
        <f>'לא סחיר - תעודות חוב מסחריות'!B7:S7</f>
        <v>2. תעודות חוב מסחריות</v>
      </c>
      <c r="C20" s="32" t="s">
        <v>57</v>
      </c>
      <c r="D20" s="43" t="s">
        <v>140</v>
      </c>
      <c r="E20" s="43" t="s">
        <v>139</v>
      </c>
      <c r="G20" s="32" t="s">
        <v>78</v>
      </c>
      <c r="I20" s="32" t="s">
        <v>15</v>
      </c>
      <c r="J20" s="32" t="s">
        <v>79</v>
      </c>
      <c r="K20" s="32" t="s">
        <v>123</v>
      </c>
      <c r="L20" s="32" t="s">
        <v>18</v>
      </c>
      <c r="M20" s="32" t="s">
        <v>122</v>
      </c>
      <c r="Q20" s="32" t="s">
        <v>17</v>
      </c>
      <c r="R20" s="32" t="s">
        <v>19</v>
      </c>
      <c r="S20" s="32" t="s">
        <v>0</v>
      </c>
      <c r="T20" s="32" t="s">
        <v>126</v>
      </c>
      <c r="U20" s="32" t="s">
        <v>132</v>
      </c>
      <c r="V20" s="32" t="s">
        <v>71</v>
      </c>
      <c r="W20" s="33" t="s">
        <v>133</v>
      </c>
    </row>
    <row r="21" spans="2:25" ht="31.5">
      <c r="B21" s="50" t="str">
        <f>'לא סחיר - אג"ח קונצרני'!B7:S7</f>
        <v>3. אג"ח קונצרני</v>
      </c>
      <c r="C21" s="32" t="s">
        <v>57</v>
      </c>
      <c r="D21" s="43" t="s">
        <v>140</v>
      </c>
      <c r="E21" s="43" t="s">
        <v>139</v>
      </c>
      <c r="G21" s="32" t="s">
        <v>78</v>
      </c>
      <c r="I21" s="32" t="s">
        <v>15</v>
      </c>
      <c r="J21" s="32" t="s">
        <v>79</v>
      </c>
      <c r="K21" s="32" t="s">
        <v>123</v>
      </c>
      <c r="L21" s="32" t="s">
        <v>18</v>
      </c>
      <c r="M21" s="32" t="s">
        <v>122</v>
      </c>
      <c r="Q21" s="32" t="s">
        <v>17</v>
      </c>
      <c r="R21" s="32" t="s">
        <v>19</v>
      </c>
      <c r="S21" s="32" t="s">
        <v>0</v>
      </c>
      <c r="T21" s="32" t="s">
        <v>126</v>
      </c>
      <c r="U21" s="32" t="s">
        <v>132</v>
      </c>
      <c r="V21" s="32" t="s">
        <v>71</v>
      </c>
      <c r="W21" s="33" t="s">
        <v>133</v>
      </c>
    </row>
    <row r="22" spans="2:25" ht="31.5">
      <c r="B22" s="50" t="str">
        <f>'לא סחיר - מניות'!B7:M7</f>
        <v>4. מניות</v>
      </c>
      <c r="C22" s="32" t="s">
        <v>57</v>
      </c>
      <c r="D22" s="43" t="s">
        <v>140</v>
      </c>
      <c r="E22" s="43" t="s">
        <v>139</v>
      </c>
      <c r="G22" s="32" t="s">
        <v>78</v>
      </c>
      <c r="H22" s="32" t="s">
        <v>122</v>
      </c>
      <c r="S22" s="32" t="s">
        <v>0</v>
      </c>
      <c r="T22" s="32" t="s">
        <v>126</v>
      </c>
      <c r="U22" s="32" t="s">
        <v>132</v>
      </c>
      <c r="V22" s="32" t="s">
        <v>71</v>
      </c>
      <c r="W22" s="33" t="s">
        <v>133</v>
      </c>
    </row>
    <row r="23" spans="2:25" ht="31.5">
      <c r="B23" s="50" t="str">
        <f>'לא סחיר - קרנות השקעה'!B7:K7</f>
        <v>5. קרנות השקעה</v>
      </c>
      <c r="C23" s="32" t="s">
        <v>57</v>
      </c>
      <c r="G23" s="32" t="s">
        <v>78</v>
      </c>
      <c r="H23" s="32" t="s">
        <v>122</v>
      </c>
      <c r="K23" s="32" t="s">
        <v>123</v>
      </c>
      <c r="S23" s="32" t="s">
        <v>0</v>
      </c>
      <c r="T23" s="32" t="s">
        <v>126</v>
      </c>
      <c r="U23" s="32" t="s">
        <v>132</v>
      </c>
      <c r="V23" s="32" t="s">
        <v>71</v>
      </c>
      <c r="W23" s="33" t="s">
        <v>133</v>
      </c>
    </row>
    <row r="24" spans="2:25" ht="31.5">
      <c r="B24" s="50" t="str">
        <f>'לא סחיר - כתבי אופציה'!B7:L7</f>
        <v>6. כתבי אופציה</v>
      </c>
      <c r="C24" s="32" t="s">
        <v>57</v>
      </c>
      <c r="G24" s="32" t="s">
        <v>78</v>
      </c>
      <c r="H24" s="32" t="s">
        <v>122</v>
      </c>
      <c r="K24" s="32" t="s">
        <v>123</v>
      </c>
      <c r="S24" s="32" t="s">
        <v>0</v>
      </c>
      <c r="T24" s="32" t="s">
        <v>126</v>
      </c>
      <c r="U24" s="32" t="s">
        <v>132</v>
      </c>
      <c r="V24" s="32" t="s">
        <v>71</v>
      </c>
      <c r="W24" s="33" t="s">
        <v>133</v>
      </c>
    </row>
    <row r="25" spans="2:25" ht="31.5">
      <c r="B25" s="50" t="str">
        <f>'לא סחיר - אופציות'!B7:L7</f>
        <v>7. אופציות</v>
      </c>
      <c r="C25" s="32" t="s">
        <v>57</v>
      </c>
      <c r="G25" s="32" t="s">
        <v>78</v>
      </c>
      <c r="H25" s="32" t="s">
        <v>122</v>
      </c>
      <c r="K25" s="32" t="s">
        <v>123</v>
      </c>
      <c r="S25" s="32" t="s">
        <v>0</v>
      </c>
      <c r="T25" s="32" t="s">
        <v>126</v>
      </c>
      <c r="U25" s="32" t="s">
        <v>132</v>
      </c>
      <c r="V25" s="32" t="s">
        <v>71</v>
      </c>
      <c r="W25" s="33" t="s">
        <v>133</v>
      </c>
    </row>
    <row r="26" spans="2:25" ht="31.5">
      <c r="B26" s="50" t="str">
        <f>'לא סחיר - חוזים עתידיים'!B7:K7</f>
        <v>8. חוזים עתידיים</v>
      </c>
      <c r="C26" s="32" t="s">
        <v>57</v>
      </c>
      <c r="G26" s="32" t="s">
        <v>78</v>
      </c>
      <c r="H26" s="32" t="s">
        <v>122</v>
      </c>
      <c r="K26" s="32" t="s">
        <v>123</v>
      </c>
      <c r="S26" s="32" t="s">
        <v>0</v>
      </c>
      <c r="T26" s="32" t="s">
        <v>126</v>
      </c>
      <c r="U26" s="32" t="s">
        <v>132</v>
      </c>
      <c r="V26" s="33" t="s">
        <v>133</v>
      </c>
    </row>
    <row r="27" spans="2:25" ht="31.5">
      <c r="B27" s="50" t="str">
        <f>'לא סחיר - מוצרים מובנים'!B7:Q7</f>
        <v>9. מוצרים מובנים</v>
      </c>
      <c r="C27" s="32" t="s">
        <v>57</v>
      </c>
      <c r="F27" s="32" t="s">
        <v>63</v>
      </c>
      <c r="I27" s="32" t="s">
        <v>15</v>
      </c>
      <c r="J27" s="32" t="s">
        <v>79</v>
      </c>
      <c r="K27" s="32" t="s">
        <v>123</v>
      </c>
      <c r="L27" s="32" t="s">
        <v>18</v>
      </c>
      <c r="M27" s="32" t="s">
        <v>122</v>
      </c>
      <c r="Q27" s="32" t="s">
        <v>17</v>
      </c>
      <c r="R27" s="32" t="s">
        <v>19</v>
      </c>
      <c r="S27" s="32" t="s">
        <v>0</v>
      </c>
      <c r="T27" s="32" t="s">
        <v>126</v>
      </c>
      <c r="U27" s="32" t="s">
        <v>132</v>
      </c>
      <c r="V27" s="32" t="s">
        <v>71</v>
      </c>
      <c r="W27" s="33" t="s">
        <v>133</v>
      </c>
    </row>
    <row r="28" spans="2:25" ht="31.5">
      <c r="B28" s="54" t="str">
        <f>הלוואות!B6</f>
        <v>1.ד. הלוואות:</v>
      </c>
      <c r="C28" s="32" t="s">
        <v>57</v>
      </c>
      <c r="I28" s="32" t="s">
        <v>15</v>
      </c>
      <c r="J28" s="32" t="s">
        <v>79</v>
      </c>
      <c r="L28" s="32" t="s">
        <v>18</v>
      </c>
      <c r="M28" s="32" t="s">
        <v>122</v>
      </c>
      <c r="Q28" s="14" t="s">
        <v>46</v>
      </c>
      <c r="R28" s="32" t="s">
        <v>19</v>
      </c>
      <c r="S28" s="32" t="s">
        <v>0</v>
      </c>
      <c r="T28" s="32" t="s">
        <v>126</v>
      </c>
      <c r="U28" s="32" t="s">
        <v>132</v>
      </c>
      <c r="V28" s="33" t="s">
        <v>133</v>
      </c>
    </row>
    <row r="29" spans="2:25" ht="47.25">
      <c r="B29" s="54" t="str">
        <f>'פקדונות מעל 3 חודשים'!B6:O6</f>
        <v>1.ה. פקדונות מעל 3 חודשים:</v>
      </c>
      <c r="C29" s="32" t="s">
        <v>57</v>
      </c>
      <c r="E29" s="32" t="s">
        <v>139</v>
      </c>
      <c r="I29" s="32" t="s">
        <v>15</v>
      </c>
      <c r="J29" s="32" t="s">
        <v>79</v>
      </c>
      <c r="L29" s="32" t="s">
        <v>18</v>
      </c>
      <c r="M29" s="32" t="s">
        <v>122</v>
      </c>
      <c r="O29" s="51" t="s">
        <v>65</v>
      </c>
      <c r="P29" s="52"/>
      <c r="R29" s="32" t="s">
        <v>19</v>
      </c>
      <c r="S29" s="32" t="s">
        <v>0</v>
      </c>
      <c r="T29" s="32" t="s">
        <v>126</v>
      </c>
      <c r="U29" s="32" t="s">
        <v>132</v>
      </c>
      <c r="V29" s="33" t="s">
        <v>133</v>
      </c>
    </row>
    <row r="30" spans="2:25" ht="63">
      <c r="B30" s="54" t="str">
        <f>'זכויות מקרקעין'!B6</f>
        <v>1. ו. זכויות במקרקעין:</v>
      </c>
      <c r="C30" s="14" t="s">
        <v>67</v>
      </c>
      <c r="N30" s="51" t="s">
        <v>104</v>
      </c>
      <c r="P30" s="52" t="s">
        <v>68</v>
      </c>
      <c r="U30" s="32" t="s">
        <v>132</v>
      </c>
      <c r="V30" s="15" t="s">
        <v>70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69</v>
      </c>
      <c r="R31" s="14" t="s">
        <v>66</v>
      </c>
      <c r="U31" s="32" t="s">
        <v>132</v>
      </c>
      <c r="V31" s="15" t="s">
        <v>70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129</v>
      </c>
      <c r="Y32" s="15" t="s">
        <v>128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9" t="s">
        <v>201</v>
      </c>
      <c r="C1" s="82" t="s" vm="1">
        <v>269</v>
      </c>
    </row>
    <row r="2" spans="2:54">
      <c r="B2" s="59" t="s">
        <v>200</v>
      </c>
      <c r="C2" s="82" t="s">
        <v>270</v>
      </c>
    </row>
    <row r="3" spans="2:54">
      <c r="B3" s="59" t="s">
        <v>202</v>
      </c>
      <c r="C3" s="82" t="s">
        <v>271</v>
      </c>
    </row>
    <row r="4" spans="2:54">
      <c r="B4" s="59" t="s">
        <v>203</v>
      </c>
      <c r="C4" s="82">
        <v>17013</v>
      </c>
    </row>
    <row r="6" spans="2:54" ht="26.25" customHeight="1">
      <c r="B6" s="168" t="s">
        <v>233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4" ht="26.25" customHeight="1">
      <c r="B7" s="168" t="s">
        <v>119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54" s="3" customFormat="1" ht="78.75">
      <c r="B8" s="24" t="s">
        <v>138</v>
      </c>
      <c r="C8" s="32" t="s">
        <v>57</v>
      </c>
      <c r="D8" s="74" t="s">
        <v>78</v>
      </c>
      <c r="E8" s="32" t="s">
        <v>122</v>
      </c>
      <c r="F8" s="32" t="s">
        <v>123</v>
      </c>
      <c r="G8" s="32" t="s">
        <v>0</v>
      </c>
      <c r="H8" s="32" t="s">
        <v>126</v>
      </c>
      <c r="I8" s="32" t="s">
        <v>132</v>
      </c>
      <c r="J8" s="32" t="s">
        <v>71</v>
      </c>
      <c r="K8" s="74" t="s">
        <v>204</v>
      </c>
      <c r="L8" s="33" t="s">
        <v>206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75</v>
      </c>
      <c r="I9" s="17" t="s">
        <v>23</v>
      </c>
      <c r="J9" s="34" t="s">
        <v>20</v>
      </c>
      <c r="K9" s="34" t="s">
        <v>20</v>
      </c>
      <c r="L9" s="35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AZ11" s="1"/>
    </row>
    <row r="12" spans="2:54" ht="19.5" customHeight="1">
      <c r="B12" s="113" t="s">
        <v>134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</row>
    <row r="13" spans="2:54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</row>
    <row r="14" spans="2:5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5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54" s="7" customFormat="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AZ16" s="1"/>
      <c r="BB16" s="1"/>
    </row>
    <row r="17" spans="2:54" s="7" customFormat="1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AZ17" s="1"/>
      <c r="BB17" s="1"/>
    </row>
    <row r="18" spans="2:54" s="7" customFormat="1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AZ18" s="1"/>
      <c r="BB18" s="1"/>
    </row>
    <row r="19" spans="2:54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54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54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54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4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4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4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4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4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4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4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4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4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4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6.7109375" style="2" customWidth="1"/>
    <col min="4" max="4" width="12.7109375" style="2" bestFit="1" customWidth="1"/>
    <col min="5" max="5" width="8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9" t="s">
        <v>201</v>
      </c>
      <c r="C1" s="82" t="s" vm="1">
        <v>269</v>
      </c>
    </row>
    <row r="2" spans="2:51">
      <c r="B2" s="59" t="s">
        <v>200</v>
      </c>
      <c r="C2" s="82" t="s">
        <v>270</v>
      </c>
    </row>
    <row r="3" spans="2:51">
      <c r="B3" s="59" t="s">
        <v>202</v>
      </c>
      <c r="C3" s="82" t="s">
        <v>271</v>
      </c>
    </row>
    <row r="4" spans="2:51">
      <c r="B4" s="59" t="s">
        <v>203</v>
      </c>
      <c r="C4" s="82">
        <v>17013</v>
      </c>
    </row>
    <row r="6" spans="2:51" ht="26.25" customHeight="1">
      <c r="B6" s="168" t="s">
        <v>233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51" ht="26.25" customHeight="1">
      <c r="B7" s="168" t="s">
        <v>120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51" s="3" customFormat="1" ht="63">
      <c r="B8" s="24" t="s">
        <v>138</v>
      </c>
      <c r="C8" s="32" t="s">
        <v>57</v>
      </c>
      <c r="D8" s="74" t="s">
        <v>78</v>
      </c>
      <c r="E8" s="32" t="s">
        <v>122</v>
      </c>
      <c r="F8" s="32" t="s">
        <v>123</v>
      </c>
      <c r="G8" s="32" t="s">
        <v>0</v>
      </c>
      <c r="H8" s="32" t="s">
        <v>126</v>
      </c>
      <c r="I8" s="32" t="s">
        <v>132</v>
      </c>
      <c r="J8" s="74" t="s">
        <v>204</v>
      </c>
      <c r="K8" s="33" t="s">
        <v>206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75</v>
      </c>
      <c r="I9" s="17" t="s">
        <v>23</v>
      </c>
      <c r="J9" s="34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3" t="s">
        <v>61</v>
      </c>
      <c r="C11" s="84"/>
      <c r="D11" s="84"/>
      <c r="E11" s="84"/>
      <c r="F11" s="84"/>
      <c r="G11" s="92"/>
      <c r="H11" s="94"/>
      <c r="I11" s="92">
        <v>-24071.849680000003</v>
      </c>
      <c r="J11" s="93">
        <v>1</v>
      </c>
      <c r="K11" s="93">
        <v>-1.2230942765252954E-3</v>
      </c>
      <c r="AW11" s="1"/>
    </row>
    <row r="12" spans="2:51" ht="19.5" customHeight="1">
      <c r="B12" s="85" t="s">
        <v>45</v>
      </c>
      <c r="C12" s="86"/>
      <c r="D12" s="86"/>
      <c r="E12" s="86"/>
      <c r="F12" s="86"/>
      <c r="G12" s="95"/>
      <c r="H12" s="97"/>
      <c r="I12" s="95">
        <v>-24071.849680000003</v>
      </c>
      <c r="J12" s="96">
        <v>1</v>
      </c>
      <c r="K12" s="96">
        <v>-1.2230942765252954E-3</v>
      </c>
    </row>
    <row r="13" spans="2:51">
      <c r="B13" s="105" t="s">
        <v>44</v>
      </c>
      <c r="C13" s="86"/>
      <c r="D13" s="86"/>
      <c r="E13" s="86"/>
      <c r="F13" s="86"/>
      <c r="G13" s="95"/>
      <c r="H13" s="97"/>
      <c r="I13" s="95">
        <v>-24966.106900000002</v>
      </c>
      <c r="J13" s="96">
        <v>1.0371495016746881</v>
      </c>
      <c r="K13" s="96">
        <v>-1.2685316193993732E-3</v>
      </c>
    </row>
    <row r="14" spans="2:51">
      <c r="B14" s="91" t="s">
        <v>1908</v>
      </c>
      <c r="C14" s="88" t="s">
        <v>1909</v>
      </c>
      <c r="D14" s="101"/>
      <c r="E14" s="101" t="s">
        <v>947</v>
      </c>
      <c r="F14" s="122">
        <v>42320</v>
      </c>
      <c r="G14" s="98">
        <v>25103400</v>
      </c>
      <c r="H14" s="100">
        <v>-1.5365</v>
      </c>
      <c r="I14" s="98">
        <v>-385.71004999999997</v>
      </c>
      <c r="J14" s="99">
        <v>1.6023282594709188E-2</v>
      </c>
      <c r="K14" s="99">
        <v>-1.959798523273619E-5</v>
      </c>
    </row>
    <row r="15" spans="2:51">
      <c r="B15" s="91" t="s">
        <v>1910</v>
      </c>
      <c r="C15" s="88" t="s">
        <v>1911</v>
      </c>
      <c r="D15" s="101"/>
      <c r="E15" s="101" t="s">
        <v>947</v>
      </c>
      <c r="F15" s="122">
        <v>42318</v>
      </c>
      <c r="G15" s="98">
        <v>46332000</v>
      </c>
      <c r="H15" s="100">
        <v>-0.87560000000000004</v>
      </c>
      <c r="I15" s="98">
        <v>-405.70247999999998</v>
      </c>
      <c r="J15" s="99">
        <v>1.6853814118699663E-2</v>
      </c>
      <c r="K15" s="99">
        <v>-2.0613803586202772E-5</v>
      </c>
    </row>
    <row r="16" spans="2:51" s="7" customFormat="1">
      <c r="B16" s="91" t="s">
        <v>1912</v>
      </c>
      <c r="C16" s="88" t="s">
        <v>1913</v>
      </c>
      <c r="D16" s="101"/>
      <c r="E16" s="101" t="s">
        <v>947</v>
      </c>
      <c r="F16" s="122">
        <v>42361</v>
      </c>
      <c r="G16" s="98">
        <v>63891000</v>
      </c>
      <c r="H16" s="100">
        <v>0.22570000000000001</v>
      </c>
      <c r="I16" s="98">
        <v>144.21635000000001</v>
      </c>
      <c r="J16" s="99">
        <v>-5.9910788708447925E-3</v>
      </c>
      <c r="K16" s="99">
        <v>7.327654277141896E-6</v>
      </c>
      <c r="AW16" s="1"/>
      <c r="AY16" s="1"/>
    </row>
    <row r="17" spans="2:51" s="7" customFormat="1">
      <c r="B17" s="91" t="s">
        <v>1914</v>
      </c>
      <c r="C17" s="88" t="s">
        <v>1915</v>
      </c>
      <c r="D17" s="101"/>
      <c r="E17" s="101" t="s">
        <v>947</v>
      </c>
      <c r="F17" s="122">
        <v>42362</v>
      </c>
      <c r="G17" s="98">
        <v>63958500</v>
      </c>
      <c r="H17" s="100">
        <v>0.33629999999999999</v>
      </c>
      <c r="I17" s="98">
        <v>215.08865</v>
      </c>
      <c r="J17" s="99">
        <v>-8.9352772163040512E-3</v>
      </c>
      <c r="K17" s="99">
        <v>1.0928686422428359E-5</v>
      </c>
      <c r="AW17" s="1"/>
      <c r="AY17" s="1"/>
    </row>
    <row r="18" spans="2:51" s="7" customFormat="1">
      <c r="B18" s="91" t="s">
        <v>1916</v>
      </c>
      <c r="C18" s="88" t="s">
        <v>1917</v>
      </c>
      <c r="D18" s="101"/>
      <c r="E18" s="101" t="s">
        <v>947</v>
      </c>
      <c r="F18" s="122">
        <v>42367</v>
      </c>
      <c r="G18" s="98">
        <v>93964200</v>
      </c>
      <c r="H18" s="100">
        <v>0.51</v>
      </c>
      <c r="I18" s="98">
        <v>479.19597999999996</v>
      </c>
      <c r="J18" s="99">
        <v>-1.9906903140814225E-2</v>
      </c>
      <c r="K18" s="99">
        <v>2.4348019294873307E-5</v>
      </c>
      <c r="AW18" s="1"/>
      <c r="AY18" s="1"/>
    </row>
    <row r="19" spans="2:51">
      <c r="B19" s="91" t="s">
        <v>1918</v>
      </c>
      <c r="C19" s="88" t="s">
        <v>1919</v>
      </c>
      <c r="D19" s="101"/>
      <c r="E19" s="101" t="s">
        <v>947</v>
      </c>
      <c r="F19" s="122">
        <v>42298</v>
      </c>
      <c r="G19" s="98">
        <v>167072700</v>
      </c>
      <c r="H19" s="100">
        <v>3.3769</v>
      </c>
      <c r="I19" s="98">
        <v>5641.9289400000007</v>
      </c>
      <c r="J19" s="99">
        <v>-0.23437870437881531</v>
      </c>
      <c r="K19" s="99">
        <v>2.8666725186514321E-4</v>
      </c>
    </row>
    <row r="20" spans="2:51">
      <c r="B20" s="91" t="s">
        <v>1920</v>
      </c>
      <c r="C20" s="88" t="s">
        <v>1921</v>
      </c>
      <c r="D20" s="101"/>
      <c r="E20" s="101" t="s">
        <v>947</v>
      </c>
      <c r="F20" s="122">
        <v>42291</v>
      </c>
      <c r="G20" s="98">
        <v>30961000</v>
      </c>
      <c r="H20" s="100">
        <v>3.9565999999999999</v>
      </c>
      <c r="I20" s="98">
        <v>1225.01253</v>
      </c>
      <c r="J20" s="99">
        <v>-5.0889837976090244E-2</v>
      </c>
      <c r="K20" s="99">
        <v>6.2243069561855605E-5</v>
      </c>
    </row>
    <row r="21" spans="2:51">
      <c r="B21" s="91" t="s">
        <v>1922</v>
      </c>
      <c r="C21" s="88" t="s">
        <v>1923</v>
      </c>
      <c r="D21" s="101"/>
      <c r="E21" s="101" t="s">
        <v>904</v>
      </c>
      <c r="F21" s="122">
        <v>42292</v>
      </c>
      <c r="G21" s="98">
        <v>198712800</v>
      </c>
      <c r="H21" s="100">
        <v>-2.0878000000000001</v>
      </c>
      <c r="I21" s="98">
        <v>-4148.7757099999999</v>
      </c>
      <c r="J21" s="99">
        <v>0.17234968501182496</v>
      </c>
      <c r="K21" s="99">
        <v>-2.107999132989006E-4</v>
      </c>
    </row>
    <row r="22" spans="2:51">
      <c r="B22" s="91" t="s">
        <v>1924</v>
      </c>
      <c r="C22" s="88" t="s">
        <v>1925</v>
      </c>
      <c r="D22" s="101"/>
      <c r="E22" s="101" t="s">
        <v>904</v>
      </c>
      <c r="F22" s="122">
        <v>42292</v>
      </c>
      <c r="G22" s="98">
        <v>87526090</v>
      </c>
      <c r="H22" s="100">
        <v>-2.0709</v>
      </c>
      <c r="I22" s="98">
        <v>-1812.59547</v>
      </c>
      <c r="J22" s="99">
        <v>7.5299384720983339E-2</v>
      </c>
      <c r="K22" s="99">
        <v>-9.2098246478111004E-5</v>
      </c>
    </row>
    <row r="23" spans="2:51">
      <c r="B23" s="91" t="s">
        <v>1926</v>
      </c>
      <c r="C23" s="88" t="s">
        <v>1927</v>
      </c>
      <c r="D23" s="101"/>
      <c r="E23" s="101" t="s">
        <v>904</v>
      </c>
      <c r="F23" s="122">
        <v>42289</v>
      </c>
      <c r="G23" s="98">
        <v>99593000</v>
      </c>
      <c r="H23" s="100">
        <v>-1.8587</v>
      </c>
      <c r="I23" s="98">
        <v>-1851.0998500000001</v>
      </c>
      <c r="J23" s="99">
        <v>7.689894522471942E-2</v>
      </c>
      <c r="K23" s="99">
        <v>-9.4054659775186529E-5</v>
      </c>
    </row>
    <row r="24" spans="2:51">
      <c r="B24" s="91" t="s">
        <v>1928</v>
      </c>
      <c r="C24" s="88" t="s">
        <v>1929</v>
      </c>
      <c r="D24" s="101"/>
      <c r="E24" s="101" t="s">
        <v>904</v>
      </c>
      <c r="F24" s="122">
        <v>42289</v>
      </c>
      <c r="G24" s="98">
        <v>49822500</v>
      </c>
      <c r="H24" s="100">
        <v>-1.8055000000000001</v>
      </c>
      <c r="I24" s="98">
        <v>-899.55107999999996</v>
      </c>
      <c r="J24" s="99">
        <v>3.7369420794754638E-2</v>
      </c>
      <c r="K24" s="99">
        <v>-4.5706324691129756E-5</v>
      </c>
    </row>
    <row r="25" spans="2:51">
      <c r="B25" s="91" t="s">
        <v>1930</v>
      </c>
      <c r="C25" s="88" t="s">
        <v>1931</v>
      </c>
      <c r="D25" s="101"/>
      <c r="E25" s="101" t="s">
        <v>904</v>
      </c>
      <c r="F25" s="122">
        <v>42296</v>
      </c>
      <c r="G25" s="98">
        <v>57519000</v>
      </c>
      <c r="H25" s="100">
        <v>-1.7373000000000001</v>
      </c>
      <c r="I25" s="98">
        <v>-999.29860999999994</v>
      </c>
      <c r="J25" s="99">
        <v>4.151316260628958E-2</v>
      </c>
      <c r="K25" s="99">
        <v>-5.0774511584216699E-5</v>
      </c>
    </row>
    <row r="26" spans="2:51">
      <c r="B26" s="91" t="s">
        <v>1932</v>
      </c>
      <c r="C26" s="88" t="s">
        <v>1933</v>
      </c>
      <c r="D26" s="101"/>
      <c r="E26" s="101" t="s">
        <v>904</v>
      </c>
      <c r="F26" s="122">
        <v>42284</v>
      </c>
      <c r="G26" s="98">
        <v>49946000</v>
      </c>
      <c r="H26" s="100">
        <v>-1.5583</v>
      </c>
      <c r="I26" s="98">
        <v>-778.30987000000005</v>
      </c>
      <c r="J26" s="99">
        <v>3.2332782081414192E-2</v>
      </c>
      <c r="K26" s="99">
        <v>-3.9546040707917327E-5</v>
      </c>
    </row>
    <row r="27" spans="2:51">
      <c r="B27" s="91" t="s">
        <v>1934</v>
      </c>
      <c r="C27" s="88" t="s">
        <v>1935</v>
      </c>
      <c r="D27" s="101"/>
      <c r="E27" s="101" t="s">
        <v>904</v>
      </c>
      <c r="F27" s="122">
        <v>42290</v>
      </c>
      <c r="G27" s="98">
        <v>230640000</v>
      </c>
      <c r="H27" s="100">
        <v>-1.4994000000000001</v>
      </c>
      <c r="I27" s="98">
        <v>-3458.2473599999998</v>
      </c>
      <c r="J27" s="99">
        <v>0.14366354916520063</v>
      </c>
      <c r="K27" s="99">
        <v>-1.7571406472926729E-4</v>
      </c>
    </row>
    <row r="28" spans="2:51">
      <c r="B28" s="91" t="s">
        <v>1936</v>
      </c>
      <c r="C28" s="88" t="s">
        <v>1937</v>
      </c>
      <c r="D28" s="101"/>
      <c r="E28" s="101" t="s">
        <v>904</v>
      </c>
      <c r="F28" s="122">
        <v>42284</v>
      </c>
      <c r="G28" s="98">
        <v>69193800</v>
      </c>
      <c r="H28" s="100">
        <v>-1.5035000000000001</v>
      </c>
      <c r="I28" s="98">
        <v>-1040.36213</v>
      </c>
      <c r="J28" s="99">
        <v>4.3219035671545447E-2</v>
      </c>
      <c r="K28" s="99">
        <v>-5.2860955166809815E-5</v>
      </c>
    </row>
    <row r="29" spans="2:51">
      <c r="B29" s="91" t="s">
        <v>1938</v>
      </c>
      <c r="C29" s="88" t="s">
        <v>1939</v>
      </c>
      <c r="D29" s="101"/>
      <c r="E29" s="101" t="s">
        <v>904</v>
      </c>
      <c r="F29" s="122">
        <v>42345</v>
      </c>
      <c r="G29" s="98">
        <v>192285000</v>
      </c>
      <c r="H29" s="100">
        <v>-1.3643000000000001</v>
      </c>
      <c r="I29" s="98">
        <v>-2623.38319</v>
      </c>
      <c r="J29" s="99">
        <v>0.10898137138915533</v>
      </c>
      <c r="K29" s="99">
        <v>-1.3329449159395345E-4</v>
      </c>
    </row>
    <row r="30" spans="2:51">
      <c r="B30" s="91" t="s">
        <v>1940</v>
      </c>
      <c r="C30" s="88" t="s">
        <v>1941</v>
      </c>
      <c r="D30" s="101"/>
      <c r="E30" s="101" t="s">
        <v>904</v>
      </c>
      <c r="F30" s="122">
        <v>42353</v>
      </c>
      <c r="G30" s="98">
        <v>76925000</v>
      </c>
      <c r="H30" s="100">
        <v>-1.3459000000000001</v>
      </c>
      <c r="I30" s="98">
        <v>-1035.3411800000001</v>
      </c>
      <c r="J30" s="99">
        <v>4.3010453860560995E-2</v>
      </c>
      <c r="K30" s="99">
        <v>-5.2605839947607454E-5</v>
      </c>
    </row>
    <row r="31" spans="2:51">
      <c r="B31" s="91" t="s">
        <v>1942</v>
      </c>
      <c r="C31" s="88" t="s">
        <v>1943</v>
      </c>
      <c r="D31" s="101"/>
      <c r="E31" s="101" t="s">
        <v>904</v>
      </c>
      <c r="F31" s="122">
        <v>42310</v>
      </c>
      <c r="G31" s="98">
        <v>46200000</v>
      </c>
      <c r="H31" s="100">
        <v>-1.3053999999999999</v>
      </c>
      <c r="I31" s="98">
        <v>-603.10374999999999</v>
      </c>
      <c r="J31" s="99">
        <v>2.5054316889536174E-2</v>
      </c>
      <c r="K31" s="99">
        <v>-3.0643791589842738E-5</v>
      </c>
    </row>
    <row r="32" spans="2:51">
      <c r="B32" s="91" t="s">
        <v>1944</v>
      </c>
      <c r="C32" s="88" t="s">
        <v>1945</v>
      </c>
      <c r="D32" s="101"/>
      <c r="E32" s="101" t="s">
        <v>904</v>
      </c>
      <c r="F32" s="122">
        <v>42345</v>
      </c>
      <c r="G32" s="98">
        <v>277250400</v>
      </c>
      <c r="H32" s="100">
        <v>-1.2326999999999999</v>
      </c>
      <c r="I32" s="98">
        <v>-3417.7897699999999</v>
      </c>
      <c r="J32" s="99">
        <v>0.14198284782575957</v>
      </c>
      <c r="K32" s="99">
        <v>-1.7365840854044852E-4</v>
      </c>
    </row>
    <row r="33" spans="2:11">
      <c r="B33" s="91" t="s">
        <v>1946</v>
      </c>
      <c r="C33" s="88" t="s">
        <v>1947</v>
      </c>
      <c r="D33" s="101"/>
      <c r="E33" s="101" t="s">
        <v>904</v>
      </c>
      <c r="F33" s="122">
        <v>42346</v>
      </c>
      <c r="G33" s="98">
        <v>88651200</v>
      </c>
      <c r="H33" s="100">
        <v>-1.1336999999999999</v>
      </c>
      <c r="I33" s="98">
        <v>-1004.9963299999999</v>
      </c>
      <c r="J33" s="99">
        <v>4.1749858999618007E-2</v>
      </c>
      <c r="K33" s="99">
        <v>-5.1064013588170876E-5</v>
      </c>
    </row>
    <row r="34" spans="2:11">
      <c r="B34" s="91" t="s">
        <v>1948</v>
      </c>
      <c r="C34" s="88" t="s">
        <v>1949</v>
      </c>
      <c r="D34" s="101"/>
      <c r="E34" s="101" t="s">
        <v>904</v>
      </c>
      <c r="F34" s="122">
        <v>42299</v>
      </c>
      <c r="G34" s="98">
        <v>28991250</v>
      </c>
      <c r="H34" s="100">
        <v>-0.93010000000000004</v>
      </c>
      <c r="I34" s="98">
        <v>-269.65170000000001</v>
      </c>
      <c r="J34" s="99">
        <v>1.1201951806139726E-2</v>
      </c>
      <c r="K34" s="99">
        <v>-1.3701043140001694E-5</v>
      </c>
    </row>
    <row r="35" spans="2:11">
      <c r="B35" s="91" t="s">
        <v>1950</v>
      </c>
      <c r="C35" s="88" t="s">
        <v>1951</v>
      </c>
      <c r="D35" s="101"/>
      <c r="E35" s="101" t="s">
        <v>904</v>
      </c>
      <c r="F35" s="122">
        <v>42347</v>
      </c>
      <c r="G35" s="98">
        <v>27065500</v>
      </c>
      <c r="H35" s="100">
        <v>-0.83940000000000003</v>
      </c>
      <c r="I35" s="98">
        <v>-227.18251999999998</v>
      </c>
      <c r="J35" s="99">
        <v>9.4376843915220041E-3</v>
      </c>
      <c r="K35" s="99">
        <v>-1.1543177762922679E-5</v>
      </c>
    </row>
    <row r="36" spans="2:11">
      <c r="B36" s="91" t="s">
        <v>1952</v>
      </c>
      <c r="C36" s="88" t="s">
        <v>1953</v>
      </c>
      <c r="D36" s="101"/>
      <c r="E36" s="101" t="s">
        <v>904</v>
      </c>
      <c r="F36" s="122">
        <v>42333</v>
      </c>
      <c r="G36" s="98">
        <v>109515340</v>
      </c>
      <c r="H36" s="100">
        <v>-0.75509999999999999</v>
      </c>
      <c r="I36" s="98">
        <v>-826.99503000000004</v>
      </c>
      <c r="J36" s="99">
        <v>3.4355275601737637E-2</v>
      </c>
      <c r="K36" s="99">
        <v>-4.2019740956934432E-5</v>
      </c>
    </row>
    <row r="37" spans="2:11">
      <c r="B37" s="91" t="s">
        <v>1954</v>
      </c>
      <c r="C37" s="88" t="s">
        <v>1955</v>
      </c>
      <c r="D37" s="101"/>
      <c r="E37" s="101" t="s">
        <v>904</v>
      </c>
      <c r="F37" s="122">
        <v>42338</v>
      </c>
      <c r="G37" s="98">
        <v>96750000</v>
      </c>
      <c r="H37" s="100">
        <v>-0.74819999999999998</v>
      </c>
      <c r="I37" s="98">
        <v>-723.89092000000005</v>
      </c>
      <c r="J37" s="99">
        <v>3.0072093737002762E-2</v>
      </c>
      <c r="K37" s="99">
        <v>-3.6781005732860264E-5</v>
      </c>
    </row>
    <row r="38" spans="2:11">
      <c r="B38" s="91" t="s">
        <v>1956</v>
      </c>
      <c r="C38" s="88" t="s">
        <v>1957</v>
      </c>
      <c r="D38" s="101"/>
      <c r="E38" s="101" t="s">
        <v>904</v>
      </c>
      <c r="F38" s="122">
        <v>42305</v>
      </c>
      <c r="G38" s="98">
        <v>34830000</v>
      </c>
      <c r="H38" s="100">
        <v>-0.78969999999999996</v>
      </c>
      <c r="I38" s="98">
        <v>-275.05606</v>
      </c>
      <c r="J38" s="99">
        <v>1.1426461350351868E-2</v>
      </c>
      <c r="K38" s="99">
        <v>-1.3975639478552867E-5</v>
      </c>
    </row>
    <row r="39" spans="2:11">
      <c r="B39" s="91" t="s">
        <v>1958</v>
      </c>
      <c r="C39" s="88" t="s">
        <v>1959</v>
      </c>
      <c r="D39" s="101"/>
      <c r="E39" s="101" t="s">
        <v>904</v>
      </c>
      <c r="F39" s="122">
        <v>42305</v>
      </c>
      <c r="G39" s="98">
        <v>77450000</v>
      </c>
      <c r="H39" s="100">
        <v>-0.72470000000000001</v>
      </c>
      <c r="I39" s="98">
        <v>-561.24419999999998</v>
      </c>
      <c r="J39" s="99">
        <v>2.3315374907243103E-2</v>
      </c>
      <c r="K39" s="99">
        <v>-2.8516901604090529E-5</v>
      </c>
    </row>
    <row r="40" spans="2:11">
      <c r="B40" s="91" t="s">
        <v>1960</v>
      </c>
      <c r="C40" s="88" t="s">
        <v>1961</v>
      </c>
      <c r="D40" s="101"/>
      <c r="E40" s="101" t="s">
        <v>904</v>
      </c>
      <c r="F40" s="122">
        <v>42291</v>
      </c>
      <c r="G40" s="98">
        <v>104592600</v>
      </c>
      <c r="H40" s="100">
        <v>-0.71309999999999996</v>
      </c>
      <c r="I40" s="98">
        <v>-745.80143999999996</v>
      </c>
      <c r="J40" s="99">
        <v>3.0982307131123623E-2</v>
      </c>
      <c r="K40" s="99">
        <v>-3.7894282525626144E-5</v>
      </c>
    </row>
    <row r="41" spans="2:11">
      <c r="B41" s="91" t="s">
        <v>1962</v>
      </c>
      <c r="C41" s="88" t="s">
        <v>1963</v>
      </c>
      <c r="D41" s="101"/>
      <c r="E41" s="101" t="s">
        <v>904</v>
      </c>
      <c r="F41" s="122">
        <v>42331</v>
      </c>
      <c r="G41" s="98">
        <v>19370500</v>
      </c>
      <c r="H41" s="100">
        <v>-0.65329999999999999</v>
      </c>
      <c r="I41" s="98">
        <v>-126.55249000000001</v>
      </c>
      <c r="J41" s="99">
        <v>5.2572815002723131E-3</v>
      </c>
      <c r="K41" s="99">
        <v>-6.4301509130653842E-6</v>
      </c>
    </row>
    <row r="42" spans="2:11">
      <c r="B42" s="91" t="s">
        <v>1964</v>
      </c>
      <c r="C42" s="88" t="s">
        <v>1965</v>
      </c>
      <c r="D42" s="101"/>
      <c r="E42" s="101" t="s">
        <v>904</v>
      </c>
      <c r="F42" s="122">
        <v>42341</v>
      </c>
      <c r="G42" s="98">
        <v>81383400</v>
      </c>
      <c r="H42" s="100">
        <v>-0.59530000000000005</v>
      </c>
      <c r="I42" s="98">
        <v>-484.47838999999999</v>
      </c>
      <c r="J42" s="99">
        <v>2.012634660154624E-2</v>
      </c>
      <c r="K42" s="99">
        <v>-2.4616419335715534E-5</v>
      </c>
    </row>
    <row r="43" spans="2:11">
      <c r="B43" s="91" t="s">
        <v>1966</v>
      </c>
      <c r="C43" s="88" t="s">
        <v>1967</v>
      </c>
      <c r="D43" s="101"/>
      <c r="E43" s="101" t="s">
        <v>904</v>
      </c>
      <c r="F43" s="122">
        <v>42332</v>
      </c>
      <c r="G43" s="98">
        <v>38759000</v>
      </c>
      <c r="H43" s="100">
        <v>-0.59830000000000005</v>
      </c>
      <c r="I43" s="98">
        <v>-231.90301000000002</v>
      </c>
      <c r="J43" s="99">
        <v>9.6337844030604629E-3</v>
      </c>
      <c r="K43" s="99">
        <v>-1.1783026564661912E-5</v>
      </c>
    </row>
    <row r="44" spans="2:11">
      <c r="B44" s="91" t="s">
        <v>1968</v>
      </c>
      <c r="C44" s="88" t="s">
        <v>1969</v>
      </c>
      <c r="D44" s="101"/>
      <c r="E44" s="101" t="s">
        <v>904</v>
      </c>
      <c r="F44" s="122">
        <v>42341</v>
      </c>
      <c r="G44" s="98">
        <v>193865000</v>
      </c>
      <c r="H44" s="100">
        <v>-0.54600000000000004</v>
      </c>
      <c r="I44" s="98">
        <v>-1058.5495800000001</v>
      </c>
      <c r="J44" s="99">
        <v>4.3974584174954021E-2</v>
      </c>
      <c r="K44" s="99">
        <v>-5.3785062216966091E-5</v>
      </c>
    </row>
    <row r="45" spans="2:11">
      <c r="B45" s="91" t="s">
        <v>1970</v>
      </c>
      <c r="C45" s="88" t="s">
        <v>1971</v>
      </c>
      <c r="D45" s="101"/>
      <c r="E45" s="101" t="s">
        <v>904</v>
      </c>
      <c r="F45" s="122">
        <v>42327</v>
      </c>
      <c r="G45" s="98">
        <v>116427000</v>
      </c>
      <c r="H45" s="100">
        <v>-0.49070000000000003</v>
      </c>
      <c r="I45" s="98">
        <v>-571.26742000000002</v>
      </c>
      <c r="J45" s="99">
        <v>2.3731762519048762E-2</v>
      </c>
      <c r="K45" s="99">
        <v>-2.9026182908906069E-5</v>
      </c>
    </row>
    <row r="46" spans="2:11">
      <c r="B46" s="91" t="s">
        <v>1972</v>
      </c>
      <c r="C46" s="88" t="s">
        <v>1973</v>
      </c>
      <c r="D46" s="101"/>
      <c r="E46" s="101" t="s">
        <v>904</v>
      </c>
      <c r="F46" s="122">
        <v>42303</v>
      </c>
      <c r="G46" s="98">
        <v>38810000</v>
      </c>
      <c r="H46" s="100">
        <v>-0.50770000000000004</v>
      </c>
      <c r="I46" s="98">
        <v>-197.04364999999999</v>
      </c>
      <c r="J46" s="99">
        <v>8.1856464135247938E-3</v>
      </c>
      <c r="K46" s="99">
        <v>-1.0011817278041986E-5</v>
      </c>
    </row>
    <row r="47" spans="2:11">
      <c r="B47" s="91" t="s">
        <v>1974</v>
      </c>
      <c r="C47" s="88" t="s">
        <v>1975</v>
      </c>
      <c r="D47" s="101"/>
      <c r="E47" s="101" t="s">
        <v>904</v>
      </c>
      <c r="F47" s="122">
        <v>42360</v>
      </c>
      <c r="G47" s="98">
        <v>155348000</v>
      </c>
      <c r="H47" s="100">
        <v>-0.35489999999999999</v>
      </c>
      <c r="I47" s="98">
        <v>-551.26836000000003</v>
      </c>
      <c r="J47" s="99">
        <v>2.2900955569609555E-2</v>
      </c>
      <c r="K47" s="99">
        <v>-2.8010027684149533E-5</v>
      </c>
    </row>
    <row r="48" spans="2:11">
      <c r="B48" s="91" t="s">
        <v>1976</v>
      </c>
      <c r="C48" s="88" t="s">
        <v>1977</v>
      </c>
      <c r="D48" s="101"/>
      <c r="E48" s="101" t="s">
        <v>904</v>
      </c>
      <c r="F48" s="122">
        <v>42361</v>
      </c>
      <c r="G48" s="98">
        <v>116584500</v>
      </c>
      <c r="H48" s="100">
        <v>-0.28949999999999998</v>
      </c>
      <c r="I48" s="98">
        <v>-337.54921000000002</v>
      </c>
      <c r="J48" s="99">
        <v>1.4022570533100803E-2</v>
      </c>
      <c r="K48" s="99">
        <v>-1.7150925761207853E-5</v>
      </c>
    </row>
    <row r="49" spans="2:11">
      <c r="B49" s="91" t="s">
        <v>1978</v>
      </c>
      <c r="C49" s="88" t="s">
        <v>1979</v>
      </c>
      <c r="D49" s="101"/>
      <c r="E49" s="101" t="s">
        <v>904</v>
      </c>
      <c r="F49" s="122">
        <v>42320</v>
      </c>
      <c r="G49" s="98">
        <v>219903650</v>
      </c>
      <c r="H49" s="100">
        <v>-0.19270000000000001</v>
      </c>
      <c r="I49" s="98">
        <v>-423.70317</v>
      </c>
      <c r="J49" s="99">
        <v>1.7601604182167691E-2</v>
      </c>
      <c r="K49" s="99">
        <v>-2.1528421332873004E-5</v>
      </c>
    </row>
    <row r="50" spans="2:11">
      <c r="B50" s="91" t="s">
        <v>1980</v>
      </c>
      <c r="C50" s="88" t="s">
        <v>1981</v>
      </c>
      <c r="D50" s="101"/>
      <c r="E50" s="101" t="s">
        <v>904</v>
      </c>
      <c r="F50" s="122">
        <v>42359</v>
      </c>
      <c r="G50" s="98">
        <v>31157600</v>
      </c>
      <c r="H50" s="100">
        <v>-0.1094</v>
      </c>
      <c r="I50" s="98">
        <v>-34.101059999999997</v>
      </c>
      <c r="J50" s="99">
        <v>1.4166364634759546E-3</v>
      </c>
      <c r="K50" s="99">
        <v>-1.732679950394476E-6</v>
      </c>
    </row>
    <row r="51" spans="2:11">
      <c r="B51" s="91" t="s">
        <v>1982</v>
      </c>
      <c r="C51" s="88" t="s">
        <v>1983</v>
      </c>
      <c r="D51" s="101"/>
      <c r="E51" s="101" t="s">
        <v>904</v>
      </c>
      <c r="F51" s="122">
        <v>42326</v>
      </c>
      <c r="G51" s="98">
        <v>87654375</v>
      </c>
      <c r="H51" s="100">
        <v>-9.4100000000000003E-2</v>
      </c>
      <c r="I51" s="98">
        <v>-82.485389999999995</v>
      </c>
      <c r="J51" s="99">
        <v>3.4266328137024151E-3</v>
      </c>
      <c r="K51" s="99">
        <v>-4.1910949821931932E-6</v>
      </c>
    </row>
    <row r="52" spans="2:11">
      <c r="B52" s="91" t="s">
        <v>1984</v>
      </c>
      <c r="C52" s="88" t="s">
        <v>1985</v>
      </c>
      <c r="D52" s="101"/>
      <c r="E52" s="101" t="s">
        <v>904</v>
      </c>
      <c r="F52" s="122">
        <v>42369</v>
      </c>
      <c r="G52" s="98">
        <v>70164000</v>
      </c>
      <c r="H52" s="100">
        <v>-2.64E-2</v>
      </c>
      <c r="I52" s="98">
        <v>-18.54561</v>
      </c>
      <c r="J52" s="99">
        <v>7.7042729356226181E-4</v>
      </c>
      <c r="K52" s="99">
        <v>-9.4230521323487601E-7</v>
      </c>
    </row>
    <row r="53" spans="2:11">
      <c r="B53" s="91" t="s">
        <v>1986</v>
      </c>
      <c r="C53" s="88" t="s">
        <v>1987</v>
      </c>
      <c r="D53" s="101"/>
      <c r="E53" s="101" t="s">
        <v>904</v>
      </c>
      <c r="F53" s="122">
        <v>42325</v>
      </c>
      <c r="G53" s="98">
        <v>245668500</v>
      </c>
      <c r="H53" s="100">
        <v>5.0000000000000001E-4</v>
      </c>
      <c r="I53" s="98">
        <v>1.3242</v>
      </c>
      <c r="J53" s="99">
        <v>-5.5010313607109557E-5</v>
      </c>
      <c r="K53" s="99">
        <v>6.7282799722717276E-8</v>
      </c>
    </row>
    <row r="54" spans="2:11">
      <c r="B54" s="91" t="s">
        <v>1988</v>
      </c>
      <c r="C54" s="88" t="s">
        <v>1989</v>
      </c>
      <c r="D54" s="101"/>
      <c r="E54" s="101" t="s">
        <v>904</v>
      </c>
      <c r="F54" s="122">
        <v>42326</v>
      </c>
      <c r="G54" s="98">
        <v>31216000</v>
      </c>
      <c r="H54" s="100">
        <v>-6.7000000000000002E-3</v>
      </c>
      <c r="I54" s="98">
        <v>-2.0759799999999999</v>
      </c>
      <c r="J54" s="99">
        <v>8.6240983871082384E-5</v>
      </c>
      <c r="K54" s="99">
        <v>-1.0548085377463118E-7</v>
      </c>
    </row>
    <row r="55" spans="2:11">
      <c r="B55" s="91" t="s">
        <v>1990</v>
      </c>
      <c r="C55" s="88" t="s">
        <v>1991</v>
      </c>
      <c r="D55" s="101"/>
      <c r="E55" s="101" t="s">
        <v>904</v>
      </c>
      <c r="F55" s="122">
        <v>42313</v>
      </c>
      <c r="G55" s="98">
        <v>77552000</v>
      </c>
      <c r="H55" s="100">
        <v>-0.59219999999999995</v>
      </c>
      <c r="I55" s="98">
        <v>-459.26153000000005</v>
      </c>
      <c r="J55" s="99">
        <v>1.907878023937544E-2</v>
      </c>
      <c r="K55" s="99">
        <v>-2.3335146913864005E-5</v>
      </c>
    </row>
    <row r="56" spans="2:11">
      <c r="B56" s="87"/>
      <c r="C56" s="88"/>
      <c r="D56" s="88"/>
      <c r="E56" s="88"/>
      <c r="F56" s="88"/>
      <c r="G56" s="98"/>
      <c r="H56" s="100"/>
      <c r="I56" s="88"/>
      <c r="J56" s="99"/>
      <c r="K56" s="88"/>
    </row>
    <row r="57" spans="2:11">
      <c r="B57" s="105" t="s">
        <v>256</v>
      </c>
      <c r="C57" s="86"/>
      <c r="D57" s="86"/>
      <c r="E57" s="86"/>
      <c r="F57" s="86"/>
      <c r="G57" s="95"/>
      <c r="H57" s="97"/>
      <c r="I57" s="95">
        <v>327.30327999999952</v>
      </c>
      <c r="J57" s="96">
        <v>-1.3596931035671018E-2</v>
      </c>
      <c r="K57" s="143">
        <v>1.663032852803838E-5</v>
      </c>
    </row>
    <row r="58" spans="2:11">
      <c r="B58" s="91" t="s">
        <v>1992</v>
      </c>
      <c r="C58" s="88" t="s">
        <v>1993</v>
      </c>
      <c r="D58" s="101"/>
      <c r="E58" s="101" t="s">
        <v>976</v>
      </c>
      <c r="F58" s="122">
        <v>42199</v>
      </c>
      <c r="G58" s="98">
        <v>60287460.799999997</v>
      </c>
      <c r="H58" s="100">
        <v>4.0622999999999996</v>
      </c>
      <c r="I58" s="98">
        <v>2449.04063</v>
      </c>
      <c r="J58" s="99">
        <v>-0.10173878046583081</v>
      </c>
      <c r="K58" s="99">
        <v>1.2443612008842121E-4</v>
      </c>
    </row>
    <row r="59" spans="2:11">
      <c r="B59" s="91" t="s">
        <v>1994</v>
      </c>
      <c r="C59" s="88" t="s">
        <v>1995</v>
      </c>
      <c r="D59" s="101"/>
      <c r="E59" s="101" t="s">
        <v>947</v>
      </c>
      <c r="F59" s="122">
        <v>42369</v>
      </c>
      <c r="G59" s="98">
        <v>25476553.199999999</v>
      </c>
      <c r="H59" s="100">
        <v>-0.28160000000000002</v>
      </c>
      <c r="I59" s="98">
        <v>-71.75057000000001</v>
      </c>
      <c r="J59" s="99">
        <v>2.98068370124518E-3</v>
      </c>
      <c r="K59" s="99">
        <v>-3.6456571751252134E-6</v>
      </c>
    </row>
    <row r="60" spans="2:11">
      <c r="B60" s="91" t="s">
        <v>1996</v>
      </c>
      <c r="C60" s="88" t="s">
        <v>1997</v>
      </c>
      <c r="D60" s="101"/>
      <c r="E60" s="101" t="s">
        <v>947</v>
      </c>
      <c r="F60" s="122">
        <v>42368</v>
      </c>
      <c r="G60" s="98">
        <v>84936000</v>
      </c>
      <c r="H60" s="100">
        <v>-0.47289999999999999</v>
      </c>
      <c r="I60" s="98">
        <v>-401.64395000000002</v>
      </c>
      <c r="J60" s="99">
        <v>1.6685213448042767E-2</v>
      </c>
      <c r="K60" s="99">
        <v>-2.0407589070903997E-5</v>
      </c>
    </row>
    <row r="61" spans="2:11">
      <c r="B61" s="91" t="s">
        <v>1998</v>
      </c>
      <c r="C61" s="88" t="s">
        <v>1999</v>
      </c>
      <c r="D61" s="101"/>
      <c r="E61" s="101" t="s">
        <v>976</v>
      </c>
      <c r="F61" s="122">
        <v>42333</v>
      </c>
      <c r="G61" s="98">
        <v>34704000</v>
      </c>
      <c r="H61" s="100">
        <v>-1.8665</v>
      </c>
      <c r="I61" s="98">
        <v>-647.75279</v>
      </c>
      <c r="J61" s="99">
        <v>2.6909140702144826E-2</v>
      </c>
      <c r="K61" s="99">
        <v>-3.2912415979007207E-5</v>
      </c>
    </row>
    <row r="62" spans="2:11">
      <c r="B62" s="91" t="s">
        <v>2000</v>
      </c>
      <c r="C62" s="88" t="s">
        <v>2001</v>
      </c>
      <c r="D62" s="101"/>
      <c r="E62" s="101" t="s">
        <v>904</v>
      </c>
      <c r="F62" s="122">
        <v>42284</v>
      </c>
      <c r="G62" s="98">
        <v>37509438.020000003</v>
      </c>
      <c r="H62" s="100">
        <v>-0.51700000000000002</v>
      </c>
      <c r="I62" s="98">
        <v>-193.91266000000002</v>
      </c>
      <c r="J62" s="99">
        <v>8.0555778877728513E-3</v>
      </c>
      <c r="K62" s="99">
        <v>-9.8527312086387038E-6</v>
      </c>
    </row>
    <row r="63" spans="2:11">
      <c r="B63" s="91" t="s">
        <v>2002</v>
      </c>
      <c r="C63" s="88" t="s">
        <v>2003</v>
      </c>
      <c r="D63" s="101"/>
      <c r="E63" s="101" t="s">
        <v>947</v>
      </c>
      <c r="F63" s="122">
        <v>42333</v>
      </c>
      <c r="G63" s="98">
        <v>49887694.32</v>
      </c>
      <c r="H63" s="100">
        <v>-2.2871000000000001</v>
      </c>
      <c r="I63" s="98">
        <v>-1140.9718</v>
      </c>
      <c r="J63" s="99">
        <v>4.7398592761567958E-2</v>
      </c>
      <c r="K63" s="99">
        <v>-5.797294752202706E-5</v>
      </c>
    </row>
    <row r="64" spans="2:11">
      <c r="B64" s="91" t="s">
        <v>2004</v>
      </c>
      <c r="C64" s="88" t="s">
        <v>2005</v>
      </c>
      <c r="D64" s="101"/>
      <c r="E64" s="101" t="s">
        <v>947</v>
      </c>
      <c r="F64" s="122">
        <v>42327</v>
      </c>
      <c r="G64" s="98">
        <v>142239996.19999999</v>
      </c>
      <c r="H64" s="100">
        <v>-1.6133</v>
      </c>
      <c r="I64" s="98">
        <v>-2294.70964</v>
      </c>
      <c r="J64" s="99">
        <v>9.5327516186118011E-2</v>
      </c>
      <c r="K64" s="99">
        <v>-1.165945394426134E-4</v>
      </c>
    </row>
    <row r="65" spans="2:11">
      <c r="B65" s="91" t="s">
        <v>2006</v>
      </c>
      <c r="C65" s="88" t="s">
        <v>2007</v>
      </c>
      <c r="D65" s="101"/>
      <c r="E65" s="101" t="s">
        <v>947</v>
      </c>
      <c r="F65" s="122">
        <v>42317</v>
      </c>
      <c r="G65" s="98">
        <v>69518188.079999998</v>
      </c>
      <c r="H65" s="100">
        <v>-0.89970000000000006</v>
      </c>
      <c r="I65" s="98">
        <v>-625.48328000000004</v>
      </c>
      <c r="J65" s="99">
        <v>2.5984014037761304E-2</v>
      </c>
      <c r="K65" s="99">
        <v>-3.1780898850738785E-5</v>
      </c>
    </row>
    <row r="66" spans="2:11">
      <c r="B66" s="91" t="s">
        <v>2008</v>
      </c>
      <c r="C66" s="88" t="s">
        <v>2009</v>
      </c>
      <c r="D66" s="101"/>
      <c r="E66" s="101" t="s">
        <v>947</v>
      </c>
      <c r="F66" s="122">
        <v>42359</v>
      </c>
      <c r="G66" s="98">
        <v>144338803.96000001</v>
      </c>
      <c r="H66" s="100">
        <v>-0.21909999999999999</v>
      </c>
      <c r="I66" s="98">
        <v>-316.18414000000001</v>
      </c>
      <c r="J66" s="99">
        <v>1.3135016386493153E-2</v>
      </c>
      <c r="K66" s="99">
        <v>-1.6065363364385743E-5</v>
      </c>
    </row>
    <row r="67" spans="2:11">
      <c r="B67" s="91" t="s">
        <v>2010</v>
      </c>
      <c r="C67" s="88" t="s">
        <v>2011</v>
      </c>
      <c r="D67" s="101"/>
      <c r="E67" s="101" t="s">
        <v>947</v>
      </c>
      <c r="F67" s="122">
        <v>42359</v>
      </c>
      <c r="G67" s="98">
        <v>42487122.100000001</v>
      </c>
      <c r="H67" s="100">
        <v>-0.13769999999999999</v>
      </c>
      <c r="I67" s="98">
        <v>-58.514290000000003</v>
      </c>
      <c r="J67" s="99">
        <v>2.4308181871298558E-3</v>
      </c>
      <c r="K67" s="99">
        <v>-2.9731198119521209E-6</v>
      </c>
    </row>
    <row r="68" spans="2:11">
      <c r="B68" s="91" t="s">
        <v>2012</v>
      </c>
      <c r="C68" s="88" t="s">
        <v>2013</v>
      </c>
      <c r="D68" s="101"/>
      <c r="E68" s="101" t="s">
        <v>947</v>
      </c>
      <c r="F68" s="122">
        <v>42313</v>
      </c>
      <c r="G68" s="98">
        <v>12758486.460000001</v>
      </c>
      <c r="H68" s="100">
        <v>4.1300000000000003E-2</v>
      </c>
      <c r="I68" s="98">
        <v>5.2693599999999998</v>
      </c>
      <c r="J68" s="99">
        <v>-2.1890133371753421E-4</v>
      </c>
      <c r="K68" s="99">
        <v>2.6773696839366979E-7</v>
      </c>
    </row>
    <row r="69" spans="2:11">
      <c r="B69" s="91" t="s">
        <v>2014</v>
      </c>
      <c r="C69" s="88" t="s">
        <v>2015</v>
      </c>
      <c r="D69" s="101"/>
      <c r="E69" s="101" t="s">
        <v>947</v>
      </c>
      <c r="F69" s="122">
        <v>42347</v>
      </c>
      <c r="G69" s="98">
        <v>51199234.560000002</v>
      </c>
      <c r="H69" s="100">
        <v>0.37619999999999998</v>
      </c>
      <c r="I69" s="98">
        <v>192.60695000000001</v>
      </c>
      <c r="J69" s="99">
        <v>-8.0013356912920029E-3</v>
      </c>
      <c r="K69" s="99">
        <v>9.7863878885768177E-6</v>
      </c>
    </row>
    <row r="70" spans="2:11">
      <c r="B70" s="91" t="s">
        <v>2016</v>
      </c>
      <c r="C70" s="88" t="s">
        <v>2017</v>
      </c>
      <c r="D70" s="101"/>
      <c r="E70" s="101" t="s">
        <v>947</v>
      </c>
      <c r="F70" s="122">
        <v>42347</v>
      </c>
      <c r="G70" s="98">
        <v>119912373.70999999</v>
      </c>
      <c r="H70" s="100">
        <v>0.39350000000000002</v>
      </c>
      <c r="I70" s="98">
        <v>471.84075999999999</v>
      </c>
      <c r="J70" s="99">
        <v>-1.9601350385302006E-2</v>
      </c>
      <c r="K70" s="99">
        <v>2.3974299468429775E-5</v>
      </c>
    </row>
    <row r="71" spans="2:11">
      <c r="B71" s="91" t="s">
        <v>2018</v>
      </c>
      <c r="C71" s="88" t="s">
        <v>2019</v>
      </c>
      <c r="D71" s="101"/>
      <c r="E71" s="101" t="s">
        <v>947</v>
      </c>
      <c r="F71" s="122">
        <v>42360</v>
      </c>
      <c r="G71" s="98">
        <v>42727290.200000003</v>
      </c>
      <c r="H71" s="100">
        <v>0.42170000000000002</v>
      </c>
      <c r="I71" s="98">
        <v>180.19810000000001</v>
      </c>
      <c r="J71" s="99">
        <v>-7.4858435224326308E-3</v>
      </c>
      <c r="K71" s="99">
        <v>9.1558923672513069E-6</v>
      </c>
    </row>
    <row r="72" spans="2:11">
      <c r="B72" s="91" t="s">
        <v>2020</v>
      </c>
      <c r="C72" s="88" t="s">
        <v>2021</v>
      </c>
      <c r="D72" s="101"/>
      <c r="E72" s="101" t="s">
        <v>947</v>
      </c>
      <c r="F72" s="122">
        <v>42354</v>
      </c>
      <c r="G72" s="98">
        <v>25645036.559999999</v>
      </c>
      <c r="H72" s="100">
        <v>0.56859999999999999</v>
      </c>
      <c r="I72" s="98">
        <v>145.81562</v>
      </c>
      <c r="J72" s="99">
        <v>-6.0575162249019154E-3</v>
      </c>
      <c r="K72" s="99">
        <v>7.4089134246366468E-6</v>
      </c>
    </row>
    <row r="73" spans="2:11">
      <c r="B73" s="91" t="s">
        <v>2022</v>
      </c>
      <c r="C73" s="88" t="s">
        <v>2023</v>
      </c>
      <c r="D73" s="101"/>
      <c r="E73" s="101" t="s">
        <v>947</v>
      </c>
      <c r="F73" s="122">
        <v>42348</v>
      </c>
      <c r="G73" s="98">
        <v>26785766.75</v>
      </c>
      <c r="H73" s="100">
        <v>0.80579999999999996</v>
      </c>
      <c r="I73" s="98">
        <v>215.84851</v>
      </c>
      <c r="J73" s="99">
        <v>-8.9668435483517012E-3</v>
      </c>
      <c r="K73" s="99">
        <v>1.0967295022486738E-5</v>
      </c>
    </row>
    <row r="74" spans="2:11">
      <c r="B74" s="91" t="s">
        <v>2024</v>
      </c>
      <c r="C74" s="88" t="s">
        <v>2025</v>
      </c>
      <c r="D74" s="101"/>
      <c r="E74" s="101" t="s">
        <v>947</v>
      </c>
      <c r="F74" s="122">
        <v>42305</v>
      </c>
      <c r="G74" s="98">
        <v>75596957.799999997</v>
      </c>
      <c r="H74" s="100">
        <v>1.6208</v>
      </c>
      <c r="I74" s="98">
        <v>1225.3122800000001</v>
      </c>
      <c r="J74" s="99">
        <v>-5.0902290280503276E-2</v>
      </c>
      <c r="K74" s="99">
        <v>6.2258299904112733E-5</v>
      </c>
    </row>
    <row r="75" spans="2:11">
      <c r="B75" s="91" t="s">
        <v>2026</v>
      </c>
      <c r="C75" s="88" t="s">
        <v>2027</v>
      </c>
      <c r="D75" s="101"/>
      <c r="E75" s="101" t="s">
        <v>976</v>
      </c>
      <c r="F75" s="122">
        <v>42355</v>
      </c>
      <c r="G75" s="98">
        <v>25621000.239999998</v>
      </c>
      <c r="H75" s="100">
        <v>0.67220000000000002</v>
      </c>
      <c r="I75" s="98">
        <v>172.23702</v>
      </c>
      <c r="J75" s="99">
        <v>-7.155121949066607E-3</v>
      </c>
      <c r="K75" s="99">
        <v>8.7513887037438829E-6</v>
      </c>
    </row>
    <row r="76" spans="2:11">
      <c r="B76" s="91" t="s">
        <v>2028</v>
      </c>
      <c r="C76" s="88" t="s">
        <v>2029</v>
      </c>
      <c r="D76" s="101"/>
      <c r="E76" s="101" t="s">
        <v>976</v>
      </c>
      <c r="F76" s="122">
        <v>42347</v>
      </c>
      <c r="G76" s="98">
        <v>35861128.68</v>
      </c>
      <c r="H76" s="100">
        <v>1.4556</v>
      </c>
      <c r="I76" s="98">
        <v>522.00640999999996</v>
      </c>
      <c r="J76" s="99">
        <v>-2.1685346865293314E-2</v>
      </c>
      <c r="K76" s="99">
        <v>2.6523223635406011E-5</v>
      </c>
    </row>
    <row r="77" spans="2:11">
      <c r="B77" s="91" t="s">
        <v>2030</v>
      </c>
      <c r="C77" s="88" t="s">
        <v>2031</v>
      </c>
      <c r="D77" s="101"/>
      <c r="E77" s="101" t="s">
        <v>976</v>
      </c>
      <c r="F77" s="122">
        <v>42333</v>
      </c>
      <c r="G77" s="98">
        <v>48038445.990000002</v>
      </c>
      <c r="H77" s="100">
        <v>1.7569999999999999</v>
      </c>
      <c r="I77" s="98">
        <v>844.02314999999999</v>
      </c>
      <c r="J77" s="99">
        <v>-3.5062662870533508E-2</v>
      </c>
      <c r="K77" s="99">
        <v>4.2884942276685516E-5</v>
      </c>
    </row>
    <row r="78" spans="2:11">
      <c r="B78" s="91" t="s">
        <v>2032</v>
      </c>
      <c r="C78" s="88" t="s">
        <v>2033</v>
      </c>
      <c r="D78" s="101"/>
      <c r="E78" s="101" t="s">
        <v>976</v>
      </c>
      <c r="F78" s="122">
        <v>42352</v>
      </c>
      <c r="G78" s="98">
        <v>44379201.899999999</v>
      </c>
      <c r="H78" s="100">
        <v>2.2545000000000002</v>
      </c>
      <c r="I78" s="98">
        <v>1000.51762</v>
      </c>
      <c r="J78" s="99">
        <v>-4.1563803085363893E-2</v>
      </c>
      <c r="K78" s="99">
        <v>5.083644966433299E-5</v>
      </c>
    </row>
    <row r="79" spans="2:11">
      <c r="B79" s="91" t="s">
        <v>2034</v>
      </c>
      <c r="C79" s="88" t="s">
        <v>2035</v>
      </c>
      <c r="D79" s="101"/>
      <c r="E79" s="101" t="s">
        <v>904</v>
      </c>
      <c r="F79" s="122">
        <v>42347</v>
      </c>
      <c r="G79" s="98">
        <v>35030042.439999998</v>
      </c>
      <c r="H79" s="100">
        <v>-1.8007</v>
      </c>
      <c r="I79" s="98">
        <v>-630.77778999999998</v>
      </c>
      <c r="J79" s="99">
        <v>2.6203960160322833E-2</v>
      </c>
      <c r="K79" s="99">
        <v>-3.2049913694387719E-5</v>
      </c>
    </row>
    <row r="80" spans="2:11">
      <c r="B80" s="91" t="s">
        <v>2036</v>
      </c>
      <c r="C80" s="88" t="s">
        <v>2037</v>
      </c>
      <c r="D80" s="101"/>
      <c r="E80" s="101" t="s">
        <v>904</v>
      </c>
      <c r="F80" s="122">
        <v>42320</v>
      </c>
      <c r="G80" s="98">
        <v>36816782.450000003</v>
      </c>
      <c r="H80" s="100">
        <v>-1.944</v>
      </c>
      <c r="I80" s="98">
        <v>-715.71222</v>
      </c>
      <c r="J80" s="99">
        <v>2.973233172831943E-2</v>
      </c>
      <c r="K80" s="99">
        <v>-3.6365444764658942E-5</v>
      </c>
    </row>
    <row r="81" spans="2:11">
      <c r="B81" s="87"/>
      <c r="C81" s="88"/>
      <c r="D81" s="88"/>
      <c r="E81" s="88"/>
      <c r="F81" s="88"/>
      <c r="G81" s="98"/>
      <c r="H81" s="100"/>
      <c r="I81" s="88"/>
      <c r="J81" s="99"/>
      <c r="K81" s="88"/>
    </row>
    <row r="82" spans="2:11">
      <c r="B82" s="105" t="s">
        <v>254</v>
      </c>
      <c r="C82" s="86"/>
      <c r="D82" s="86"/>
      <c r="E82" s="86"/>
      <c r="F82" s="86"/>
      <c r="G82" s="95"/>
      <c r="H82" s="97"/>
      <c r="I82" s="95">
        <v>566.95393999999987</v>
      </c>
      <c r="J82" s="96">
        <v>-2.3552570639017043E-2</v>
      </c>
      <c r="K82" s="96">
        <v>2.8807014346039466E-5</v>
      </c>
    </row>
    <row r="83" spans="2:11">
      <c r="B83" s="91" t="s">
        <v>2162</v>
      </c>
      <c r="C83" s="88" t="s">
        <v>2038</v>
      </c>
      <c r="D83" s="101"/>
      <c r="E83" s="101" t="s">
        <v>275</v>
      </c>
      <c r="F83" s="122">
        <v>42185</v>
      </c>
      <c r="G83" s="98">
        <v>13092.08</v>
      </c>
      <c r="H83" s="100">
        <v>5058.4291000000003</v>
      </c>
      <c r="I83" s="98">
        <v>764.95881999999995</v>
      </c>
      <c r="J83" s="99">
        <v>-3.1778148757532446E-2</v>
      </c>
      <c r="K83" s="99">
        <v>3.8867671863907363E-5</v>
      </c>
    </row>
    <row r="84" spans="2:11">
      <c r="B84" s="91" t="s">
        <v>2162</v>
      </c>
      <c r="C84" s="88" t="s">
        <v>2039</v>
      </c>
      <c r="D84" s="101"/>
      <c r="E84" s="101" t="s">
        <v>275</v>
      </c>
      <c r="F84" s="122">
        <v>42369</v>
      </c>
      <c r="G84" s="98">
        <v>13871.69</v>
      </c>
      <c r="H84" s="100">
        <v>1985.7260000000001</v>
      </c>
      <c r="I84" s="98">
        <v>-198.00488000000001</v>
      </c>
      <c r="J84" s="99">
        <v>8.2255781185154031E-3</v>
      </c>
      <c r="K84" s="99">
        <v>-1.0060657517867896E-5</v>
      </c>
    </row>
    <row r="85" spans="2:11">
      <c r="C85" s="1"/>
      <c r="D85" s="1"/>
    </row>
    <row r="86" spans="2:11">
      <c r="C86" s="1"/>
      <c r="D86" s="1"/>
    </row>
    <row r="87" spans="2:11">
      <c r="B87" s="150" t="s">
        <v>2222</v>
      </c>
      <c r="C87" s="1"/>
      <c r="D87" s="1"/>
    </row>
    <row r="88" spans="2:11">
      <c r="B88" s="150" t="s">
        <v>134</v>
      </c>
      <c r="C88" s="1"/>
      <c r="D88" s="1"/>
    </row>
    <row r="89" spans="2:11">
      <c r="B89" s="103"/>
      <c r="C89" s="1"/>
      <c r="D89" s="1"/>
    </row>
    <row r="90" spans="2:11">
      <c r="C90" s="1"/>
      <c r="D90" s="1"/>
    </row>
    <row r="91" spans="2:11"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AH1:XFD2 D1:AF2 D3:XFD1048576 C5:C1048576 A1:A1048576 B1:B86 B89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9" t="s">
        <v>201</v>
      </c>
      <c r="C1" s="82" t="s" vm="1">
        <v>269</v>
      </c>
    </row>
    <row r="2" spans="2:78">
      <c r="B2" s="59" t="s">
        <v>200</v>
      </c>
      <c r="C2" s="82" t="s">
        <v>270</v>
      </c>
    </row>
    <row r="3" spans="2:78">
      <c r="B3" s="59" t="s">
        <v>202</v>
      </c>
      <c r="C3" s="82" t="s">
        <v>271</v>
      </c>
    </row>
    <row r="4" spans="2:78">
      <c r="B4" s="59" t="s">
        <v>203</v>
      </c>
      <c r="C4" s="82">
        <v>17013</v>
      </c>
    </row>
    <row r="6" spans="2:78" ht="26.25" customHeight="1">
      <c r="B6" s="168" t="s">
        <v>233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78" ht="26.25" customHeight="1">
      <c r="B7" s="168" t="s">
        <v>121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78" s="3" customFormat="1" ht="47.25">
      <c r="B8" s="24" t="s">
        <v>138</v>
      </c>
      <c r="C8" s="32" t="s">
        <v>57</v>
      </c>
      <c r="D8" s="32" t="s">
        <v>63</v>
      </c>
      <c r="E8" s="32" t="s">
        <v>15</v>
      </c>
      <c r="F8" s="32" t="s">
        <v>79</v>
      </c>
      <c r="G8" s="32" t="s">
        <v>123</v>
      </c>
      <c r="H8" s="32" t="s">
        <v>18</v>
      </c>
      <c r="I8" s="32" t="s">
        <v>122</v>
      </c>
      <c r="J8" s="32" t="s">
        <v>17</v>
      </c>
      <c r="K8" s="32" t="s">
        <v>19</v>
      </c>
      <c r="L8" s="32" t="s">
        <v>0</v>
      </c>
      <c r="M8" s="32" t="s">
        <v>126</v>
      </c>
      <c r="N8" s="32" t="s">
        <v>132</v>
      </c>
      <c r="O8" s="32" t="s">
        <v>71</v>
      </c>
      <c r="P8" s="74" t="s">
        <v>204</v>
      </c>
      <c r="Q8" s="33" t="s">
        <v>206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75</v>
      </c>
      <c r="N9" s="17" t="s">
        <v>23</v>
      </c>
      <c r="O9" s="17" t="s">
        <v>20</v>
      </c>
      <c r="P9" s="34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135</v>
      </c>
      <c r="R10" s="1"/>
      <c r="S10" s="1"/>
      <c r="T10" s="1"/>
      <c r="U10" s="1"/>
      <c r="V10" s="1"/>
    </row>
    <row r="11" spans="2:78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BZ11" s="1"/>
    </row>
    <row r="12" spans="2:78" ht="18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78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7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7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7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4:B11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O13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1.28515625" style="2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6.140625" style="1" bestFit="1" customWidth="1"/>
    <col min="8" max="8" width="8.5703125" style="1" bestFit="1" customWidth="1"/>
    <col min="9" max="9" width="6.85546875" style="1" bestFit="1" customWidth="1"/>
    <col min="10" max="10" width="8" style="1" bestFit="1" customWidth="1"/>
    <col min="11" max="11" width="14.285156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384" width="9.140625" style="1"/>
  </cols>
  <sheetData>
    <row r="1" spans="2:15">
      <c r="B1" s="59" t="s">
        <v>201</v>
      </c>
      <c r="C1" s="82" t="s" vm="1">
        <v>269</v>
      </c>
    </row>
    <row r="2" spans="2:15">
      <c r="B2" s="59" t="s">
        <v>200</v>
      </c>
      <c r="C2" s="82" t="s">
        <v>270</v>
      </c>
    </row>
    <row r="3" spans="2:15">
      <c r="B3" s="59" t="s">
        <v>202</v>
      </c>
      <c r="C3" s="82" t="s">
        <v>271</v>
      </c>
    </row>
    <row r="4" spans="2:15">
      <c r="B4" s="59" t="s">
        <v>203</v>
      </c>
      <c r="C4" s="82">
        <v>17013</v>
      </c>
    </row>
    <row r="6" spans="2:15" ht="26.25" customHeight="1">
      <c r="B6" s="168" t="s">
        <v>234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15" s="3" customFormat="1" ht="63">
      <c r="B7" s="24" t="s">
        <v>138</v>
      </c>
      <c r="C7" s="32" t="s">
        <v>249</v>
      </c>
      <c r="D7" s="32" t="s">
        <v>57</v>
      </c>
      <c r="E7" s="32" t="s">
        <v>15</v>
      </c>
      <c r="F7" s="32" t="s">
        <v>79</v>
      </c>
      <c r="G7" s="32" t="s">
        <v>18</v>
      </c>
      <c r="H7" s="32" t="s">
        <v>122</v>
      </c>
      <c r="I7" s="14" t="s">
        <v>46</v>
      </c>
      <c r="J7" s="74" t="s">
        <v>19</v>
      </c>
      <c r="K7" s="32" t="s">
        <v>0</v>
      </c>
      <c r="L7" s="32" t="s">
        <v>126</v>
      </c>
      <c r="M7" s="32" t="s">
        <v>132</v>
      </c>
      <c r="N7" s="74" t="s">
        <v>204</v>
      </c>
      <c r="O7" s="33" t="s">
        <v>206</v>
      </c>
    </row>
    <row r="8" spans="2:15" s="3" customFormat="1" ht="24" customHeight="1">
      <c r="B8" s="16"/>
      <c r="C8" s="73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75</v>
      </c>
      <c r="M8" s="17" t="s">
        <v>23</v>
      </c>
      <c r="N8" s="34" t="s">
        <v>20</v>
      </c>
      <c r="O8" s="18" t="s">
        <v>20</v>
      </c>
    </row>
    <row r="9" spans="2:15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</row>
    <row r="10" spans="2:15" s="4" customFormat="1" ht="18" customHeight="1">
      <c r="B10" s="83" t="s">
        <v>50</v>
      </c>
      <c r="C10" s="84"/>
      <c r="D10" s="84"/>
      <c r="E10" s="84"/>
      <c r="F10" s="84"/>
      <c r="G10" s="92">
        <v>5.6486803521917084</v>
      </c>
      <c r="H10" s="84"/>
      <c r="I10" s="84"/>
      <c r="J10" s="106">
        <v>2.5672301789126922E-2</v>
      </c>
      <c r="K10" s="92"/>
      <c r="L10" s="94"/>
      <c r="M10" s="92">
        <v>776054.92666999961</v>
      </c>
      <c r="N10" s="93">
        <v>1</v>
      </c>
      <c r="O10" s="93">
        <v>3.9431466700623488E-2</v>
      </c>
    </row>
    <row r="11" spans="2:15" ht="21.75" customHeight="1">
      <c r="B11" s="85" t="s">
        <v>49</v>
      </c>
      <c r="C11" s="86"/>
      <c r="D11" s="86"/>
      <c r="E11" s="86"/>
      <c r="F11" s="86"/>
      <c r="G11" s="95">
        <v>5.7</v>
      </c>
      <c r="H11" s="86"/>
      <c r="I11" s="86"/>
      <c r="J11" s="107">
        <v>2.47E-2</v>
      </c>
      <c r="K11" s="95"/>
      <c r="L11" s="97"/>
      <c r="M11" s="95">
        <v>733719.25148999959</v>
      </c>
      <c r="N11" s="96">
        <v>0.94544757886963027</v>
      </c>
      <c r="O11" s="96">
        <v>3.728038472338293E-2</v>
      </c>
    </row>
    <row r="12" spans="2:15">
      <c r="B12" s="105" t="s">
        <v>103</v>
      </c>
      <c r="C12" s="86"/>
      <c r="D12" s="86"/>
      <c r="E12" s="86"/>
      <c r="F12" s="86"/>
      <c r="G12" s="95">
        <v>2.8499999999999996</v>
      </c>
      <c r="H12" s="86"/>
      <c r="I12" s="86"/>
      <c r="J12" s="107">
        <v>2.8799999999999999E-2</v>
      </c>
      <c r="K12" s="95"/>
      <c r="L12" s="97"/>
      <c r="M12" s="95">
        <v>2187</v>
      </c>
      <c r="N12" s="96">
        <v>2.818099498941747E-3</v>
      </c>
      <c r="O12" s="96">
        <v>1.1112179655156524E-4</v>
      </c>
    </row>
    <row r="13" spans="2:15">
      <c r="B13" s="91" t="s">
        <v>2167</v>
      </c>
      <c r="C13" s="101" t="s">
        <v>2080</v>
      </c>
      <c r="D13" s="88" t="s">
        <v>2165</v>
      </c>
      <c r="E13" s="88" t="s">
        <v>378</v>
      </c>
      <c r="F13" s="88" t="s">
        <v>2053</v>
      </c>
      <c r="G13" s="98">
        <v>4.21</v>
      </c>
      <c r="H13" s="101" t="s">
        <v>275</v>
      </c>
      <c r="I13" s="88"/>
      <c r="J13" s="102">
        <v>2.53E-2</v>
      </c>
      <c r="K13" s="98">
        <v>280000</v>
      </c>
      <c r="L13" s="100">
        <v>100</v>
      </c>
      <c r="M13" s="98">
        <v>280</v>
      </c>
      <c r="N13" s="99">
        <v>3.6079920425408741E-4</v>
      </c>
      <c r="O13" s="96">
        <v>1.4226841808156501E-5</v>
      </c>
    </row>
    <row r="14" spans="2:15">
      <c r="B14" s="91" t="s">
        <v>2168</v>
      </c>
      <c r="C14" s="101" t="s">
        <v>2080</v>
      </c>
      <c r="D14" s="88" t="s">
        <v>2166</v>
      </c>
      <c r="E14" s="88" t="s">
        <v>378</v>
      </c>
      <c r="F14" s="88" t="s">
        <v>2053</v>
      </c>
      <c r="G14" s="98">
        <v>4.6099999999999994</v>
      </c>
      <c r="H14" s="101" t="s">
        <v>275</v>
      </c>
      <c r="I14" s="88"/>
      <c r="J14" s="102">
        <v>2.53E-2</v>
      </c>
      <c r="K14" s="98">
        <v>307440</v>
      </c>
      <c r="L14" s="100">
        <v>100</v>
      </c>
      <c r="M14" s="98">
        <v>307.44</v>
      </c>
      <c r="N14" s="99">
        <v>3.9615752627098795E-4</v>
      </c>
      <c r="O14" s="96">
        <v>1.5621072305355837E-5</v>
      </c>
    </row>
    <row r="15" spans="2:15">
      <c r="B15" s="91" t="s">
        <v>2079</v>
      </c>
      <c r="C15" s="101" t="s">
        <v>2080</v>
      </c>
      <c r="D15" s="88" t="s">
        <v>2081</v>
      </c>
      <c r="E15" s="88" t="s">
        <v>378</v>
      </c>
      <c r="F15" s="88" t="s">
        <v>2053</v>
      </c>
      <c r="G15" s="98">
        <v>2.2400000000000002</v>
      </c>
      <c r="H15" s="101" t="s">
        <v>275</v>
      </c>
      <c r="I15" s="88"/>
      <c r="J15" s="102">
        <v>3.0100000000000002E-2</v>
      </c>
      <c r="K15" s="98">
        <v>1491109.1600000004</v>
      </c>
      <c r="L15" s="100">
        <v>107.27316570169816</v>
      </c>
      <c r="M15" s="98">
        <v>1599.56</v>
      </c>
      <c r="N15" s="99">
        <v>2.0611427684166716E-3</v>
      </c>
      <c r="O15" s="96">
        <v>8.1273882438052893E-5</v>
      </c>
    </row>
    <row r="16" spans="2:15">
      <c r="B16" s="87"/>
      <c r="C16" s="88"/>
      <c r="D16" s="88"/>
      <c r="E16" s="88"/>
      <c r="F16" s="88"/>
      <c r="G16" s="88"/>
      <c r="H16" s="88"/>
      <c r="I16" s="88"/>
      <c r="J16" s="88"/>
      <c r="K16" s="98"/>
      <c r="L16" s="100"/>
      <c r="M16" s="88"/>
      <c r="N16" s="99"/>
      <c r="O16" s="88"/>
    </row>
    <row r="17" spans="2:15">
      <c r="B17" s="105" t="s">
        <v>48</v>
      </c>
      <c r="C17" s="86"/>
      <c r="D17" s="86"/>
      <c r="E17" s="86"/>
      <c r="F17" s="86"/>
      <c r="G17" s="95">
        <v>5.88</v>
      </c>
      <c r="H17" s="86"/>
      <c r="I17" s="86"/>
      <c r="J17" s="107">
        <v>2.4199999999999999E-2</v>
      </c>
      <c r="K17" s="95"/>
      <c r="L17" s="97"/>
      <c r="M17" s="95">
        <v>700652.29649999959</v>
      </c>
      <c r="N17" s="96">
        <v>0.90283853941428127</v>
      </c>
      <c r="O17" s="96">
        <v>3.5600247802953781E-2</v>
      </c>
    </row>
    <row r="18" spans="2:15">
      <c r="B18" s="91" t="s">
        <v>2191</v>
      </c>
      <c r="C18" s="101" t="s">
        <v>2080</v>
      </c>
      <c r="D18" s="88">
        <v>5513</v>
      </c>
      <c r="E18" s="88" t="s">
        <v>378</v>
      </c>
      <c r="F18" s="88" t="s">
        <v>183</v>
      </c>
      <c r="G18" s="98">
        <v>0.48999999999999994</v>
      </c>
      <c r="H18" s="101" t="s">
        <v>275</v>
      </c>
      <c r="I18" s="102">
        <v>6.0599999999999994E-2</v>
      </c>
      <c r="J18" s="102">
        <v>1.52E-2</v>
      </c>
      <c r="K18" s="98">
        <v>1156909.79</v>
      </c>
      <c r="L18" s="100">
        <v>122.27</v>
      </c>
      <c r="M18" s="98">
        <v>1414.5536200000001</v>
      </c>
      <c r="N18" s="99">
        <v>1.8227493588240671E-3</v>
      </c>
      <c r="O18" s="99">
        <v>7.1873680646054012E-5</v>
      </c>
    </row>
    <row r="19" spans="2:15">
      <c r="B19" s="91" t="s">
        <v>2217</v>
      </c>
      <c r="C19" s="101" t="s">
        <v>2082</v>
      </c>
      <c r="D19" s="88">
        <v>4653</v>
      </c>
      <c r="E19" s="88" t="s">
        <v>414</v>
      </c>
      <c r="F19" s="88" t="s">
        <v>184</v>
      </c>
      <c r="G19" s="88">
        <v>11.21</v>
      </c>
      <c r="H19" s="101" t="s">
        <v>275</v>
      </c>
      <c r="I19" s="102">
        <v>3.1699999999999999E-2</v>
      </c>
      <c r="J19" s="99">
        <v>3.0599999999999999E-2</v>
      </c>
      <c r="K19" s="98">
        <v>2381583.7000000002</v>
      </c>
      <c r="L19" s="100">
        <v>100</v>
      </c>
      <c r="M19" s="98">
        <v>2381.7906600000001</v>
      </c>
      <c r="N19" s="99">
        <v>3.0691006243850631E-3</v>
      </c>
      <c r="O19" s="99">
        <v>1.2101913907130238E-4</v>
      </c>
    </row>
    <row r="20" spans="2:15">
      <c r="B20" s="91" t="s">
        <v>2187</v>
      </c>
      <c r="C20" s="101" t="s">
        <v>2080</v>
      </c>
      <c r="D20" s="88">
        <v>2963</v>
      </c>
      <c r="E20" s="88" t="s">
        <v>414</v>
      </c>
      <c r="F20" s="88" t="s">
        <v>183</v>
      </c>
      <c r="G20" s="98">
        <v>6.17</v>
      </c>
      <c r="H20" s="101" t="s">
        <v>275</v>
      </c>
      <c r="I20" s="102">
        <v>0.05</v>
      </c>
      <c r="J20" s="102">
        <v>1.8599999999999998E-2</v>
      </c>
      <c r="K20" s="98">
        <v>5412695.9500000002</v>
      </c>
      <c r="L20" s="100">
        <v>117.87</v>
      </c>
      <c r="M20" s="98">
        <v>6379.9445700000006</v>
      </c>
      <c r="N20" s="99">
        <v>8.2209961572899497E-3</v>
      </c>
      <c r="O20" s="99">
        <v>3.2416593622213233E-4</v>
      </c>
    </row>
    <row r="21" spans="2:15">
      <c r="B21" s="91" t="s">
        <v>2187</v>
      </c>
      <c r="C21" s="101" t="s">
        <v>2080</v>
      </c>
      <c r="D21" s="88">
        <v>2968</v>
      </c>
      <c r="E21" s="88" t="s">
        <v>414</v>
      </c>
      <c r="F21" s="88" t="s">
        <v>183</v>
      </c>
      <c r="G21" s="98">
        <v>6.12</v>
      </c>
      <c r="H21" s="101" t="s">
        <v>275</v>
      </c>
      <c r="I21" s="102">
        <v>0.05</v>
      </c>
      <c r="J21" s="102">
        <v>2.2200000000000001E-2</v>
      </c>
      <c r="K21" s="98">
        <v>1740830.65</v>
      </c>
      <c r="L21" s="100">
        <v>117.95</v>
      </c>
      <c r="M21" s="98">
        <v>2053.3096999999998</v>
      </c>
      <c r="N21" s="99">
        <v>2.6458303780257102E-3</v>
      </c>
      <c r="O21" s="99">
        <v>1.0432897244661886E-4</v>
      </c>
    </row>
    <row r="22" spans="2:15">
      <c r="B22" s="91" t="s">
        <v>2187</v>
      </c>
      <c r="C22" s="101" t="s">
        <v>2080</v>
      </c>
      <c r="D22" s="88">
        <v>4605</v>
      </c>
      <c r="E22" s="88" t="s">
        <v>414</v>
      </c>
      <c r="F22" s="88" t="s">
        <v>183</v>
      </c>
      <c r="G22" s="98">
        <v>7.3900000000000006</v>
      </c>
      <c r="H22" s="101" t="s">
        <v>275</v>
      </c>
      <c r="I22" s="102">
        <v>0.05</v>
      </c>
      <c r="J22" s="102">
        <v>4.9100000000000005E-2</v>
      </c>
      <c r="K22" s="98">
        <v>4885140.12</v>
      </c>
      <c r="L22" s="100">
        <v>101.25</v>
      </c>
      <c r="M22" s="98">
        <v>4946.2041399999998</v>
      </c>
      <c r="N22" s="99">
        <v>6.3735232778224021E-3</v>
      </c>
      <c r="O22" s="99">
        <v>2.5131737089510275E-4</v>
      </c>
    </row>
    <row r="23" spans="2:15">
      <c r="B23" s="91" t="s">
        <v>2187</v>
      </c>
      <c r="C23" s="101" t="s">
        <v>2080</v>
      </c>
      <c r="D23" s="88">
        <v>4606</v>
      </c>
      <c r="E23" s="88" t="s">
        <v>414</v>
      </c>
      <c r="F23" s="88" t="s">
        <v>183</v>
      </c>
      <c r="G23" s="98">
        <v>8.68</v>
      </c>
      <c r="H23" s="101" t="s">
        <v>275</v>
      </c>
      <c r="I23" s="102">
        <v>4.0999999999999995E-2</v>
      </c>
      <c r="J23" s="102">
        <v>3.85E-2</v>
      </c>
      <c r="K23" s="98">
        <v>12212850.300000001</v>
      </c>
      <c r="L23" s="100">
        <v>102.58</v>
      </c>
      <c r="M23" s="98">
        <v>12527.942060000001</v>
      </c>
      <c r="N23" s="99">
        <v>1.6143112593533258E-2</v>
      </c>
      <c r="O23" s="99">
        <v>6.3654660667632245E-4</v>
      </c>
    </row>
    <row r="24" spans="2:15">
      <c r="B24" s="91" t="s">
        <v>2188</v>
      </c>
      <c r="C24" s="101" t="s">
        <v>2082</v>
      </c>
      <c r="D24" s="88">
        <v>90150400</v>
      </c>
      <c r="E24" s="88" t="s">
        <v>414</v>
      </c>
      <c r="F24" s="88" t="s">
        <v>182</v>
      </c>
      <c r="G24" s="98">
        <v>5.6300000000000008</v>
      </c>
      <c r="H24" s="101" t="s">
        <v>904</v>
      </c>
      <c r="I24" s="102">
        <v>9.8519999999999996E-2</v>
      </c>
      <c r="J24" s="102">
        <v>3.4200000000000001E-2</v>
      </c>
      <c r="K24" s="98">
        <v>5848052.2999999998</v>
      </c>
      <c r="L24" s="100">
        <v>134.22999999999999</v>
      </c>
      <c r="M24" s="98">
        <v>30630.078020000001</v>
      </c>
      <c r="N24" s="99">
        <v>3.9468956342345048E-2</v>
      </c>
      <c r="O24" s="99">
        <v>1.5563188377215411E-3</v>
      </c>
    </row>
    <row r="25" spans="2:15">
      <c r="B25" s="91" t="s">
        <v>2188</v>
      </c>
      <c r="C25" s="101" t="s">
        <v>2082</v>
      </c>
      <c r="D25" s="88">
        <v>90150520</v>
      </c>
      <c r="E25" s="88" t="s">
        <v>414</v>
      </c>
      <c r="F25" s="88" t="s">
        <v>182</v>
      </c>
      <c r="G25" s="98">
        <v>6.01</v>
      </c>
      <c r="H25" s="101" t="s">
        <v>275</v>
      </c>
      <c r="I25" s="102">
        <v>3.8450999999999999E-2</v>
      </c>
      <c r="J25" s="102">
        <v>1.4000000000000002E-2</v>
      </c>
      <c r="K25" s="98">
        <v>20431879.02</v>
      </c>
      <c r="L25" s="100">
        <v>143.87</v>
      </c>
      <c r="M25" s="98">
        <v>29395.35628</v>
      </c>
      <c r="N25" s="99">
        <v>3.7877932694962112E-2</v>
      </c>
      <c r="O25" s="99">
        <v>1.4935824417498561E-3</v>
      </c>
    </row>
    <row r="26" spans="2:15">
      <c r="B26" s="91" t="s">
        <v>2190</v>
      </c>
      <c r="C26" s="101" t="s">
        <v>2080</v>
      </c>
      <c r="D26" s="88">
        <v>14811160</v>
      </c>
      <c r="E26" s="88" t="s">
        <v>414</v>
      </c>
      <c r="F26" s="88" t="s">
        <v>183</v>
      </c>
      <c r="G26" s="98">
        <v>8.32</v>
      </c>
      <c r="H26" s="101" t="s">
        <v>275</v>
      </c>
      <c r="I26" s="102">
        <v>4.2030000000000005E-2</v>
      </c>
      <c r="J26" s="102">
        <v>3.6799999999999999E-2</v>
      </c>
      <c r="K26" s="98">
        <v>1785312.62</v>
      </c>
      <c r="L26" s="100">
        <v>105.69</v>
      </c>
      <c r="M26" s="98">
        <v>1886.8968200000002</v>
      </c>
      <c r="N26" s="99">
        <v>2.4313959684484571E-3</v>
      </c>
      <c r="O26" s="99">
        <v>9.5873509165905546E-5</v>
      </c>
    </row>
    <row r="27" spans="2:15">
      <c r="B27" s="91" t="s">
        <v>2190</v>
      </c>
      <c r="C27" s="101" t="s">
        <v>2080</v>
      </c>
      <c r="D27" s="88">
        <v>14760843</v>
      </c>
      <c r="E27" s="88" t="s">
        <v>414</v>
      </c>
      <c r="F27" s="88" t="s">
        <v>183</v>
      </c>
      <c r="G27" s="98">
        <v>6.66</v>
      </c>
      <c r="H27" s="101" t="s">
        <v>275</v>
      </c>
      <c r="I27" s="102">
        <v>4.4999999999999998E-2</v>
      </c>
      <c r="J27" s="102">
        <v>1.6400000000000001E-2</v>
      </c>
      <c r="K27" s="98">
        <v>24383373.530000001</v>
      </c>
      <c r="L27" s="100">
        <v>124</v>
      </c>
      <c r="M27" s="98">
        <v>30235.382519999999</v>
      </c>
      <c r="N27" s="99">
        <v>3.8960364119764085E-2</v>
      </c>
      <c r="O27" s="99">
        <v>1.5362643004326437E-3</v>
      </c>
    </row>
    <row r="28" spans="2:15">
      <c r="B28" s="91" t="s">
        <v>2198</v>
      </c>
      <c r="C28" s="101" t="s">
        <v>2080</v>
      </c>
      <c r="D28" s="88">
        <v>5521</v>
      </c>
      <c r="E28" s="88" t="s">
        <v>414</v>
      </c>
      <c r="F28" s="88" t="s">
        <v>183</v>
      </c>
      <c r="G28" s="98">
        <v>0.53</v>
      </c>
      <c r="H28" s="101" t="s">
        <v>275</v>
      </c>
      <c r="I28" s="102">
        <v>3.9539999999999999E-2</v>
      </c>
      <c r="J28" s="102">
        <v>1.4200000000000004E-2</v>
      </c>
      <c r="K28" s="98">
        <v>2148939.67</v>
      </c>
      <c r="L28" s="100">
        <v>120.39</v>
      </c>
      <c r="M28" s="98">
        <v>2587.1085099999996</v>
      </c>
      <c r="N28" s="99">
        <v>3.3336667561677767E-3</v>
      </c>
      <c r="O28" s="99">
        <v>1.3145136968680522E-4</v>
      </c>
    </row>
    <row r="29" spans="2:15">
      <c r="B29" s="91" t="s">
        <v>2187</v>
      </c>
      <c r="C29" s="101" t="s">
        <v>2080</v>
      </c>
      <c r="D29" s="88">
        <v>9922</v>
      </c>
      <c r="E29" s="88" t="s">
        <v>414</v>
      </c>
      <c r="F29" s="88" t="s">
        <v>183</v>
      </c>
      <c r="G29" s="98">
        <v>5.4499999999999993</v>
      </c>
      <c r="H29" s="101" t="s">
        <v>275</v>
      </c>
      <c r="I29" s="102">
        <v>5.7000000000000002E-2</v>
      </c>
      <c r="J29" s="102">
        <v>1.7599999999999998E-2</v>
      </c>
      <c r="K29" s="98">
        <v>4574592.63</v>
      </c>
      <c r="L29" s="100">
        <v>127.87</v>
      </c>
      <c r="M29" s="98">
        <v>5849.5316500000008</v>
      </c>
      <c r="N29" s="99">
        <v>7.5375227306396396E-3</v>
      </c>
      <c r="O29" s="99">
        <v>2.9721557655840961E-4</v>
      </c>
    </row>
    <row r="30" spans="2:15">
      <c r="B30" s="91" t="s">
        <v>2188</v>
      </c>
      <c r="C30" s="101" t="s">
        <v>2082</v>
      </c>
      <c r="D30" s="88">
        <v>90150300</v>
      </c>
      <c r="E30" s="88" t="s">
        <v>460</v>
      </c>
      <c r="F30" s="88" t="s">
        <v>182</v>
      </c>
      <c r="G30" s="98">
        <v>6.1499999999999995</v>
      </c>
      <c r="H30" s="101" t="s">
        <v>275</v>
      </c>
      <c r="I30" s="102">
        <v>4.7039999999999998E-2</v>
      </c>
      <c r="J30" s="102">
        <v>1.26E-2</v>
      </c>
      <c r="K30" s="98">
        <v>2880207.21</v>
      </c>
      <c r="L30" s="100">
        <v>143.38999999999999</v>
      </c>
      <c r="M30" s="98">
        <v>4129.9291000000003</v>
      </c>
      <c r="N30" s="99">
        <v>5.321696903234998E-3</v>
      </c>
      <c r="O30" s="99">
        <v>2.0984231423072197E-4</v>
      </c>
    </row>
    <row r="31" spans="2:15">
      <c r="B31" s="91" t="s">
        <v>2193</v>
      </c>
      <c r="C31" s="101" t="s">
        <v>2082</v>
      </c>
      <c r="D31" s="88">
        <v>92322010</v>
      </c>
      <c r="E31" s="88" t="s">
        <v>460</v>
      </c>
      <c r="F31" s="88" t="s">
        <v>183</v>
      </c>
      <c r="G31" s="98">
        <v>3.7400000000000007</v>
      </c>
      <c r="H31" s="101" t="s">
        <v>275</v>
      </c>
      <c r="I31" s="102">
        <v>0.06</v>
      </c>
      <c r="J31" s="102">
        <v>1.7600000000000001E-2</v>
      </c>
      <c r="K31" s="98">
        <v>37123407.609999999</v>
      </c>
      <c r="L31" s="100">
        <v>119.13</v>
      </c>
      <c r="M31" s="98">
        <v>44225.115189999997</v>
      </c>
      <c r="N31" s="99">
        <v>5.6987094173561972E-2</v>
      </c>
      <c r="O31" s="99">
        <v>2.2470847062701039E-3</v>
      </c>
    </row>
    <row r="32" spans="2:15">
      <c r="B32" s="91" t="s">
        <v>2193</v>
      </c>
      <c r="C32" s="101" t="s">
        <v>2082</v>
      </c>
      <c r="D32" s="88">
        <v>92321020</v>
      </c>
      <c r="E32" s="88" t="s">
        <v>460</v>
      </c>
      <c r="F32" s="88" t="s">
        <v>183</v>
      </c>
      <c r="G32" s="98">
        <v>2.0300000000000002</v>
      </c>
      <c r="H32" s="101" t="s">
        <v>904</v>
      </c>
      <c r="I32" s="102">
        <v>3.5755000000000002E-2</v>
      </c>
      <c r="J32" s="102">
        <v>2.63E-2</v>
      </c>
      <c r="K32" s="98">
        <v>2840249.98</v>
      </c>
      <c r="L32" s="100">
        <v>103.59</v>
      </c>
      <c r="M32" s="98">
        <v>11480.52238</v>
      </c>
      <c r="N32" s="99">
        <v>1.4793440496875863E-2</v>
      </c>
      <c r="O32" s="99">
        <v>5.8332705634021561E-4</v>
      </c>
    </row>
    <row r="33" spans="2:15">
      <c r="B33" s="91" t="s">
        <v>2194</v>
      </c>
      <c r="C33" s="101" t="s">
        <v>2082</v>
      </c>
      <c r="D33" s="88">
        <v>90145980</v>
      </c>
      <c r="E33" s="88" t="s">
        <v>460</v>
      </c>
      <c r="F33" s="88" t="s">
        <v>183</v>
      </c>
      <c r="G33" s="98">
        <v>6.6599999999999984</v>
      </c>
      <c r="H33" s="101" t="s">
        <v>275</v>
      </c>
      <c r="I33" s="102">
        <v>2.3599999999999999E-2</v>
      </c>
      <c r="J33" s="102">
        <v>2.23E-2</v>
      </c>
      <c r="K33" s="98">
        <v>29122206.73</v>
      </c>
      <c r="L33" s="100">
        <v>100.98</v>
      </c>
      <c r="M33" s="98">
        <v>29407.606909999999</v>
      </c>
      <c r="N33" s="99">
        <v>3.7893718471946433E-2</v>
      </c>
      <c r="O33" s="99">
        <v>1.4942048980893571E-3</v>
      </c>
    </row>
    <row r="34" spans="2:15">
      <c r="B34" s="91" t="s">
        <v>2195</v>
      </c>
      <c r="C34" s="101" t="s">
        <v>2080</v>
      </c>
      <c r="D34" s="88">
        <v>4176</v>
      </c>
      <c r="E34" s="88" t="s">
        <v>460</v>
      </c>
      <c r="F34" s="88" t="s">
        <v>183</v>
      </c>
      <c r="G34" s="98">
        <v>2.4499999999999997</v>
      </c>
      <c r="H34" s="101" t="s">
        <v>275</v>
      </c>
      <c r="I34" s="102">
        <v>1E-3</v>
      </c>
      <c r="J34" s="102">
        <v>-6.8999999999999999E-3</v>
      </c>
      <c r="K34" s="98">
        <v>2020233.66</v>
      </c>
      <c r="L34" s="100">
        <v>102.04</v>
      </c>
      <c r="M34" s="98">
        <v>2061.4463500000002</v>
      </c>
      <c r="N34" s="99">
        <v>2.6563150096160465E-3</v>
      </c>
      <c r="O34" s="99">
        <v>1.047423968480415E-4</v>
      </c>
    </row>
    <row r="35" spans="2:15">
      <c r="B35" s="91" t="s">
        <v>2196</v>
      </c>
      <c r="C35" s="101" t="s">
        <v>2080</v>
      </c>
      <c r="D35" s="88">
        <v>4260</v>
      </c>
      <c r="E35" s="88" t="s">
        <v>460</v>
      </c>
      <c r="F35" s="88" t="s">
        <v>183</v>
      </c>
      <c r="G35" s="98">
        <v>2.4500000000000002</v>
      </c>
      <c r="H35" s="101" t="s">
        <v>275</v>
      </c>
      <c r="I35" s="102">
        <v>1E-3</v>
      </c>
      <c r="J35" s="102">
        <v>-4.3000000000000009E-3</v>
      </c>
      <c r="K35" s="98">
        <v>3793886.49</v>
      </c>
      <c r="L35" s="100">
        <v>101.37</v>
      </c>
      <c r="M35" s="98">
        <v>3845.8625899999997</v>
      </c>
      <c r="N35" s="99">
        <v>4.9556577219377262E-3</v>
      </c>
      <c r="O35" s="99">
        <v>1.9540885244227513E-4</v>
      </c>
    </row>
    <row r="36" spans="2:15">
      <c r="B36" s="91" t="s">
        <v>2196</v>
      </c>
      <c r="C36" s="101" t="s">
        <v>2080</v>
      </c>
      <c r="D36" s="88">
        <v>4280</v>
      </c>
      <c r="E36" s="88" t="s">
        <v>460</v>
      </c>
      <c r="F36" s="88" t="s">
        <v>183</v>
      </c>
      <c r="G36" s="98">
        <v>2.4500000000000002</v>
      </c>
      <c r="H36" s="101" t="s">
        <v>275</v>
      </c>
      <c r="I36" s="102">
        <v>1E-3</v>
      </c>
      <c r="J36" s="102">
        <v>-5.6999999999999993E-3</v>
      </c>
      <c r="K36" s="98">
        <v>3945405.9</v>
      </c>
      <c r="L36" s="100">
        <v>101.73</v>
      </c>
      <c r="M36" s="98">
        <v>4013.6612700000001</v>
      </c>
      <c r="N36" s="99">
        <v>5.1718778298623204E-3</v>
      </c>
      <c r="O36" s="99">
        <v>2.0393472842790899E-4</v>
      </c>
    </row>
    <row r="37" spans="2:15">
      <c r="B37" s="91" t="s">
        <v>2196</v>
      </c>
      <c r="C37" s="101" t="s">
        <v>2080</v>
      </c>
      <c r="D37" s="88">
        <v>4344</v>
      </c>
      <c r="E37" s="88" t="s">
        <v>460</v>
      </c>
      <c r="F37" s="88" t="s">
        <v>183</v>
      </c>
      <c r="G37" s="98">
        <v>2.4500000000000002</v>
      </c>
      <c r="H37" s="101" t="s">
        <v>275</v>
      </c>
      <c r="I37" s="102">
        <v>1E-3</v>
      </c>
      <c r="J37" s="102">
        <v>-6.3E-3</v>
      </c>
      <c r="K37" s="98">
        <v>3100372.27</v>
      </c>
      <c r="L37" s="100">
        <v>101.87</v>
      </c>
      <c r="M37" s="98">
        <v>3158.3491099999997</v>
      </c>
      <c r="N37" s="99">
        <v>4.0697494487307324E-3</v>
      </c>
      <c r="O37" s="99">
        <v>1.6047618986750667E-4</v>
      </c>
    </row>
    <row r="38" spans="2:15">
      <c r="B38" s="91" t="s">
        <v>2196</v>
      </c>
      <c r="C38" s="101" t="s">
        <v>2080</v>
      </c>
      <c r="D38" s="88">
        <v>4452</v>
      </c>
      <c r="E38" s="88" t="s">
        <v>460</v>
      </c>
      <c r="F38" s="88" t="s">
        <v>183</v>
      </c>
      <c r="G38" s="98">
        <v>2.4499999999999997</v>
      </c>
      <c r="H38" s="101" t="s">
        <v>275</v>
      </c>
      <c r="I38" s="102">
        <v>1E-3</v>
      </c>
      <c r="J38" s="102">
        <v>-2.0000000000000004E-4</v>
      </c>
      <c r="K38" s="98">
        <v>1226883.6499999999</v>
      </c>
      <c r="L38" s="100">
        <v>100.32</v>
      </c>
      <c r="M38" s="98">
        <v>1230.8096399999999</v>
      </c>
      <c r="N38" s="99">
        <v>1.5859826382152134E-3</v>
      </c>
      <c r="O38" s="99">
        <v>6.2537621586550177E-5</v>
      </c>
    </row>
    <row r="39" spans="2:15">
      <c r="B39" s="91" t="s">
        <v>2196</v>
      </c>
      <c r="C39" s="101" t="s">
        <v>2080</v>
      </c>
      <c r="D39" s="88">
        <v>4464</v>
      </c>
      <c r="E39" s="88" t="s">
        <v>460</v>
      </c>
      <c r="F39" s="88" t="s">
        <v>183</v>
      </c>
      <c r="G39" s="98">
        <v>2.4499999999999997</v>
      </c>
      <c r="H39" s="101" t="s">
        <v>275</v>
      </c>
      <c r="I39" s="102">
        <v>1E-3</v>
      </c>
      <c r="J39" s="102">
        <v>-3.3E-3</v>
      </c>
      <c r="K39" s="98">
        <v>1919297.03</v>
      </c>
      <c r="L39" s="100">
        <v>101.1</v>
      </c>
      <c r="M39" s="98">
        <v>1940.40922</v>
      </c>
      <c r="N39" s="99">
        <v>2.5003503660831943E-3</v>
      </c>
      <c r="O39" s="99">
        <v>9.8592482200101226E-5</v>
      </c>
    </row>
    <row r="40" spans="2:15">
      <c r="B40" s="91" t="s">
        <v>2196</v>
      </c>
      <c r="C40" s="101" t="s">
        <v>2080</v>
      </c>
      <c r="D40" s="88">
        <v>4495</v>
      </c>
      <c r="E40" s="88" t="s">
        <v>460</v>
      </c>
      <c r="F40" s="88" t="s">
        <v>183</v>
      </c>
      <c r="G40" s="98">
        <v>2.4500000000000002</v>
      </c>
      <c r="H40" s="101" t="s">
        <v>275</v>
      </c>
      <c r="I40" s="102">
        <v>1E-3</v>
      </c>
      <c r="J40" s="102">
        <v>-1.1000000000000001E-3</v>
      </c>
      <c r="K40" s="98">
        <v>868123.56</v>
      </c>
      <c r="L40" s="100">
        <v>100.53</v>
      </c>
      <c r="M40" s="98">
        <v>872.72457999999995</v>
      </c>
      <c r="N40" s="99">
        <v>1.1245654785606522E-3</v>
      </c>
      <c r="O40" s="99">
        <v>4.4343266220535077E-5</v>
      </c>
    </row>
    <row r="41" spans="2:15">
      <c r="B41" s="91" t="s">
        <v>2197</v>
      </c>
      <c r="C41" s="101" t="s">
        <v>2082</v>
      </c>
      <c r="D41" s="88">
        <v>95350502</v>
      </c>
      <c r="E41" s="88" t="s">
        <v>460</v>
      </c>
      <c r="F41" s="88" t="s">
        <v>183</v>
      </c>
      <c r="G41" s="98">
        <v>7.31</v>
      </c>
      <c r="H41" s="101" t="s">
        <v>275</v>
      </c>
      <c r="I41" s="102">
        <v>5.3499999999999999E-2</v>
      </c>
      <c r="J41" s="102">
        <v>4.0999999999999995E-2</v>
      </c>
      <c r="K41" s="98">
        <v>530718.18999999994</v>
      </c>
      <c r="L41" s="100">
        <v>111.05</v>
      </c>
      <c r="M41" s="98">
        <v>589.36255000000006</v>
      </c>
      <c r="N41" s="99">
        <v>7.5943406806128504E-4</v>
      </c>
      <c r="O41" s="99">
        <v>2.9945599166077595E-5</v>
      </c>
    </row>
    <row r="42" spans="2:15">
      <c r="B42" s="91" t="s">
        <v>2197</v>
      </c>
      <c r="C42" s="101" t="s">
        <v>2082</v>
      </c>
      <c r="D42" s="88">
        <v>95350101</v>
      </c>
      <c r="E42" s="88" t="s">
        <v>460</v>
      </c>
      <c r="F42" s="88" t="s">
        <v>183</v>
      </c>
      <c r="G42" s="98">
        <v>7.7299999999999995</v>
      </c>
      <c r="H42" s="101" t="s">
        <v>275</v>
      </c>
      <c r="I42" s="102">
        <v>5.3499999999999999E-2</v>
      </c>
      <c r="J42" s="102">
        <v>2.2199999999999998E-2</v>
      </c>
      <c r="K42" s="98">
        <v>2635842.92</v>
      </c>
      <c r="L42" s="100">
        <v>128.43</v>
      </c>
      <c r="M42" s="98">
        <v>3385.21308</v>
      </c>
      <c r="N42" s="99">
        <v>4.3620792339090298E-3</v>
      </c>
      <c r="O42" s="99">
        <v>1.7200318205736514E-4</v>
      </c>
    </row>
    <row r="43" spans="2:15">
      <c r="B43" s="91" t="s">
        <v>2197</v>
      </c>
      <c r="C43" s="101" t="s">
        <v>2082</v>
      </c>
      <c r="D43" s="88">
        <v>95350102</v>
      </c>
      <c r="E43" s="88" t="s">
        <v>460</v>
      </c>
      <c r="F43" s="88" t="s">
        <v>183</v>
      </c>
      <c r="G43" s="98">
        <v>7.3100000000000005</v>
      </c>
      <c r="H43" s="101" t="s">
        <v>275</v>
      </c>
      <c r="I43" s="102">
        <v>5.3499999999999999E-2</v>
      </c>
      <c r="J43" s="102">
        <v>4.0999999999999995E-2</v>
      </c>
      <c r="K43" s="98">
        <v>415344.71</v>
      </c>
      <c r="L43" s="100">
        <v>111.05</v>
      </c>
      <c r="M43" s="98">
        <v>461.24031000000002</v>
      </c>
      <c r="N43" s="99">
        <v>5.9433977434967351E-4</v>
      </c>
      <c r="O43" s="99">
        <v>2.3435689021125232E-5</v>
      </c>
    </row>
    <row r="44" spans="2:15">
      <c r="B44" s="91" t="s">
        <v>2197</v>
      </c>
      <c r="C44" s="101" t="s">
        <v>2082</v>
      </c>
      <c r="D44" s="88">
        <v>95350202</v>
      </c>
      <c r="E44" s="88" t="s">
        <v>460</v>
      </c>
      <c r="F44" s="88" t="s">
        <v>183</v>
      </c>
      <c r="G44" s="98">
        <v>7.3100000000000005</v>
      </c>
      <c r="H44" s="101" t="s">
        <v>275</v>
      </c>
      <c r="I44" s="102">
        <v>5.3499999999999999E-2</v>
      </c>
      <c r="J44" s="102">
        <v>4.0999999999999995E-2</v>
      </c>
      <c r="K44" s="98">
        <v>530718.13</v>
      </c>
      <c r="L44" s="100">
        <v>111.05</v>
      </c>
      <c r="M44" s="98">
        <v>589.36248999999998</v>
      </c>
      <c r="N44" s="99">
        <v>7.5943399074716975E-4</v>
      </c>
      <c r="O44" s="99">
        <v>2.9945596117468632E-5</v>
      </c>
    </row>
    <row r="45" spans="2:15">
      <c r="B45" s="91" t="s">
        <v>2197</v>
      </c>
      <c r="C45" s="101" t="s">
        <v>2082</v>
      </c>
      <c r="D45" s="88">
        <v>95350201</v>
      </c>
      <c r="E45" s="88" t="s">
        <v>460</v>
      </c>
      <c r="F45" s="88" t="s">
        <v>183</v>
      </c>
      <c r="G45" s="98">
        <v>7.7299999999999995</v>
      </c>
      <c r="H45" s="101" t="s">
        <v>275</v>
      </c>
      <c r="I45" s="102">
        <v>5.3499999999999999E-2</v>
      </c>
      <c r="J45" s="102">
        <v>2.2199999999999998E-2</v>
      </c>
      <c r="K45" s="98">
        <v>2800582.79</v>
      </c>
      <c r="L45" s="100">
        <v>128.43</v>
      </c>
      <c r="M45" s="98">
        <v>3596.7884800000002</v>
      </c>
      <c r="N45" s="99">
        <v>4.6347086480509588E-3</v>
      </c>
      <c r="O45" s="99">
        <v>1.8275335972271311E-4</v>
      </c>
    </row>
    <row r="46" spans="2:15">
      <c r="B46" s="91" t="s">
        <v>2197</v>
      </c>
      <c r="C46" s="101" t="s">
        <v>2082</v>
      </c>
      <c r="D46" s="88">
        <v>95350301</v>
      </c>
      <c r="E46" s="88" t="s">
        <v>460</v>
      </c>
      <c r="F46" s="88" t="s">
        <v>183</v>
      </c>
      <c r="G46" s="98">
        <v>7.7200000000000006</v>
      </c>
      <c r="H46" s="101" t="s">
        <v>275</v>
      </c>
      <c r="I46" s="102">
        <v>5.3499999999999999E-2</v>
      </c>
      <c r="J46" s="102">
        <v>2.2700000000000001E-2</v>
      </c>
      <c r="K46" s="98">
        <v>3528330.79</v>
      </c>
      <c r="L46" s="100">
        <v>127.96</v>
      </c>
      <c r="M46" s="98">
        <v>4514.8520899999994</v>
      </c>
      <c r="N46" s="99">
        <v>5.8176965764175107E-3</v>
      </c>
      <c r="O46" s="99">
        <v>2.2940030882733837E-4</v>
      </c>
    </row>
    <row r="47" spans="2:15">
      <c r="B47" s="91" t="s">
        <v>2197</v>
      </c>
      <c r="C47" s="101" t="s">
        <v>2082</v>
      </c>
      <c r="D47" s="88">
        <v>95350302</v>
      </c>
      <c r="E47" s="88" t="s">
        <v>460</v>
      </c>
      <c r="F47" s="88" t="s">
        <v>183</v>
      </c>
      <c r="G47" s="98">
        <v>7.31</v>
      </c>
      <c r="H47" s="101" t="s">
        <v>275</v>
      </c>
      <c r="I47" s="102">
        <v>5.3499999999999999E-2</v>
      </c>
      <c r="J47" s="102">
        <v>4.1000000000000009E-2</v>
      </c>
      <c r="K47" s="98">
        <v>623017</v>
      </c>
      <c r="L47" s="100">
        <v>111.05</v>
      </c>
      <c r="M47" s="98">
        <v>691.86037999999996</v>
      </c>
      <c r="N47" s="99">
        <v>8.9150955199618039E-4</v>
      </c>
      <c r="O47" s="99">
        <v>3.5153529212825154E-5</v>
      </c>
    </row>
    <row r="48" spans="2:15">
      <c r="B48" s="91" t="s">
        <v>2197</v>
      </c>
      <c r="C48" s="101" t="s">
        <v>2082</v>
      </c>
      <c r="D48" s="88">
        <v>95350401</v>
      </c>
      <c r="E48" s="88" t="s">
        <v>460</v>
      </c>
      <c r="F48" s="88" t="s">
        <v>183</v>
      </c>
      <c r="G48" s="98">
        <v>7.7199999999999989</v>
      </c>
      <c r="H48" s="101" t="s">
        <v>275</v>
      </c>
      <c r="I48" s="102">
        <v>5.3499999999999999E-2</v>
      </c>
      <c r="J48" s="102">
        <v>2.2700000000000001E-2</v>
      </c>
      <c r="K48" s="98">
        <v>2541594.19</v>
      </c>
      <c r="L48" s="100">
        <v>127.96</v>
      </c>
      <c r="M48" s="98">
        <v>3252.2239300000001</v>
      </c>
      <c r="N48" s="99">
        <v>4.1907135928575031E-3</v>
      </c>
      <c r="O48" s="99">
        <v>1.6524598348861087E-4</v>
      </c>
    </row>
    <row r="49" spans="2:15">
      <c r="B49" s="91" t="s">
        <v>2197</v>
      </c>
      <c r="C49" s="101" t="s">
        <v>2082</v>
      </c>
      <c r="D49" s="88">
        <v>95350402</v>
      </c>
      <c r="E49" s="88" t="s">
        <v>460</v>
      </c>
      <c r="F49" s="88" t="s">
        <v>183</v>
      </c>
      <c r="G49" s="98">
        <v>7.3100000000000005</v>
      </c>
      <c r="H49" s="101" t="s">
        <v>275</v>
      </c>
      <c r="I49" s="102">
        <v>5.3499999999999999E-2</v>
      </c>
      <c r="J49" s="102">
        <v>4.0999999999999995E-2</v>
      </c>
      <c r="K49" s="98">
        <v>507643.53</v>
      </c>
      <c r="L49" s="100">
        <v>111.05</v>
      </c>
      <c r="M49" s="98">
        <v>563.73814000000004</v>
      </c>
      <c r="N49" s="99">
        <v>7.2641525828456908E-4</v>
      </c>
      <c r="O49" s="99">
        <v>2.8643619067872797E-5</v>
      </c>
    </row>
    <row r="50" spans="2:15">
      <c r="B50" s="91" t="s">
        <v>2197</v>
      </c>
      <c r="C50" s="101" t="s">
        <v>2082</v>
      </c>
      <c r="D50" s="88">
        <v>95350501</v>
      </c>
      <c r="E50" s="88" t="s">
        <v>460</v>
      </c>
      <c r="F50" s="88" t="s">
        <v>183</v>
      </c>
      <c r="G50" s="98">
        <v>7.72</v>
      </c>
      <c r="H50" s="101" t="s">
        <v>275</v>
      </c>
      <c r="I50" s="102">
        <v>5.3499999999999999E-2</v>
      </c>
      <c r="J50" s="102">
        <v>2.2700000000000005E-2</v>
      </c>
      <c r="K50" s="98">
        <v>3052404.91</v>
      </c>
      <c r="L50" s="100">
        <v>127.96</v>
      </c>
      <c r="M50" s="98">
        <v>3905.85734</v>
      </c>
      <c r="N50" s="99">
        <v>5.0329650721499513E-3</v>
      </c>
      <c r="O50" s="99">
        <v>1.9845719464788193E-4</v>
      </c>
    </row>
    <row r="51" spans="2:15">
      <c r="B51" s="91" t="s">
        <v>2186</v>
      </c>
      <c r="C51" s="101" t="s">
        <v>2080</v>
      </c>
      <c r="D51" s="88">
        <v>4069</v>
      </c>
      <c r="E51" s="88" t="s">
        <v>550</v>
      </c>
      <c r="F51" s="88" t="s">
        <v>182</v>
      </c>
      <c r="G51" s="98">
        <v>6.89</v>
      </c>
      <c r="H51" s="101" t="s">
        <v>275</v>
      </c>
      <c r="I51" s="102">
        <v>2.9779E-2</v>
      </c>
      <c r="J51" s="102">
        <v>2.5499999999999995E-2</v>
      </c>
      <c r="K51" s="98">
        <v>12093873.279999999</v>
      </c>
      <c r="L51" s="100">
        <v>103.82</v>
      </c>
      <c r="M51" s="98">
        <v>12555.85931</v>
      </c>
      <c r="N51" s="99">
        <v>1.6179085884908125E-2</v>
      </c>
      <c r="O51" s="99">
        <v>6.379650863172822E-4</v>
      </c>
    </row>
    <row r="52" spans="2:15">
      <c r="B52" s="91" t="s">
        <v>2199</v>
      </c>
      <c r="C52" s="101" t="s">
        <v>2082</v>
      </c>
      <c r="D52" s="88">
        <v>90145563</v>
      </c>
      <c r="E52" s="88" t="s">
        <v>550</v>
      </c>
      <c r="F52" s="88" t="s">
        <v>182</v>
      </c>
      <c r="G52" s="98">
        <v>7.1</v>
      </c>
      <c r="H52" s="101" t="s">
        <v>275</v>
      </c>
      <c r="I52" s="102">
        <v>2.4799999999999999E-2</v>
      </c>
      <c r="J52" s="102">
        <v>2.9899999999999996E-2</v>
      </c>
      <c r="K52" s="98">
        <v>79793134.900000006</v>
      </c>
      <c r="L52" s="100">
        <v>97.06</v>
      </c>
      <c r="M52" s="98">
        <v>77447.220440000005</v>
      </c>
      <c r="N52" s="99">
        <v>9.9796055380153195E-2</v>
      </c>
      <c r="O52" s="99">
        <v>3.935104834576088E-3</v>
      </c>
    </row>
    <row r="53" spans="2:15">
      <c r="B53" s="91" t="s">
        <v>2200</v>
      </c>
      <c r="C53" s="101" t="s">
        <v>2080</v>
      </c>
      <c r="D53" s="88">
        <v>88812</v>
      </c>
      <c r="E53" s="88" t="s">
        <v>550</v>
      </c>
      <c r="F53" s="88" t="s">
        <v>183</v>
      </c>
      <c r="G53" s="98">
        <v>1.1100000000000001</v>
      </c>
      <c r="H53" s="101" t="s">
        <v>275</v>
      </c>
      <c r="I53" s="102">
        <v>0.05</v>
      </c>
      <c r="J53" s="102">
        <v>9.300000000000001E-3</v>
      </c>
      <c r="K53" s="98">
        <v>8224250.6100000003</v>
      </c>
      <c r="L53" s="100">
        <v>103.32</v>
      </c>
      <c r="M53" s="98">
        <v>8497.295619999999</v>
      </c>
      <c r="N53" s="99">
        <v>1.0949348207170506E-2</v>
      </c>
      <c r="O53" s="99">
        <v>4.3174885922457536E-4</v>
      </c>
    </row>
    <row r="54" spans="2:15">
      <c r="B54" s="91" t="s">
        <v>2189</v>
      </c>
      <c r="C54" s="101" t="s">
        <v>2080</v>
      </c>
      <c r="D54" s="88">
        <v>4099</v>
      </c>
      <c r="E54" s="88" t="s">
        <v>550</v>
      </c>
      <c r="F54" s="88" t="s">
        <v>182</v>
      </c>
      <c r="G54" s="98">
        <v>6.86</v>
      </c>
      <c r="H54" s="101" t="s">
        <v>275</v>
      </c>
      <c r="I54" s="102">
        <v>2.9779E-2</v>
      </c>
      <c r="J54" s="102">
        <v>2.5500000000000002E-2</v>
      </c>
      <c r="K54" s="98">
        <v>8874801.1899999995</v>
      </c>
      <c r="L54" s="100">
        <v>103.8</v>
      </c>
      <c r="M54" s="98">
        <v>9212.0436899999986</v>
      </c>
      <c r="N54" s="99">
        <v>1.1870350117521022E-2</v>
      </c>
      <c r="O54" s="99">
        <v>4.6806531538377236E-4</v>
      </c>
    </row>
    <row r="55" spans="2:15">
      <c r="B55" s="91" t="s">
        <v>2189</v>
      </c>
      <c r="C55" s="101" t="s">
        <v>2080</v>
      </c>
      <c r="D55" s="88">
        <v>40999</v>
      </c>
      <c r="E55" s="88" t="s">
        <v>550</v>
      </c>
      <c r="F55" s="88" t="s">
        <v>182</v>
      </c>
      <c r="G55" s="98">
        <v>6.86</v>
      </c>
      <c r="H55" s="101" t="s">
        <v>275</v>
      </c>
      <c r="I55" s="102">
        <v>2.9779E-2</v>
      </c>
      <c r="J55" s="102">
        <v>2.5699999999999997E-2</v>
      </c>
      <c r="K55" s="98">
        <v>250984.19</v>
      </c>
      <c r="L55" s="100">
        <v>103.68</v>
      </c>
      <c r="M55" s="98">
        <v>260.22041999999999</v>
      </c>
      <c r="N55" s="99">
        <v>3.3531185880951572E-4</v>
      </c>
      <c r="O55" s="99">
        <v>1.3221838394971585E-5</v>
      </c>
    </row>
    <row r="56" spans="2:15">
      <c r="B56" s="91" t="s">
        <v>2190</v>
      </c>
      <c r="C56" s="101" t="s">
        <v>2080</v>
      </c>
      <c r="D56" s="88">
        <v>14760844</v>
      </c>
      <c r="E56" s="88" t="s">
        <v>550</v>
      </c>
      <c r="F56" s="88" t="s">
        <v>183</v>
      </c>
      <c r="G56" s="98">
        <v>9.67</v>
      </c>
      <c r="H56" s="101" t="s">
        <v>275</v>
      </c>
      <c r="I56" s="102">
        <v>0.06</v>
      </c>
      <c r="J56" s="102">
        <v>2.1499999999999998E-2</v>
      </c>
      <c r="K56" s="98">
        <v>20555851.870000001</v>
      </c>
      <c r="L56" s="100">
        <v>147.26</v>
      </c>
      <c r="M56" s="98">
        <v>30270.546890000001</v>
      </c>
      <c r="N56" s="99">
        <v>3.9005675822314428E-2</v>
      </c>
      <c r="O56" s="99">
        <v>1.5380510073229063E-3</v>
      </c>
    </row>
    <row r="57" spans="2:15">
      <c r="B57" s="91" t="s">
        <v>2192</v>
      </c>
      <c r="C57" s="101" t="s">
        <v>2080</v>
      </c>
      <c r="D57" s="88">
        <v>4100</v>
      </c>
      <c r="E57" s="88" t="s">
        <v>550</v>
      </c>
      <c r="F57" s="88" t="s">
        <v>182</v>
      </c>
      <c r="G57" s="98">
        <v>6.85</v>
      </c>
      <c r="H57" s="101" t="s">
        <v>275</v>
      </c>
      <c r="I57" s="102">
        <v>2.9779E-2</v>
      </c>
      <c r="J57" s="102">
        <v>2.5500000000000002E-2</v>
      </c>
      <c r="K57" s="98">
        <v>10109149.51</v>
      </c>
      <c r="L57" s="100">
        <v>103.8</v>
      </c>
      <c r="M57" s="98">
        <v>10493.29725</v>
      </c>
      <c r="N57" s="99">
        <v>1.3521333206434298E-2</v>
      </c>
      <c r="O57" s="99">
        <v>5.3316600007754871E-4</v>
      </c>
    </row>
    <row r="58" spans="2:15">
      <c r="B58" s="91" t="s">
        <v>2201</v>
      </c>
      <c r="C58" s="101" t="s">
        <v>2082</v>
      </c>
      <c r="D58" s="88">
        <v>22333</v>
      </c>
      <c r="E58" s="88" t="s">
        <v>550</v>
      </c>
      <c r="F58" s="88" t="s">
        <v>183</v>
      </c>
      <c r="G58" s="98">
        <v>3.96</v>
      </c>
      <c r="H58" s="101" t="s">
        <v>275</v>
      </c>
      <c r="I58" s="102">
        <v>3.7000000000000005E-2</v>
      </c>
      <c r="J58" s="102">
        <v>2.23E-2</v>
      </c>
      <c r="K58" s="98">
        <v>54432000.009999998</v>
      </c>
      <c r="L58" s="100">
        <v>107.87</v>
      </c>
      <c r="M58" s="98">
        <v>58715.79595</v>
      </c>
      <c r="N58" s="99">
        <v>7.565933019966202E-2</v>
      </c>
      <c r="O58" s="99">
        <v>2.9833583593594504E-3</v>
      </c>
    </row>
    <row r="59" spans="2:15">
      <c r="B59" s="91" t="s">
        <v>2201</v>
      </c>
      <c r="C59" s="101" t="s">
        <v>2082</v>
      </c>
      <c r="D59" s="88">
        <v>22334</v>
      </c>
      <c r="E59" s="88" t="s">
        <v>550</v>
      </c>
      <c r="F59" s="88" t="s">
        <v>183</v>
      </c>
      <c r="G59" s="98">
        <v>4.62</v>
      </c>
      <c r="H59" s="101" t="s">
        <v>275</v>
      </c>
      <c r="I59" s="102">
        <v>3.7000000000000005E-2</v>
      </c>
      <c r="J59" s="102">
        <v>2.4400000000000005E-2</v>
      </c>
      <c r="K59" s="98">
        <v>18900000</v>
      </c>
      <c r="L59" s="100">
        <v>107.86</v>
      </c>
      <c r="M59" s="98">
        <v>20385.539149999997</v>
      </c>
      <c r="N59" s="99">
        <v>2.6268165370037656E-2</v>
      </c>
      <c r="O59" s="99">
        <v>1.0357922880751111E-3</v>
      </c>
    </row>
    <row r="60" spans="2:15">
      <c r="B60" s="91" t="s">
        <v>2202</v>
      </c>
      <c r="C60" s="101" t="s">
        <v>2082</v>
      </c>
      <c r="D60" s="88">
        <v>11898420</v>
      </c>
      <c r="E60" s="88" t="s">
        <v>603</v>
      </c>
      <c r="F60" s="88" t="s">
        <v>183</v>
      </c>
      <c r="G60" s="98">
        <v>6.9599999999999991</v>
      </c>
      <c r="H60" s="101" t="s">
        <v>275</v>
      </c>
      <c r="I60" s="102">
        <v>5.5E-2</v>
      </c>
      <c r="J60" s="102">
        <v>3.5499999999999997E-2</v>
      </c>
      <c r="K60" s="98">
        <v>1055709.3700000001</v>
      </c>
      <c r="L60" s="100">
        <v>114.75</v>
      </c>
      <c r="M60" s="98">
        <v>1211.4265399999999</v>
      </c>
      <c r="N60" s="99">
        <v>1.5610061844438655E-3</v>
      </c>
      <c r="O60" s="99">
        <v>6.1552763381365617E-5</v>
      </c>
    </row>
    <row r="61" spans="2:15">
      <c r="B61" s="91" t="s">
        <v>2202</v>
      </c>
      <c r="C61" s="101" t="s">
        <v>2082</v>
      </c>
      <c r="D61" s="88">
        <v>11898421</v>
      </c>
      <c r="E61" s="88" t="s">
        <v>603</v>
      </c>
      <c r="F61" s="88" t="s">
        <v>183</v>
      </c>
      <c r="G61" s="98">
        <v>6.8900000000000006</v>
      </c>
      <c r="H61" s="101" t="s">
        <v>275</v>
      </c>
      <c r="I61" s="102">
        <v>5.5E-2</v>
      </c>
      <c r="J61" s="102">
        <v>3.8900000000000004E-2</v>
      </c>
      <c r="K61" s="98">
        <v>2062233.93</v>
      </c>
      <c r="L61" s="100">
        <v>112.16</v>
      </c>
      <c r="M61" s="98">
        <v>2313.0016499999997</v>
      </c>
      <c r="N61" s="99">
        <v>2.9804612669942538E-3</v>
      </c>
      <c r="O61" s="99">
        <v>1.1752395920198202E-4</v>
      </c>
    </row>
    <row r="62" spans="2:15">
      <c r="B62" s="91" t="s">
        <v>2202</v>
      </c>
      <c r="C62" s="101" t="s">
        <v>2082</v>
      </c>
      <c r="D62" s="88">
        <v>11896110</v>
      </c>
      <c r="E62" s="88" t="s">
        <v>603</v>
      </c>
      <c r="F62" s="88" t="s">
        <v>183</v>
      </c>
      <c r="G62" s="98">
        <v>7.2299999999999995</v>
      </c>
      <c r="H62" s="101" t="s">
        <v>275</v>
      </c>
      <c r="I62" s="102">
        <v>5.5E-2</v>
      </c>
      <c r="J62" s="102">
        <v>2.0900000000000002E-2</v>
      </c>
      <c r="K62" s="98">
        <v>12763010.460000001</v>
      </c>
      <c r="L62" s="100">
        <v>132.68</v>
      </c>
      <c r="M62" s="98">
        <v>16933.96257</v>
      </c>
      <c r="N62" s="99">
        <v>2.1820572214730358E-2</v>
      </c>
      <c r="O62" s="99">
        <v>8.604171666736903E-4</v>
      </c>
    </row>
    <row r="63" spans="2:15">
      <c r="B63" s="91" t="s">
        <v>2202</v>
      </c>
      <c r="C63" s="101" t="s">
        <v>2082</v>
      </c>
      <c r="D63" s="88">
        <v>11898200</v>
      </c>
      <c r="E63" s="88" t="s">
        <v>603</v>
      </c>
      <c r="F63" s="88" t="s">
        <v>183</v>
      </c>
      <c r="G63" s="98">
        <v>7.2800000000000011</v>
      </c>
      <c r="H63" s="101" t="s">
        <v>275</v>
      </c>
      <c r="I63" s="102">
        <v>5.5E-2</v>
      </c>
      <c r="J63" s="102">
        <v>1.8600000000000002E-2</v>
      </c>
      <c r="K63" s="98">
        <v>181417.56</v>
      </c>
      <c r="L63" s="100">
        <v>129.28</v>
      </c>
      <c r="M63" s="98">
        <v>234.53662</v>
      </c>
      <c r="N63" s="99">
        <v>3.0221652094444026E-4</v>
      </c>
      <c r="O63" s="99">
        <v>1.1916840681998979E-5</v>
      </c>
    </row>
    <row r="64" spans="2:15">
      <c r="B64" s="91" t="s">
        <v>2202</v>
      </c>
      <c r="C64" s="101" t="s">
        <v>2082</v>
      </c>
      <c r="D64" s="88">
        <v>11898230</v>
      </c>
      <c r="E64" s="88" t="s">
        <v>603</v>
      </c>
      <c r="F64" s="88" t="s">
        <v>183</v>
      </c>
      <c r="G64" s="98">
        <v>7.25</v>
      </c>
      <c r="H64" s="101" t="s">
        <v>275</v>
      </c>
      <c r="I64" s="102">
        <v>5.5E-2</v>
      </c>
      <c r="J64" s="102">
        <v>0.02</v>
      </c>
      <c r="K64" s="98">
        <v>1599880.03</v>
      </c>
      <c r="L64" s="100">
        <v>128.19999999999999</v>
      </c>
      <c r="M64" s="98">
        <v>2051.0462299999999</v>
      </c>
      <c r="N64" s="99">
        <v>2.6429137416869495E-3</v>
      </c>
      <c r="O64" s="99">
        <v>1.0421396519794919E-4</v>
      </c>
    </row>
    <row r="65" spans="2:15">
      <c r="B65" s="91" t="s">
        <v>2202</v>
      </c>
      <c r="C65" s="101" t="s">
        <v>2082</v>
      </c>
      <c r="D65" s="88">
        <v>11898120</v>
      </c>
      <c r="E65" s="88" t="s">
        <v>603</v>
      </c>
      <c r="F65" s="88" t="s">
        <v>183</v>
      </c>
      <c r="G65" s="98">
        <v>7.2100000000000017</v>
      </c>
      <c r="H65" s="101" t="s">
        <v>275</v>
      </c>
      <c r="I65" s="102">
        <v>5.5E-2</v>
      </c>
      <c r="J65" s="102">
        <v>2.18E-2</v>
      </c>
      <c r="K65" s="98">
        <v>435575.64</v>
      </c>
      <c r="L65" s="100">
        <v>127.2</v>
      </c>
      <c r="M65" s="98">
        <v>554.05223000000001</v>
      </c>
      <c r="N65" s="99">
        <v>7.1393429892572364E-4</v>
      </c>
      <c r="O65" s="99">
        <v>2.8151476534522649E-5</v>
      </c>
    </row>
    <row r="66" spans="2:15">
      <c r="B66" s="91" t="s">
        <v>2202</v>
      </c>
      <c r="C66" s="101" t="s">
        <v>2082</v>
      </c>
      <c r="D66" s="88">
        <v>11898130</v>
      </c>
      <c r="E66" s="88" t="s">
        <v>603</v>
      </c>
      <c r="F66" s="88" t="s">
        <v>183</v>
      </c>
      <c r="G66" s="98">
        <v>7.2100000000000009</v>
      </c>
      <c r="H66" s="101" t="s">
        <v>275</v>
      </c>
      <c r="I66" s="102">
        <v>5.5E-2</v>
      </c>
      <c r="J66" s="102">
        <v>2.23E-2</v>
      </c>
      <c r="K66" s="98">
        <v>881382.40000000002</v>
      </c>
      <c r="L66" s="100">
        <v>126.5</v>
      </c>
      <c r="M66" s="98">
        <v>1114.94874</v>
      </c>
      <c r="N66" s="99">
        <v>1.4366879220574908E-3</v>
      </c>
      <c r="O66" s="99">
        <v>5.66507119577979E-5</v>
      </c>
    </row>
    <row r="67" spans="2:15">
      <c r="B67" s="91" t="s">
        <v>2202</v>
      </c>
      <c r="C67" s="101" t="s">
        <v>2082</v>
      </c>
      <c r="D67" s="88">
        <v>11898140</v>
      </c>
      <c r="E67" s="88" t="s">
        <v>603</v>
      </c>
      <c r="F67" s="88" t="s">
        <v>183</v>
      </c>
      <c r="G67" s="98">
        <v>7.1999999999999984</v>
      </c>
      <c r="H67" s="101" t="s">
        <v>275</v>
      </c>
      <c r="I67" s="102">
        <v>5.5E-2</v>
      </c>
      <c r="J67" s="102">
        <v>2.2600000000000002E-2</v>
      </c>
      <c r="K67" s="98">
        <v>1366292.95</v>
      </c>
      <c r="L67" s="100">
        <v>126.45</v>
      </c>
      <c r="M67" s="98">
        <v>1727.6775299999999</v>
      </c>
      <c r="N67" s="99">
        <v>2.2262309929702399E-3</v>
      </c>
      <c r="O67" s="99">
        <v>8.7783553267201987E-5</v>
      </c>
    </row>
    <row r="68" spans="2:15">
      <c r="B68" s="91" t="s">
        <v>2202</v>
      </c>
      <c r="C68" s="101" t="s">
        <v>2082</v>
      </c>
      <c r="D68" s="88">
        <v>11898150</v>
      </c>
      <c r="E68" s="88" t="s">
        <v>603</v>
      </c>
      <c r="F68" s="88" t="s">
        <v>183</v>
      </c>
      <c r="G68" s="98">
        <v>7.19</v>
      </c>
      <c r="H68" s="101" t="s">
        <v>275</v>
      </c>
      <c r="I68" s="102">
        <v>5.5E-2</v>
      </c>
      <c r="J68" s="102">
        <v>2.3099999999999999E-2</v>
      </c>
      <c r="K68" s="98">
        <v>598046.93000000005</v>
      </c>
      <c r="L68" s="100">
        <v>125.74</v>
      </c>
      <c r="M68" s="98">
        <v>751.98424999999997</v>
      </c>
      <c r="N68" s="99">
        <v>9.6898328218430964E-4</v>
      </c>
      <c r="O68" s="99">
        <v>3.8208432024911462E-5</v>
      </c>
    </row>
    <row r="69" spans="2:15">
      <c r="B69" s="91" t="s">
        <v>2202</v>
      </c>
      <c r="C69" s="101" t="s">
        <v>2082</v>
      </c>
      <c r="D69" s="88">
        <v>11898160</v>
      </c>
      <c r="E69" s="88" t="s">
        <v>603</v>
      </c>
      <c r="F69" s="88" t="s">
        <v>183</v>
      </c>
      <c r="G69" s="98">
        <v>7.17</v>
      </c>
      <c r="H69" s="101" t="s">
        <v>275</v>
      </c>
      <c r="I69" s="102">
        <v>5.5E-2</v>
      </c>
      <c r="J69" s="102">
        <v>2.4200000000000003E-2</v>
      </c>
      <c r="K69" s="98">
        <v>219037.45</v>
      </c>
      <c r="L69" s="100">
        <v>124.34</v>
      </c>
      <c r="M69" s="98">
        <v>272.35116999999997</v>
      </c>
      <c r="N69" s="99">
        <v>3.509431621916774E-4</v>
      </c>
      <c r="O69" s="99">
        <v>1.3838203613772636E-5</v>
      </c>
    </row>
    <row r="70" spans="2:15">
      <c r="B70" s="91" t="s">
        <v>2202</v>
      </c>
      <c r="C70" s="101" t="s">
        <v>2082</v>
      </c>
      <c r="D70" s="88">
        <v>11898270</v>
      </c>
      <c r="E70" s="88" t="s">
        <v>603</v>
      </c>
      <c r="F70" s="88" t="s">
        <v>183</v>
      </c>
      <c r="G70" s="98">
        <v>7.17</v>
      </c>
      <c r="H70" s="101" t="s">
        <v>275</v>
      </c>
      <c r="I70" s="102">
        <v>5.5E-2</v>
      </c>
      <c r="J70" s="102">
        <v>2.4399999999999998E-2</v>
      </c>
      <c r="K70" s="98">
        <v>360847.33</v>
      </c>
      <c r="L70" s="100">
        <v>124.05</v>
      </c>
      <c r="M70" s="98">
        <v>447.63112999999998</v>
      </c>
      <c r="N70" s="99">
        <v>5.7680341251199264E-4</v>
      </c>
      <c r="O70" s="99">
        <v>2.2744204553272633E-5</v>
      </c>
    </row>
    <row r="71" spans="2:15">
      <c r="B71" s="91" t="s">
        <v>2202</v>
      </c>
      <c r="C71" s="101" t="s">
        <v>2082</v>
      </c>
      <c r="D71" s="88">
        <v>11898280</v>
      </c>
      <c r="E71" s="88" t="s">
        <v>603</v>
      </c>
      <c r="F71" s="88" t="s">
        <v>183</v>
      </c>
      <c r="G71" s="98">
        <v>7.1500000000000021</v>
      </c>
      <c r="H71" s="101" t="s">
        <v>275</v>
      </c>
      <c r="I71" s="102">
        <v>5.5E-2</v>
      </c>
      <c r="J71" s="102">
        <v>2.5300000000000003E-2</v>
      </c>
      <c r="K71" s="98">
        <v>316895.03999999998</v>
      </c>
      <c r="L71" s="100">
        <v>123.05</v>
      </c>
      <c r="M71" s="98">
        <v>389.93935999999997</v>
      </c>
      <c r="N71" s="99">
        <v>5.0246360998338604E-4</v>
      </c>
      <c r="O71" s="99">
        <v>1.9812877105334956E-5</v>
      </c>
    </row>
    <row r="72" spans="2:15">
      <c r="B72" s="91" t="s">
        <v>2203</v>
      </c>
      <c r="C72" s="101" t="s">
        <v>2082</v>
      </c>
      <c r="D72" s="88">
        <v>11898290</v>
      </c>
      <c r="E72" s="88" t="s">
        <v>603</v>
      </c>
      <c r="F72" s="88" t="s">
        <v>183</v>
      </c>
      <c r="G72" s="98">
        <v>7.1300000000000008</v>
      </c>
      <c r="H72" s="101" t="s">
        <v>275</v>
      </c>
      <c r="I72" s="102">
        <v>5.5E-2</v>
      </c>
      <c r="J72" s="102">
        <v>2.6000000000000002E-2</v>
      </c>
      <c r="K72" s="98">
        <v>987977.71</v>
      </c>
      <c r="L72" s="100">
        <v>122.44</v>
      </c>
      <c r="M72" s="98">
        <v>1209.67995</v>
      </c>
      <c r="N72" s="99">
        <v>1.5587555834361579E-3</v>
      </c>
      <c r="O72" s="99">
        <v>6.1464018882673806E-5</v>
      </c>
    </row>
    <row r="73" spans="2:15">
      <c r="B73" s="91" t="s">
        <v>2202</v>
      </c>
      <c r="C73" s="101" t="s">
        <v>2082</v>
      </c>
      <c r="D73" s="88">
        <v>11896120</v>
      </c>
      <c r="E73" s="88" t="s">
        <v>603</v>
      </c>
      <c r="F73" s="88" t="s">
        <v>183</v>
      </c>
      <c r="G73" s="98">
        <v>7.3000000000000007</v>
      </c>
      <c r="H73" s="101" t="s">
        <v>275</v>
      </c>
      <c r="I73" s="102">
        <v>5.5888E-2</v>
      </c>
      <c r="J73" s="102">
        <v>1.6799999999999999E-2</v>
      </c>
      <c r="K73" s="98">
        <v>497210.85</v>
      </c>
      <c r="L73" s="100">
        <v>134.28</v>
      </c>
      <c r="M73" s="98">
        <v>667.65472</v>
      </c>
      <c r="N73" s="99">
        <v>8.6031889890173397E-4</v>
      </c>
      <c r="O73" s="99">
        <v>3.392363601396079E-5</v>
      </c>
    </row>
    <row r="74" spans="2:15">
      <c r="B74" s="91" t="s">
        <v>2202</v>
      </c>
      <c r="C74" s="101" t="s">
        <v>2082</v>
      </c>
      <c r="D74" s="88">
        <v>11898300</v>
      </c>
      <c r="E74" s="88" t="s">
        <v>603</v>
      </c>
      <c r="F74" s="88" t="s">
        <v>183</v>
      </c>
      <c r="G74" s="98">
        <v>7.12</v>
      </c>
      <c r="H74" s="101" t="s">
        <v>275</v>
      </c>
      <c r="I74" s="102">
        <v>5.5E-2</v>
      </c>
      <c r="J74" s="102">
        <v>2.69E-2</v>
      </c>
      <c r="K74" s="98">
        <v>722911.97</v>
      </c>
      <c r="L74" s="100">
        <v>121.64</v>
      </c>
      <c r="M74" s="98">
        <v>879.35014999999999</v>
      </c>
      <c r="N74" s="99">
        <v>1.1331029799311156E-3</v>
      </c>
      <c r="O74" s="99">
        <v>4.4679912421531034E-5</v>
      </c>
    </row>
    <row r="75" spans="2:15">
      <c r="B75" s="91" t="s">
        <v>2202</v>
      </c>
      <c r="C75" s="101" t="s">
        <v>2082</v>
      </c>
      <c r="D75" s="88">
        <v>11898310</v>
      </c>
      <c r="E75" s="88" t="s">
        <v>603</v>
      </c>
      <c r="F75" s="88" t="s">
        <v>183</v>
      </c>
      <c r="G75" s="98">
        <v>7.09</v>
      </c>
      <c r="H75" s="101" t="s">
        <v>275</v>
      </c>
      <c r="I75" s="102">
        <v>5.5E-2</v>
      </c>
      <c r="J75" s="102">
        <v>2.8300000000000002E-2</v>
      </c>
      <c r="K75" s="98">
        <v>352488.43</v>
      </c>
      <c r="L75" s="100">
        <v>120.5</v>
      </c>
      <c r="M75" s="98">
        <v>424.74857000000003</v>
      </c>
      <c r="N75" s="99">
        <v>5.4731766451450556E-4</v>
      </c>
      <c r="O75" s="99">
        <v>2.1581538262966742E-5</v>
      </c>
    </row>
    <row r="76" spans="2:15">
      <c r="B76" s="91" t="s">
        <v>2202</v>
      </c>
      <c r="C76" s="101" t="s">
        <v>2082</v>
      </c>
      <c r="D76" s="88">
        <v>11898320</v>
      </c>
      <c r="E76" s="88" t="s">
        <v>603</v>
      </c>
      <c r="F76" s="88" t="s">
        <v>183</v>
      </c>
      <c r="G76" s="98">
        <v>7.08</v>
      </c>
      <c r="H76" s="101" t="s">
        <v>275</v>
      </c>
      <c r="I76" s="102">
        <v>5.5E-2</v>
      </c>
      <c r="J76" s="102">
        <v>2.8999999999999998E-2</v>
      </c>
      <c r="K76" s="98">
        <v>91033.49</v>
      </c>
      <c r="L76" s="100">
        <v>119.89</v>
      </c>
      <c r="M76" s="98">
        <v>109.14005</v>
      </c>
      <c r="N76" s="99">
        <v>1.4063443997232612E-4</v>
      </c>
      <c r="O76" s="99">
        <v>5.5454222367296105E-6</v>
      </c>
    </row>
    <row r="77" spans="2:15">
      <c r="B77" s="91" t="s">
        <v>2202</v>
      </c>
      <c r="C77" s="101" t="s">
        <v>2082</v>
      </c>
      <c r="D77" s="88">
        <v>11898330</v>
      </c>
      <c r="E77" s="88" t="s">
        <v>603</v>
      </c>
      <c r="F77" s="88" t="s">
        <v>183</v>
      </c>
      <c r="G77" s="98">
        <v>7.0299999999999994</v>
      </c>
      <c r="H77" s="101" t="s">
        <v>275</v>
      </c>
      <c r="I77" s="102">
        <v>5.5E-2</v>
      </c>
      <c r="J77" s="102">
        <v>3.1300000000000001E-2</v>
      </c>
      <c r="K77" s="98">
        <v>1035667.24</v>
      </c>
      <c r="L77" s="100">
        <v>117.99</v>
      </c>
      <c r="M77" s="98">
        <v>1221.9838200000002</v>
      </c>
      <c r="N77" s="99">
        <v>1.5746099638120359E-3</v>
      </c>
      <c r="O77" s="99">
        <v>6.2089180354524251E-5</v>
      </c>
    </row>
    <row r="78" spans="2:15">
      <c r="B78" s="91" t="s">
        <v>2202</v>
      </c>
      <c r="C78" s="101" t="s">
        <v>2082</v>
      </c>
      <c r="D78" s="88">
        <v>11898340</v>
      </c>
      <c r="E78" s="88" t="s">
        <v>603</v>
      </c>
      <c r="F78" s="88" t="s">
        <v>183</v>
      </c>
      <c r="G78" s="98">
        <v>6.98</v>
      </c>
      <c r="H78" s="101" t="s">
        <v>275</v>
      </c>
      <c r="I78" s="102">
        <v>5.5E-2</v>
      </c>
      <c r="J78" s="102">
        <v>3.44E-2</v>
      </c>
      <c r="K78" s="98">
        <v>200318.55</v>
      </c>
      <c r="L78" s="100">
        <v>115.59</v>
      </c>
      <c r="M78" s="98">
        <v>231.54822000000001</v>
      </c>
      <c r="N78" s="99">
        <v>2.9836576258017986E-4</v>
      </c>
      <c r="O78" s="99">
        <v>1.1764999631786497E-5</v>
      </c>
    </row>
    <row r="79" spans="2:15">
      <c r="B79" s="91" t="s">
        <v>2202</v>
      </c>
      <c r="C79" s="101" t="s">
        <v>2082</v>
      </c>
      <c r="D79" s="88">
        <v>11898350</v>
      </c>
      <c r="E79" s="88" t="s">
        <v>603</v>
      </c>
      <c r="F79" s="88" t="s">
        <v>183</v>
      </c>
      <c r="G79" s="98">
        <v>6.97</v>
      </c>
      <c r="H79" s="101" t="s">
        <v>275</v>
      </c>
      <c r="I79" s="102">
        <v>5.5E-2</v>
      </c>
      <c r="J79" s="102">
        <v>3.5200000000000002E-2</v>
      </c>
      <c r="K79" s="98">
        <v>192806.52</v>
      </c>
      <c r="L79" s="100">
        <v>114.98</v>
      </c>
      <c r="M79" s="98">
        <v>221.68894</v>
      </c>
      <c r="N79" s="99">
        <v>2.8566140408547189E-4</v>
      </c>
      <c r="O79" s="99">
        <v>1.1264048142849635E-5</v>
      </c>
    </row>
    <row r="80" spans="2:15">
      <c r="B80" s="91" t="s">
        <v>2202</v>
      </c>
      <c r="C80" s="101" t="s">
        <v>2082</v>
      </c>
      <c r="D80" s="88">
        <v>11898360</v>
      </c>
      <c r="E80" s="88" t="s">
        <v>603</v>
      </c>
      <c r="F80" s="88" t="s">
        <v>183</v>
      </c>
      <c r="G80" s="98">
        <v>6.89</v>
      </c>
      <c r="H80" s="101" t="s">
        <v>275</v>
      </c>
      <c r="I80" s="102">
        <v>5.5E-2</v>
      </c>
      <c r="J80" s="102">
        <v>3.8800000000000001E-2</v>
      </c>
      <c r="K80" s="98">
        <v>383980.07</v>
      </c>
      <c r="L80" s="100">
        <v>112.19</v>
      </c>
      <c r="M80" s="98">
        <v>430.78724999999997</v>
      </c>
      <c r="N80" s="99">
        <v>5.5509891786716646E-4</v>
      </c>
      <c r="O80" s="99">
        <v>2.1888364495431306E-5</v>
      </c>
    </row>
    <row r="81" spans="2:15">
      <c r="B81" s="91" t="s">
        <v>2202</v>
      </c>
      <c r="C81" s="101" t="s">
        <v>2082</v>
      </c>
      <c r="D81" s="88">
        <v>11898380</v>
      </c>
      <c r="E81" s="88" t="s">
        <v>603</v>
      </c>
      <c r="F81" s="88" t="s">
        <v>183</v>
      </c>
      <c r="G81" s="98">
        <v>6.74</v>
      </c>
      <c r="H81" s="101" t="s">
        <v>275</v>
      </c>
      <c r="I81" s="102">
        <v>5.5E-2</v>
      </c>
      <c r="J81" s="102">
        <v>4.7199999999999999E-2</v>
      </c>
      <c r="K81" s="98">
        <v>241741.19</v>
      </c>
      <c r="L81" s="100">
        <v>106.22</v>
      </c>
      <c r="M81" s="98">
        <v>256.77749999999997</v>
      </c>
      <c r="N81" s="99">
        <v>3.3087542025126397E-4</v>
      </c>
      <c r="O81" s="99">
        <v>1.3046903115692519E-5</v>
      </c>
    </row>
    <row r="82" spans="2:15">
      <c r="B82" s="91" t="s">
        <v>2202</v>
      </c>
      <c r="C82" s="101" t="s">
        <v>2082</v>
      </c>
      <c r="D82" s="88">
        <v>11898390</v>
      </c>
      <c r="E82" s="88" t="s">
        <v>603</v>
      </c>
      <c r="F82" s="88" t="s">
        <v>183</v>
      </c>
      <c r="G82" s="98">
        <v>6.7</v>
      </c>
      <c r="H82" s="101" t="s">
        <v>275</v>
      </c>
      <c r="I82" s="102">
        <v>5.5E-2</v>
      </c>
      <c r="J82" s="102">
        <v>4.9899999999999993E-2</v>
      </c>
      <c r="K82" s="98">
        <v>135919.93</v>
      </c>
      <c r="L82" s="100">
        <v>104.39</v>
      </c>
      <c r="M82" s="98">
        <v>141.88682</v>
      </c>
      <c r="N82" s="99">
        <v>1.8283089910765333E-4</v>
      </c>
      <c r="O82" s="99">
        <v>7.209290510008485E-6</v>
      </c>
    </row>
    <row r="83" spans="2:15">
      <c r="B83" s="91" t="s">
        <v>2202</v>
      </c>
      <c r="C83" s="101" t="s">
        <v>2082</v>
      </c>
      <c r="D83" s="88">
        <v>11898400</v>
      </c>
      <c r="E83" s="88" t="s">
        <v>603</v>
      </c>
      <c r="F83" s="88" t="s">
        <v>183</v>
      </c>
      <c r="G83" s="98">
        <v>6.8100000000000005</v>
      </c>
      <c r="H83" s="101" t="s">
        <v>275</v>
      </c>
      <c r="I83" s="102">
        <v>5.5E-2</v>
      </c>
      <c r="J83" s="102">
        <v>4.3400000000000001E-2</v>
      </c>
      <c r="K83" s="98">
        <v>404073.98</v>
      </c>
      <c r="L83" s="100">
        <v>108.88</v>
      </c>
      <c r="M83" s="98">
        <v>439.95577000000003</v>
      </c>
      <c r="N83" s="99">
        <v>5.6691318472497961E-4</v>
      </c>
      <c r="O83" s="99">
        <v>2.235421836562745E-5</v>
      </c>
    </row>
    <row r="84" spans="2:15">
      <c r="B84" s="91" t="s">
        <v>2202</v>
      </c>
      <c r="C84" s="101" t="s">
        <v>2082</v>
      </c>
      <c r="D84" s="88">
        <v>11896130</v>
      </c>
      <c r="E84" s="88" t="s">
        <v>603</v>
      </c>
      <c r="F84" s="88" t="s">
        <v>183</v>
      </c>
      <c r="G84" s="98">
        <v>7.2899999999999991</v>
      </c>
      <c r="H84" s="101" t="s">
        <v>275</v>
      </c>
      <c r="I84" s="102">
        <v>5.6619999999999997E-2</v>
      </c>
      <c r="J84" s="102">
        <v>1.6899999999999998E-2</v>
      </c>
      <c r="K84" s="98">
        <v>510145.4</v>
      </c>
      <c r="L84" s="100">
        <v>134.9</v>
      </c>
      <c r="M84" s="98">
        <v>688.18616000000009</v>
      </c>
      <c r="N84" s="99">
        <v>8.867750675238432E-4</v>
      </c>
      <c r="O84" s="99">
        <v>3.4966841546009572E-5</v>
      </c>
    </row>
    <row r="85" spans="2:15">
      <c r="B85" s="91" t="s">
        <v>2202</v>
      </c>
      <c r="C85" s="101" t="s">
        <v>2082</v>
      </c>
      <c r="D85" s="88">
        <v>11898410</v>
      </c>
      <c r="E85" s="88" t="s">
        <v>603</v>
      </c>
      <c r="F85" s="88" t="s">
        <v>183</v>
      </c>
      <c r="G85" s="98">
        <v>6.79</v>
      </c>
      <c r="H85" s="101" t="s">
        <v>275</v>
      </c>
      <c r="I85" s="102">
        <v>5.5E-2</v>
      </c>
      <c r="J85" s="102">
        <v>4.4699999999999997E-2</v>
      </c>
      <c r="K85" s="98">
        <v>158598.47</v>
      </c>
      <c r="L85" s="100">
        <v>107.94</v>
      </c>
      <c r="M85" s="98">
        <v>171.19119000000001</v>
      </c>
      <c r="N85" s="99">
        <v>2.2059158974039388E-4</v>
      </c>
      <c r="O85" s="99">
        <v>8.6982499252859403E-6</v>
      </c>
    </row>
    <row r="86" spans="2:15">
      <c r="B86" s="91" t="s">
        <v>2202</v>
      </c>
      <c r="C86" s="101" t="s">
        <v>2082</v>
      </c>
      <c r="D86" s="88">
        <v>11896140</v>
      </c>
      <c r="E86" s="88" t="s">
        <v>603</v>
      </c>
      <c r="F86" s="88" t="s">
        <v>183</v>
      </c>
      <c r="G86" s="98">
        <v>7.3</v>
      </c>
      <c r="H86" s="101" t="s">
        <v>275</v>
      </c>
      <c r="I86" s="102">
        <v>5.5309999999999998E-2</v>
      </c>
      <c r="J86" s="102">
        <v>1.72E-2</v>
      </c>
      <c r="K86" s="98">
        <v>1881189.08</v>
      </c>
      <c r="L86" s="100">
        <v>133.61000000000001</v>
      </c>
      <c r="M86" s="98">
        <v>2513.4567200000001</v>
      </c>
      <c r="N86" s="99">
        <v>3.2387613732253163E-3</v>
      </c>
      <c r="O86" s="99">
        <v>1.2770911123959966E-4</v>
      </c>
    </row>
    <row r="87" spans="2:15">
      <c r="B87" s="91" t="s">
        <v>2202</v>
      </c>
      <c r="C87" s="101" t="s">
        <v>2082</v>
      </c>
      <c r="D87" s="88">
        <v>11896150</v>
      </c>
      <c r="E87" s="88" t="s">
        <v>603</v>
      </c>
      <c r="F87" s="88" t="s">
        <v>183</v>
      </c>
      <c r="G87" s="98">
        <v>7.2899999999999991</v>
      </c>
      <c r="H87" s="101" t="s">
        <v>275</v>
      </c>
      <c r="I87" s="102">
        <v>5.5452000000000001E-2</v>
      </c>
      <c r="J87" s="102">
        <v>1.7499999999999998E-2</v>
      </c>
      <c r="K87" s="98">
        <v>1094803.1399999999</v>
      </c>
      <c r="L87" s="100">
        <v>133.41999999999999</v>
      </c>
      <c r="M87" s="98">
        <v>1460.6863700000001</v>
      </c>
      <c r="N87" s="99">
        <v>1.882194571288541E-3</v>
      </c>
      <c r="O87" s="99">
        <v>7.4217692561858418E-5</v>
      </c>
    </row>
    <row r="88" spans="2:15">
      <c r="B88" s="91" t="s">
        <v>2202</v>
      </c>
      <c r="C88" s="101" t="s">
        <v>2082</v>
      </c>
      <c r="D88" s="88">
        <v>11896160</v>
      </c>
      <c r="E88" s="88" t="s">
        <v>603</v>
      </c>
      <c r="F88" s="88" t="s">
        <v>183</v>
      </c>
      <c r="G88" s="98">
        <v>7.3000000000000016</v>
      </c>
      <c r="H88" s="101" t="s">
        <v>275</v>
      </c>
      <c r="I88" s="102">
        <v>5.5E-2</v>
      </c>
      <c r="J88" s="102">
        <v>1.7000000000000001E-2</v>
      </c>
      <c r="K88" s="98">
        <v>771153.62</v>
      </c>
      <c r="L88" s="100">
        <v>131.88</v>
      </c>
      <c r="M88" s="98">
        <v>1016.99744</v>
      </c>
      <c r="N88" s="99">
        <v>1.3104709538587285E-3</v>
      </c>
      <c r="O88" s="99">
        <v>5.1673791779214755E-5</v>
      </c>
    </row>
    <row r="89" spans="2:15">
      <c r="B89" s="91" t="s">
        <v>2202</v>
      </c>
      <c r="C89" s="101" t="s">
        <v>2082</v>
      </c>
      <c r="D89" s="88">
        <v>11898170</v>
      </c>
      <c r="E89" s="88" t="s">
        <v>603</v>
      </c>
      <c r="F89" s="88" t="s">
        <v>183</v>
      </c>
      <c r="G89" s="98">
        <v>7.31</v>
      </c>
      <c r="H89" s="101" t="s">
        <v>275</v>
      </c>
      <c r="I89" s="102">
        <v>5.5E-2</v>
      </c>
      <c r="J89" s="102">
        <v>1.6899999999999998E-2</v>
      </c>
      <c r="K89" s="98">
        <v>1418976.03</v>
      </c>
      <c r="L89" s="100">
        <v>131.96</v>
      </c>
      <c r="M89" s="98">
        <v>1872.4808700000001</v>
      </c>
      <c r="N89" s="99">
        <v>2.4128200281321476E-3</v>
      </c>
      <c r="O89" s="99">
        <v>9.5141032593890209E-5</v>
      </c>
    </row>
    <row r="90" spans="2:15">
      <c r="B90" s="91" t="s">
        <v>2202</v>
      </c>
      <c r="C90" s="101" t="s">
        <v>2082</v>
      </c>
      <c r="D90" s="88">
        <v>11898180</v>
      </c>
      <c r="E90" s="88" t="s">
        <v>603</v>
      </c>
      <c r="F90" s="88" t="s">
        <v>183</v>
      </c>
      <c r="G90" s="98">
        <v>7.3</v>
      </c>
      <c r="H90" s="101" t="s">
        <v>275</v>
      </c>
      <c r="I90" s="102">
        <v>5.5E-2</v>
      </c>
      <c r="J90" s="102">
        <v>1.7300000000000003E-2</v>
      </c>
      <c r="K90" s="98">
        <v>629245.39</v>
      </c>
      <c r="L90" s="100">
        <v>132.01</v>
      </c>
      <c r="M90" s="98">
        <v>830.66684999999995</v>
      </c>
      <c r="N90" s="99">
        <v>1.0703712088580334E-3</v>
      </c>
      <c r="O90" s="99">
        <v>4.2206306679391655E-5</v>
      </c>
    </row>
    <row r="91" spans="2:15">
      <c r="B91" s="91" t="s">
        <v>2202</v>
      </c>
      <c r="C91" s="101" t="s">
        <v>2082</v>
      </c>
      <c r="D91" s="88">
        <v>11898190</v>
      </c>
      <c r="E91" s="88" t="s">
        <v>603</v>
      </c>
      <c r="F91" s="88" t="s">
        <v>183</v>
      </c>
      <c r="G91" s="98">
        <v>7.29</v>
      </c>
      <c r="H91" s="101" t="s">
        <v>275</v>
      </c>
      <c r="I91" s="102">
        <v>5.5E-2</v>
      </c>
      <c r="J91" s="102">
        <v>1.7599999999999998E-2</v>
      </c>
      <c r="K91" s="98">
        <v>793478.49</v>
      </c>
      <c r="L91" s="100">
        <v>130.15</v>
      </c>
      <c r="M91" s="98">
        <v>1032.7123100000001</v>
      </c>
      <c r="N91" s="99">
        <v>1.3307206416835731E-3</v>
      </c>
      <c r="O91" s="99">
        <v>5.2472266670378137E-5</v>
      </c>
    </row>
    <row r="92" spans="2:15">
      <c r="B92" s="91" t="s">
        <v>2188</v>
      </c>
      <c r="C92" s="101" t="s">
        <v>2082</v>
      </c>
      <c r="D92" s="88">
        <v>2424</v>
      </c>
      <c r="E92" s="88" t="s">
        <v>603</v>
      </c>
      <c r="F92" s="88" t="s">
        <v>182</v>
      </c>
      <c r="G92" s="98">
        <v>5.97</v>
      </c>
      <c r="H92" s="101" t="s">
        <v>275</v>
      </c>
      <c r="I92" s="102">
        <v>7.1500000000000008E-2</v>
      </c>
      <c r="J92" s="102">
        <v>1.9000000000000003E-2</v>
      </c>
      <c r="K92" s="98">
        <v>36239341.090000004</v>
      </c>
      <c r="L92" s="100">
        <v>144.32</v>
      </c>
      <c r="M92" s="98">
        <v>52300.617200000001</v>
      </c>
      <c r="N92" s="99">
        <v>6.7392932384848697E-2</v>
      </c>
      <c r="O92" s="99">
        <v>2.6574021691905319E-3</v>
      </c>
    </row>
    <row r="93" spans="2:15">
      <c r="B93" s="91" t="s">
        <v>2204</v>
      </c>
      <c r="C93" s="101" t="s">
        <v>2082</v>
      </c>
      <c r="D93" s="88">
        <v>91102799</v>
      </c>
      <c r="E93" s="88" t="s">
        <v>603</v>
      </c>
      <c r="F93" s="88" t="s">
        <v>183</v>
      </c>
      <c r="G93" s="98">
        <v>4.29</v>
      </c>
      <c r="H93" s="101" t="s">
        <v>275</v>
      </c>
      <c r="I93" s="102">
        <v>4.7500000000000001E-2</v>
      </c>
      <c r="J93" s="102">
        <v>1.77E-2</v>
      </c>
      <c r="K93" s="98">
        <v>7865591</v>
      </c>
      <c r="L93" s="100">
        <v>114.02</v>
      </c>
      <c r="M93" s="98">
        <v>8968.3467200000014</v>
      </c>
      <c r="N93" s="99">
        <v>1.1556329857324125E-2</v>
      </c>
      <c r="O93" s="99">
        <v>4.5568303595049727E-4</v>
      </c>
    </row>
    <row r="94" spans="2:15">
      <c r="B94" s="91" t="s">
        <v>2204</v>
      </c>
      <c r="C94" s="101" t="s">
        <v>2082</v>
      </c>
      <c r="D94" s="88">
        <v>91102798</v>
      </c>
      <c r="E94" s="88" t="s">
        <v>603</v>
      </c>
      <c r="F94" s="88" t="s">
        <v>183</v>
      </c>
      <c r="G94" s="98">
        <v>4.3</v>
      </c>
      <c r="H94" s="101" t="s">
        <v>275</v>
      </c>
      <c r="I94" s="102">
        <v>4.4999999999999998E-2</v>
      </c>
      <c r="J94" s="102">
        <v>1.7699999999999997E-2</v>
      </c>
      <c r="K94" s="98">
        <v>13378409</v>
      </c>
      <c r="L94" s="100">
        <v>112.91</v>
      </c>
      <c r="M94" s="98">
        <v>15105.56185</v>
      </c>
      <c r="N94" s="99">
        <v>1.9464552483181786E-2</v>
      </c>
      <c r="O94" s="99">
        <v>7.6751585308312094E-4</v>
      </c>
    </row>
    <row r="95" spans="2:15">
      <c r="B95" s="91" t="s">
        <v>2205</v>
      </c>
      <c r="C95" s="101" t="s">
        <v>2082</v>
      </c>
      <c r="D95" s="88">
        <v>90135664</v>
      </c>
      <c r="E95" s="88" t="s">
        <v>603</v>
      </c>
      <c r="F95" s="88" t="s">
        <v>183</v>
      </c>
      <c r="G95" s="98">
        <v>2.9899999999999998</v>
      </c>
      <c r="H95" s="101" t="s">
        <v>275</v>
      </c>
      <c r="I95" s="102">
        <v>4.4000000000000004E-2</v>
      </c>
      <c r="J95" s="102">
        <v>3.7100000000000001E-2</v>
      </c>
      <c r="K95" s="98">
        <v>1729640.02</v>
      </c>
      <c r="L95" s="100">
        <v>102.27</v>
      </c>
      <c r="M95" s="98">
        <v>1768.90291</v>
      </c>
      <c r="N95" s="99">
        <v>2.2793527226097842E-3</v>
      </c>
      <c r="O95" s="99">
        <v>8.9878220980563203E-5</v>
      </c>
    </row>
    <row r="96" spans="2:15">
      <c r="B96" s="91" t="s">
        <v>2205</v>
      </c>
      <c r="C96" s="101" t="s">
        <v>2082</v>
      </c>
      <c r="D96" s="88">
        <v>90135667</v>
      </c>
      <c r="E96" s="88" t="s">
        <v>603</v>
      </c>
      <c r="F96" s="88" t="s">
        <v>183</v>
      </c>
      <c r="G96" s="98">
        <v>2.9699999999999998</v>
      </c>
      <c r="H96" s="101" t="s">
        <v>275</v>
      </c>
      <c r="I96" s="102">
        <v>4.4500000000000005E-2</v>
      </c>
      <c r="J96" s="102">
        <v>3.73E-2</v>
      </c>
      <c r="K96" s="98">
        <v>999347.59</v>
      </c>
      <c r="L96" s="100">
        <v>103.39</v>
      </c>
      <c r="M96" s="98">
        <v>1033.22552</v>
      </c>
      <c r="N96" s="99">
        <v>1.3313819479679129E-3</v>
      </c>
      <c r="O96" s="99">
        <v>5.2498342947107999E-5</v>
      </c>
    </row>
    <row r="97" spans="2:15">
      <c r="B97" s="91" t="s">
        <v>2205</v>
      </c>
      <c r="C97" s="101" t="s">
        <v>2082</v>
      </c>
      <c r="D97" s="88">
        <v>90135665</v>
      </c>
      <c r="E97" s="88" t="s">
        <v>603</v>
      </c>
      <c r="F97" s="88" t="s">
        <v>183</v>
      </c>
      <c r="G97" s="98">
        <v>0.23</v>
      </c>
      <c r="H97" s="101" t="s">
        <v>275</v>
      </c>
      <c r="I97" s="102">
        <v>2.9500000000000002E-2</v>
      </c>
      <c r="J97" s="102">
        <v>2.2600000000000002E-2</v>
      </c>
      <c r="K97" s="98">
        <v>1851099.27</v>
      </c>
      <c r="L97" s="100">
        <v>100.21</v>
      </c>
      <c r="M97" s="98">
        <v>1854.9865</v>
      </c>
      <c r="N97" s="99">
        <v>2.3902773325074097E-3</v>
      </c>
      <c r="O97" s="99">
        <v>9.4252141042021058E-5</v>
      </c>
    </row>
    <row r="98" spans="2:15">
      <c r="B98" s="91" t="s">
        <v>2205</v>
      </c>
      <c r="C98" s="101" t="s">
        <v>2082</v>
      </c>
      <c r="D98" s="88">
        <v>90135668</v>
      </c>
      <c r="E98" s="88" t="s">
        <v>603</v>
      </c>
      <c r="F98" s="88" t="s">
        <v>183</v>
      </c>
      <c r="G98" s="98">
        <v>1.7399999999999998</v>
      </c>
      <c r="H98" s="101" t="s">
        <v>275</v>
      </c>
      <c r="I98" s="102">
        <v>3.4500000000000003E-2</v>
      </c>
      <c r="J98" s="102">
        <v>2.7500000000000004E-2</v>
      </c>
      <c r="K98" s="98">
        <v>807165.11</v>
      </c>
      <c r="L98" s="100">
        <v>103.59</v>
      </c>
      <c r="M98" s="98">
        <v>836.1423299999999</v>
      </c>
      <c r="N98" s="99">
        <v>1.077426740382709E-3</v>
      </c>
      <c r="O98" s="99">
        <v>4.24845166357621E-5</v>
      </c>
    </row>
    <row r="99" spans="2:15">
      <c r="B99" s="91" t="s">
        <v>2205</v>
      </c>
      <c r="C99" s="101" t="s">
        <v>2082</v>
      </c>
      <c r="D99" s="88">
        <v>90135663</v>
      </c>
      <c r="E99" s="88" t="s">
        <v>603</v>
      </c>
      <c r="F99" s="88" t="s">
        <v>183</v>
      </c>
      <c r="G99" s="98">
        <v>3.6999999999999997</v>
      </c>
      <c r="H99" s="101" t="s">
        <v>275</v>
      </c>
      <c r="I99" s="102">
        <v>3.4000000000000002E-2</v>
      </c>
      <c r="J99" s="102">
        <v>3.1200000000000002E-2</v>
      </c>
      <c r="K99" s="98">
        <v>3462118.45</v>
      </c>
      <c r="L99" s="100">
        <v>102.73</v>
      </c>
      <c r="M99" s="98">
        <v>3556.6340599999999</v>
      </c>
      <c r="N99" s="99">
        <v>4.5829669238249427E-3</v>
      </c>
      <c r="O99" s="99">
        <v>1.8071310764686212E-4</v>
      </c>
    </row>
    <row r="100" spans="2:15">
      <c r="B100" s="91" t="s">
        <v>2205</v>
      </c>
      <c r="C100" s="101" t="s">
        <v>2082</v>
      </c>
      <c r="D100" s="88">
        <v>90135666</v>
      </c>
      <c r="E100" s="88" t="s">
        <v>603</v>
      </c>
      <c r="F100" s="88" t="s">
        <v>183</v>
      </c>
      <c r="G100" s="98">
        <v>2.9899999999999998</v>
      </c>
      <c r="H100" s="101" t="s">
        <v>275</v>
      </c>
      <c r="I100" s="102">
        <v>4.4000000000000004E-2</v>
      </c>
      <c r="J100" s="102">
        <v>3.7100000000000001E-2</v>
      </c>
      <c r="K100" s="98">
        <v>768728.88</v>
      </c>
      <c r="L100" s="100">
        <v>102.27</v>
      </c>
      <c r="M100" s="98">
        <v>786.17905000000007</v>
      </c>
      <c r="N100" s="99">
        <v>1.0130456272901228E-3</v>
      </c>
      <c r="O100" s="99">
        <v>3.9945874918702718E-5</v>
      </c>
    </row>
    <row r="101" spans="2:15">
      <c r="B101" s="91" t="s">
        <v>2205</v>
      </c>
      <c r="C101" s="101" t="s">
        <v>2082</v>
      </c>
      <c r="D101" s="88">
        <v>90135662</v>
      </c>
      <c r="E101" s="88" t="s">
        <v>603</v>
      </c>
      <c r="F101" s="88" t="s">
        <v>183</v>
      </c>
      <c r="G101" s="98">
        <v>1.1400000000000001</v>
      </c>
      <c r="H101" s="101" t="s">
        <v>275</v>
      </c>
      <c r="I101" s="102">
        <v>0.03</v>
      </c>
      <c r="J101" s="102">
        <v>3.39E-2</v>
      </c>
      <c r="K101" s="98">
        <v>1076220.48</v>
      </c>
      <c r="L101" s="100">
        <v>102.53</v>
      </c>
      <c r="M101" s="98">
        <v>1103.4488899999999</v>
      </c>
      <c r="N101" s="99">
        <v>1.4218695765966284E-3</v>
      </c>
      <c r="O101" s="99">
        <v>5.6066402862199575E-5</v>
      </c>
    </row>
    <row r="102" spans="2:15">
      <c r="B102" s="91" t="s">
        <v>2205</v>
      </c>
      <c r="C102" s="101" t="s">
        <v>2082</v>
      </c>
      <c r="D102" s="88">
        <v>90135661</v>
      </c>
      <c r="E102" s="88" t="s">
        <v>603</v>
      </c>
      <c r="F102" s="88" t="s">
        <v>183</v>
      </c>
      <c r="G102" s="98">
        <v>4.62</v>
      </c>
      <c r="H102" s="101" t="s">
        <v>275</v>
      </c>
      <c r="I102" s="102">
        <v>3.5000000000000003E-2</v>
      </c>
      <c r="J102" s="102">
        <v>3.1099999999999999E-2</v>
      </c>
      <c r="K102" s="98">
        <v>1076220.48</v>
      </c>
      <c r="L102" s="100">
        <v>104.85</v>
      </c>
      <c r="M102" s="98">
        <v>1128.4171899999999</v>
      </c>
      <c r="N102" s="99">
        <v>1.4540429436379761E-3</v>
      </c>
      <c r="O102" s="99">
        <v>5.7335045913337415E-5</v>
      </c>
    </row>
    <row r="103" spans="2:15">
      <c r="B103" s="91" t="s">
        <v>2206</v>
      </c>
      <c r="C103" s="101" t="s">
        <v>2082</v>
      </c>
      <c r="D103" s="88">
        <v>3363</v>
      </c>
      <c r="E103" s="88" t="s">
        <v>603</v>
      </c>
      <c r="F103" s="88" t="s">
        <v>182</v>
      </c>
      <c r="G103" s="98">
        <v>2.5499999999999998</v>
      </c>
      <c r="H103" s="101" t="s">
        <v>275</v>
      </c>
      <c r="I103" s="102">
        <v>3.7000000000000005E-2</v>
      </c>
      <c r="J103" s="102">
        <v>2.3300000000000001E-2</v>
      </c>
      <c r="K103" s="98">
        <v>8765833.3100000005</v>
      </c>
      <c r="L103" s="100">
        <v>103.62</v>
      </c>
      <c r="M103" s="98">
        <v>9083.1563800000004</v>
      </c>
      <c r="N103" s="99">
        <v>1.1704269978640847E-2</v>
      </c>
      <c r="O103" s="99">
        <v>4.6151653191788379E-4</v>
      </c>
    </row>
    <row r="104" spans="2:15">
      <c r="B104" s="91" t="s">
        <v>2219</v>
      </c>
      <c r="C104" s="101" t="s">
        <v>2082</v>
      </c>
      <c r="D104" s="88">
        <v>90240690</v>
      </c>
      <c r="E104" s="88" t="s">
        <v>603</v>
      </c>
      <c r="F104" s="88" t="s">
        <v>182</v>
      </c>
      <c r="G104" s="98">
        <v>2.8699999999999997</v>
      </c>
      <c r="H104" s="101" t="s">
        <v>275</v>
      </c>
      <c r="I104" s="102">
        <v>3.4000000000000002E-2</v>
      </c>
      <c r="J104" s="102">
        <v>2.8699999999999996E-2</v>
      </c>
      <c r="K104" s="98">
        <v>345195.67</v>
      </c>
      <c r="L104" s="100">
        <v>102.01</v>
      </c>
      <c r="M104" s="98">
        <v>352.13410999999996</v>
      </c>
      <c r="N104" s="99">
        <v>4.5374895242400454E-4</v>
      </c>
      <c r="O104" s="99">
        <v>1.7891986707949926E-5</v>
      </c>
    </row>
    <row r="105" spans="2:15">
      <c r="B105" s="91" t="s">
        <v>2218</v>
      </c>
      <c r="C105" s="101" t="s">
        <v>2082</v>
      </c>
      <c r="D105" s="88">
        <v>90240790</v>
      </c>
      <c r="E105" s="88" t="s">
        <v>603</v>
      </c>
      <c r="F105" s="88" t="s">
        <v>182</v>
      </c>
      <c r="G105" s="98">
        <v>11.98</v>
      </c>
      <c r="H105" s="101" t="s">
        <v>275</v>
      </c>
      <c r="I105" s="102">
        <v>3.4000000000000002E-2</v>
      </c>
      <c r="J105" s="102">
        <v>3.27E-2</v>
      </c>
      <c r="K105" s="98">
        <v>768338.73</v>
      </c>
      <c r="L105" s="100">
        <v>102.38</v>
      </c>
      <c r="M105" s="98">
        <v>786.62520999999992</v>
      </c>
      <c r="N105" s="99">
        <v>1.0136205350507299E-3</v>
      </c>
      <c r="O105" s="99">
        <v>3.9968544374921023E-5</v>
      </c>
    </row>
    <row r="106" spans="2:15">
      <c r="B106" s="91" t="s">
        <v>2207</v>
      </c>
      <c r="C106" s="101" t="s">
        <v>2082</v>
      </c>
      <c r="D106" s="88">
        <v>4180</v>
      </c>
      <c r="E106" s="88" t="s">
        <v>603</v>
      </c>
      <c r="F106" s="88" t="s">
        <v>183</v>
      </c>
      <c r="G106" s="98">
        <v>3.2499999999999996</v>
      </c>
      <c r="H106" s="101" t="s">
        <v>904</v>
      </c>
      <c r="I106" s="102">
        <v>4.5850000000000002E-2</v>
      </c>
      <c r="J106" s="102">
        <v>3.9499999999999993E-2</v>
      </c>
      <c r="K106" s="98">
        <v>2250668</v>
      </c>
      <c r="L106" s="100">
        <v>102.19</v>
      </c>
      <c r="M106" s="98">
        <v>8974.4343900000003</v>
      </c>
      <c r="N106" s="99">
        <v>1.1564174237651844E-2</v>
      </c>
      <c r="O106" s="99">
        <v>4.5599235137217675E-4</v>
      </c>
    </row>
    <row r="107" spans="2:15">
      <c r="B107" s="91" t="s">
        <v>2207</v>
      </c>
      <c r="C107" s="101" t="s">
        <v>2082</v>
      </c>
      <c r="D107" s="88">
        <v>4179</v>
      </c>
      <c r="E107" s="88" t="s">
        <v>603</v>
      </c>
      <c r="F107" s="88" t="s">
        <v>183</v>
      </c>
      <c r="G107" s="98">
        <v>3.5300000000000002</v>
      </c>
      <c r="H107" s="101" t="s">
        <v>947</v>
      </c>
      <c r="I107" s="102">
        <v>0</v>
      </c>
      <c r="J107" s="102">
        <v>-5.8000000000000005E-3</v>
      </c>
      <c r="K107" s="98">
        <v>2120434.67</v>
      </c>
      <c r="L107" s="100">
        <v>102.08</v>
      </c>
      <c r="M107" s="98">
        <v>9192.3675700000003</v>
      </c>
      <c r="N107" s="99">
        <v>1.1844996087382426E-2</v>
      </c>
      <c r="O107" s="99">
        <v>4.6706556878863567E-4</v>
      </c>
    </row>
    <row r="108" spans="2:15">
      <c r="B108" s="91" t="s">
        <v>2209</v>
      </c>
      <c r="C108" s="101" t="s">
        <v>2082</v>
      </c>
      <c r="D108" s="88">
        <v>90839527</v>
      </c>
      <c r="E108" s="88" t="s">
        <v>603</v>
      </c>
      <c r="F108" s="88" t="s">
        <v>183</v>
      </c>
      <c r="G108" s="98">
        <v>0.19</v>
      </c>
      <c r="H108" s="101" t="s">
        <v>275</v>
      </c>
      <c r="I108" s="102">
        <v>2.6000000000000002E-2</v>
      </c>
      <c r="J108" s="102">
        <v>2.5099999999999997E-2</v>
      </c>
      <c r="K108" s="98">
        <v>2529495.6</v>
      </c>
      <c r="L108" s="100">
        <v>100.17</v>
      </c>
      <c r="M108" s="98">
        <v>2533.7975000000001</v>
      </c>
      <c r="N108" s="99">
        <v>3.2649718633607E-3</v>
      </c>
      <c r="O108" s="99">
        <v>1.2874262930858007E-4</v>
      </c>
    </row>
    <row r="109" spans="2:15">
      <c r="B109" s="91" t="s">
        <v>2209</v>
      </c>
      <c r="C109" s="101" t="s">
        <v>2082</v>
      </c>
      <c r="D109" s="88">
        <v>90839511</v>
      </c>
      <c r="E109" s="88" t="s">
        <v>603</v>
      </c>
      <c r="F109" s="88" t="s">
        <v>183</v>
      </c>
      <c r="G109" s="98">
        <v>10.26</v>
      </c>
      <c r="H109" s="101" t="s">
        <v>275</v>
      </c>
      <c r="I109" s="102">
        <v>4.4999999999999998E-2</v>
      </c>
      <c r="J109" s="102">
        <v>3.7899999999999996E-2</v>
      </c>
      <c r="K109" s="98">
        <v>3413902.46</v>
      </c>
      <c r="L109" s="100">
        <v>108.06</v>
      </c>
      <c r="M109" s="98">
        <v>3689.06304</v>
      </c>
      <c r="N109" s="99">
        <v>4.7536107474113022E-3</v>
      </c>
      <c r="O109" s="99">
        <v>1.8744184389427469E-4</v>
      </c>
    </row>
    <row r="110" spans="2:15">
      <c r="B110" s="91" t="s">
        <v>2209</v>
      </c>
      <c r="C110" s="101" t="s">
        <v>2082</v>
      </c>
      <c r="D110" s="88">
        <v>90839512</v>
      </c>
      <c r="E110" s="88" t="s">
        <v>603</v>
      </c>
      <c r="F110" s="88" t="s">
        <v>183</v>
      </c>
      <c r="G110" s="98">
        <v>10.309999999999999</v>
      </c>
      <c r="H110" s="101" t="s">
        <v>275</v>
      </c>
      <c r="I110" s="102">
        <v>4.4999999999999998E-2</v>
      </c>
      <c r="J110" s="102">
        <v>3.5599999999999993E-2</v>
      </c>
      <c r="K110" s="98">
        <v>669770.91</v>
      </c>
      <c r="L110" s="100">
        <v>110.53</v>
      </c>
      <c r="M110" s="98">
        <v>740.29779000000008</v>
      </c>
      <c r="N110" s="99">
        <v>9.5392447693949829E-4</v>
      </c>
      <c r="O110" s="99">
        <v>3.7614641247349507E-5</v>
      </c>
    </row>
    <row r="111" spans="2:15">
      <c r="B111" s="91" t="s">
        <v>2210</v>
      </c>
      <c r="C111" s="101" t="s">
        <v>2082</v>
      </c>
      <c r="D111" s="88">
        <v>90839513</v>
      </c>
      <c r="E111" s="88" t="s">
        <v>603</v>
      </c>
      <c r="F111" s="88" t="s">
        <v>183</v>
      </c>
      <c r="G111" s="98">
        <v>10.19</v>
      </c>
      <c r="H111" s="101" t="s">
        <v>275</v>
      </c>
      <c r="I111" s="102">
        <v>4.4999999999999998E-2</v>
      </c>
      <c r="J111" s="102">
        <v>4.1199999999999994E-2</v>
      </c>
      <c r="K111" s="98">
        <v>2452823.46</v>
      </c>
      <c r="L111" s="100">
        <v>104.94</v>
      </c>
      <c r="M111" s="98">
        <v>2573.9929700000002</v>
      </c>
      <c r="N111" s="99">
        <v>3.3167664833271969E-3</v>
      </c>
      <c r="O111" s="99">
        <v>1.3078496714106043E-4</v>
      </c>
    </row>
    <row r="112" spans="2:15">
      <c r="B112" s="91" t="s">
        <v>2210</v>
      </c>
      <c r="C112" s="101" t="s">
        <v>2082</v>
      </c>
      <c r="D112" s="88">
        <v>90839515</v>
      </c>
      <c r="E112" s="88" t="s">
        <v>603</v>
      </c>
      <c r="F112" s="88" t="s">
        <v>183</v>
      </c>
      <c r="G112" s="98">
        <v>10.23</v>
      </c>
      <c r="H112" s="101" t="s">
        <v>275</v>
      </c>
      <c r="I112" s="102">
        <v>4.4999999999999998E-2</v>
      </c>
      <c r="J112" s="102">
        <v>3.9E-2</v>
      </c>
      <c r="K112" s="98">
        <v>2307837.2400000002</v>
      </c>
      <c r="L112" s="100">
        <v>107.28</v>
      </c>
      <c r="M112" s="98">
        <v>2475.8478300000002</v>
      </c>
      <c r="N112" s="99">
        <v>3.1902997389936039E-3</v>
      </c>
      <c r="O112" s="99">
        <v>1.2579819792313412E-4</v>
      </c>
    </row>
    <row r="113" spans="2:15">
      <c r="B113" s="91" t="s">
        <v>2209</v>
      </c>
      <c r="C113" s="101" t="s">
        <v>2082</v>
      </c>
      <c r="D113" s="88">
        <v>90839516</v>
      </c>
      <c r="E113" s="88" t="s">
        <v>603</v>
      </c>
      <c r="F113" s="88" t="s">
        <v>183</v>
      </c>
      <c r="G113" s="98">
        <v>10.220000000000001</v>
      </c>
      <c r="H113" s="101" t="s">
        <v>275</v>
      </c>
      <c r="I113" s="102">
        <v>4.4999999999999998E-2</v>
      </c>
      <c r="J113" s="102">
        <v>3.9599999999999996E-2</v>
      </c>
      <c r="K113" s="98">
        <v>1226395.02</v>
      </c>
      <c r="L113" s="100">
        <v>106.62</v>
      </c>
      <c r="M113" s="98">
        <v>1307.5823899999998</v>
      </c>
      <c r="N113" s="99">
        <v>1.6849095921737775E-3</v>
      </c>
      <c r="O113" s="99">
        <v>6.6438456477361407E-5</v>
      </c>
    </row>
    <row r="114" spans="2:15">
      <c r="B114" s="91" t="s">
        <v>2209</v>
      </c>
      <c r="C114" s="101" t="s">
        <v>2082</v>
      </c>
      <c r="D114" s="88">
        <v>90839517</v>
      </c>
      <c r="E114" s="88" t="s">
        <v>603</v>
      </c>
      <c r="F114" s="88" t="s">
        <v>183</v>
      </c>
      <c r="G114" s="98">
        <v>10.14</v>
      </c>
      <c r="H114" s="101" t="s">
        <v>275</v>
      </c>
      <c r="I114" s="102">
        <v>4.4999999999999998E-2</v>
      </c>
      <c r="J114" s="102">
        <v>4.3700000000000003E-2</v>
      </c>
      <c r="K114" s="98">
        <v>2123732.9300000002</v>
      </c>
      <c r="L114" s="100">
        <v>102.45</v>
      </c>
      <c r="M114" s="98">
        <v>2175.76442</v>
      </c>
      <c r="N114" s="99">
        <v>2.8036216835012713E-3</v>
      </c>
      <c r="O114" s="99">
        <v>1.1055091505412635E-4</v>
      </c>
    </row>
    <row r="115" spans="2:15">
      <c r="B115" s="91" t="s">
        <v>2211</v>
      </c>
      <c r="C115" s="101" t="s">
        <v>2080</v>
      </c>
      <c r="D115" s="88">
        <v>8558</v>
      </c>
      <c r="E115" s="88" t="s">
        <v>642</v>
      </c>
      <c r="F115" s="88" t="s">
        <v>183</v>
      </c>
      <c r="G115" s="98">
        <v>1.71</v>
      </c>
      <c r="H115" s="101" t="s">
        <v>275</v>
      </c>
      <c r="I115" s="102">
        <v>5.9000000000000004E-2</v>
      </c>
      <c r="J115" s="102">
        <v>1.84E-2</v>
      </c>
      <c r="K115" s="98">
        <v>1111551.5900000001</v>
      </c>
      <c r="L115" s="100">
        <v>125.49</v>
      </c>
      <c r="M115" s="98">
        <v>1394.8860500000001</v>
      </c>
      <c r="N115" s="99">
        <v>1.7974063459468828E-3</v>
      </c>
      <c r="O115" s="99">
        <v>7.0874368477693859E-5</v>
      </c>
    </row>
    <row r="116" spans="2:15">
      <c r="B116" s="91" t="s">
        <v>2211</v>
      </c>
      <c r="C116" s="101" t="s">
        <v>2080</v>
      </c>
      <c r="D116" s="88">
        <v>8559</v>
      </c>
      <c r="E116" s="88" t="s">
        <v>642</v>
      </c>
      <c r="F116" s="88" t="s">
        <v>183</v>
      </c>
      <c r="G116" s="98">
        <v>1.6700000000000002</v>
      </c>
      <c r="H116" s="101" t="s">
        <v>275</v>
      </c>
      <c r="I116" s="102">
        <v>5.9000000000000004E-2</v>
      </c>
      <c r="J116" s="102">
        <v>1.9900000000000001E-2</v>
      </c>
      <c r="K116" s="98">
        <v>170348.08</v>
      </c>
      <c r="L116" s="100">
        <v>114.34</v>
      </c>
      <c r="M116" s="98">
        <v>194.77598</v>
      </c>
      <c r="N116" s="99">
        <v>2.5098220925646444E-4</v>
      </c>
      <c r="O116" s="99">
        <v>9.8965966267451938E-6</v>
      </c>
    </row>
    <row r="117" spans="2:15">
      <c r="B117" s="91" t="s">
        <v>2211</v>
      </c>
      <c r="C117" s="101" t="s">
        <v>2080</v>
      </c>
      <c r="D117" s="88">
        <v>8560</v>
      </c>
      <c r="E117" s="88" t="s">
        <v>642</v>
      </c>
      <c r="F117" s="88" t="s">
        <v>183</v>
      </c>
      <c r="G117" s="98">
        <v>1.65</v>
      </c>
      <c r="H117" s="101" t="s">
        <v>275</v>
      </c>
      <c r="I117" s="102">
        <v>5.9000000000000004E-2</v>
      </c>
      <c r="J117" s="102">
        <v>1.8500000000000003E-2</v>
      </c>
      <c r="K117" s="98">
        <v>177512.65</v>
      </c>
      <c r="L117" s="100">
        <v>110.18</v>
      </c>
      <c r="M117" s="98">
        <v>195.58344</v>
      </c>
      <c r="N117" s="99">
        <v>2.5202267684741803E-4</v>
      </c>
      <c r="O117" s="99">
        <v>9.9376237899109587E-6</v>
      </c>
    </row>
    <row r="118" spans="2:15">
      <c r="B118" s="91" t="s">
        <v>2212</v>
      </c>
      <c r="C118" s="101" t="s">
        <v>2082</v>
      </c>
      <c r="D118" s="88">
        <v>66240</v>
      </c>
      <c r="E118" s="88" t="s">
        <v>642</v>
      </c>
      <c r="F118" s="88" t="s">
        <v>183</v>
      </c>
      <c r="G118" s="98">
        <v>10.129999999999999</v>
      </c>
      <c r="H118" s="101" t="s">
        <v>275</v>
      </c>
      <c r="I118" s="102">
        <v>3.9842000000000002E-2</v>
      </c>
      <c r="J118" s="102">
        <v>1.78E-2</v>
      </c>
      <c r="K118" s="98">
        <v>20448938.41</v>
      </c>
      <c r="L118" s="100">
        <v>125.12</v>
      </c>
      <c r="M118" s="98">
        <v>24762.962629999998</v>
      </c>
      <c r="N118" s="99">
        <v>3.190877575670608E-2</v>
      </c>
      <c r="O118" s="99">
        <v>1.2582098287082179E-3</v>
      </c>
    </row>
    <row r="119" spans="2:15">
      <c r="B119" s="91" t="s">
        <v>2213</v>
      </c>
      <c r="C119" s="101" t="s">
        <v>2080</v>
      </c>
      <c r="D119" s="88">
        <v>4540060</v>
      </c>
      <c r="E119" s="88" t="s">
        <v>642</v>
      </c>
      <c r="F119" s="88" t="s">
        <v>183</v>
      </c>
      <c r="G119" s="98">
        <v>0.99</v>
      </c>
      <c r="H119" s="101" t="s">
        <v>275</v>
      </c>
      <c r="I119" s="102">
        <v>6.2950000000000006E-2</v>
      </c>
      <c r="J119" s="102">
        <v>-9.8999999999999991E-3</v>
      </c>
      <c r="K119" s="98">
        <v>356610</v>
      </c>
      <c r="L119" s="100">
        <v>124.43</v>
      </c>
      <c r="M119" s="98">
        <v>443.72980000000001</v>
      </c>
      <c r="N119" s="99">
        <v>5.7177628122794769E-4</v>
      </c>
      <c r="O119" s="99">
        <v>2.2545977393446151E-5</v>
      </c>
    </row>
    <row r="120" spans="2:15">
      <c r="B120" s="91" t="s">
        <v>2206</v>
      </c>
      <c r="C120" s="101" t="s">
        <v>2082</v>
      </c>
      <c r="D120" s="88">
        <v>3968</v>
      </c>
      <c r="E120" s="88" t="s">
        <v>642</v>
      </c>
      <c r="F120" s="88" t="s">
        <v>183</v>
      </c>
      <c r="G120" s="98">
        <v>4.2</v>
      </c>
      <c r="H120" s="101" t="s">
        <v>275</v>
      </c>
      <c r="I120" s="102">
        <v>0.08</v>
      </c>
      <c r="J120" s="102">
        <v>4.8999999999999995E-2</v>
      </c>
      <c r="K120" s="98">
        <v>1608000</v>
      </c>
      <c r="L120" s="100">
        <v>113.89</v>
      </c>
      <c r="M120" s="98">
        <v>1700.8817300000001</v>
      </c>
      <c r="N120" s="99">
        <v>2.1917027668368412E-3</v>
      </c>
      <c r="O120" s="99">
        <v>8.6422054668191273E-5</v>
      </c>
    </row>
    <row r="121" spans="2:15">
      <c r="B121" s="91" t="s">
        <v>2214</v>
      </c>
      <c r="C121" s="101" t="s">
        <v>2080</v>
      </c>
      <c r="D121" s="88">
        <v>90800100</v>
      </c>
      <c r="E121" s="88" t="s">
        <v>1020</v>
      </c>
      <c r="F121" s="88" t="s">
        <v>183</v>
      </c>
      <c r="G121" s="98">
        <v>2.4699999999999998</v>
      </c>
      <c r="H121" s="101" t="s">
        <v>275</v>
      </c>
      <c r="I121" s="102">
        <v>6.2E-2</v>
      </c>
      <c r="J121" s="102">
        <v>0.1399</v>
      </c>
      <c r="K121" s="98">
        <v>11507142.84</v>
      </c>
      <c r="L121" s="100">
        <v>84.86</v>
      </c>
      <c r="M121" s="98">
        <v>9764.9609600000003</v>
      </c>
      <c r="N121" s="99">
        <v>1.2582821942643676E-2</v>
      </c>
      <c r="O121" s="99">
        <v>4.961591244312287E-4</v>
      </c>
    </row>
    <row r="122" spans="2:15">
      <c r="B122" s="87"/>
      <c r="C122" s="88"/>
      <c r="D122" s="88"/>
      <c r="E122" s="88"/>
      <c r="F122" s="88"/>
      <c r="G122" s="88"/>
      <c r="H122" s="88"/>
      <c r="I122" s="88"/>
      <c r="J122" s="88"/>
      <c r="K122" s="98"/>
      <c r="L122" s="100"/>
      <c r="M122" s="88"/>
      <c r="N122" s="99"/>
      <c r="O122" s="88"/>
    </row>
    <row r="123" spans="2:15">
      <c r="B123" s="105" t="s">
        <v>47</v>
      </c>
      <c r="C123" s="86"/>
      <c r="D123" s="86"/>
      <c r="E123" s="86"/>
      <c r="F123" s="86"/>
      <c r="G123" s="95">
        <v>1.7960935484057843</v>
      </c>
      <c r="H123" s="86"/>
      <c r="I123" s="86"/>
      <c r="J123" s="107">
        <v>3.6886308916443143E-2</v>
      </c>
      <c r="K123" s="95"/>
      <c r="L123" s="97"/>
      <c r="M123" s="95">
        <v>30879.954989999998</v>
      </c>
      <c r="N123" s="96">
        <v>3.9790939956407263E-2</v>
      </c>
      <c r="O123" s="96">
        <v>1.5690151238775818E-3</v>
      </c>
    </row>
    <row r="124" spans="2:15">
      <c r="B124" s="91" t="s">
        <v>2215</v>
      </c>
      <c r="C124" s="101" t="s">
        <v>2080</v>
      </c>
      <c r="D124" s="88">
        <v>4351</v>
      </c>
      <c r="E124" s="88" t="s">
        <v>550</v>
      </c>
      <c r="F124" s="88" t="s">
        <v>183</v>
      </c>
      <c r="G124" s="98">
        <v>2.34</v>
      </c>
      <c r="H124" s="101" t="s">
        <v>275</v>
      </c>
      <c r="I124" s="102">
        <v>3.61E-2</v>
      </c>
      <c r="J124" s="102">
        <v>2.9700000000000001E-2</v>
      </c>
      <c r="K124" s="98">
        <v>12094226.449999999</v>
      </c>
      <c r="L124" s="100">
        <v>101.63</v>
      </c>
      <c r="M124" s="98">
        <v>12291.36275</v>
      </c>
      <c r="N124" s="99">
        <v>1.583826392642261E-2</v>
      </c>
      <c r="O124" s="99">
        <v>6.245259766104195E-4</v>
      </c>
    </row>
    <row r="125" spans="2:15">
      <c r="B125" s="91" t="s">
        <v>2216</v>
      </c>
      <c r="C125" s="101" t="s">
        <v>2080</v>
      </c>
      <c r="D125" s="88">
        <v>10510</v>
      </c>
      <c r="E125" s="88" t="s">
        <v>603</v>
      </c>
      <c r="F125" s="88" t="s">
        <v>183</v>
      </c>
      <c r="G125" s="98">
        <v>1.2</v>
      </c>
      <c r="H125" s="101" t="s">
        <v>275</v>
      </c>
      <c r="I125" s="102">
        <v>4.2500000000000003E-2</v>
      </c>
      <c r="J125" s="102">
        <v>4.7500000000000001E-2</v>
      </c>
      <c r="K125" s="98">
        <v>9467927.8499999996</v>
      </c>
      <c r="L125" s="100">
        <v>99.62</v>
      </c>
      <c r="M125" s="98">
        <v>9431.9497200000005</v>
      </c>
      <c r="N125" s="99">
        <v>1.2153714119787723E-2</v>
      </c>
      <c r="O125" s="99">
        <v>4.7923877360330717E-4</v>
      </c>
    </row>
    <row r="126" spans="2:15">
      <c r="B126" s="91" t="s">
        <v>2216</v>
      </c>
      <c r="C126" s="101" t="s">
        <v>2080</v>
      </c>
      <c r="D126" s="88">
        <v>3880</v>
      </c>
      <c r="E126" s="88" t="s">
        <v>642</v>
      </c>
      <c r="F126" s="88" t="s">
        <v>183</v>
      </c>
      <c r="G126" s="98">
        <v>1.68</v>
      </c>
      <c r="H126" s="101" t="s">
        <v>275</v>
      </c>
      <c r="I126" s="102">
        <v>4.4999999999999998E-2</v>
      </c>
      <c r="J126" s="102">
        <v>3.56E-2</v>
      </c>
      <c r="K126" s="98">
        <v>8990321.5600000005</v>
      </c>
      <c r="L126" s="100">
        <v>101.85</v>
      </c>
      <c r="M126" s="98">
        <v>9156.6425199999994</v>
      </c>
      <c r="N126" s="99">
        <v>1.1798961910196934E-2</v>
      </c>
      <c r="O126" s="99">
        <v>4.6525037366385529E-4</v>
      </c>
    </row>
    <row r="127" spans="2:15">
      <c r="B127" s="152"/>
      <c r="C127" s="152"/>
      <c r="D127" s="152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</row>
    <row r="128" spans="2:15">
      <c r="B128" s="85" t="s">
        <v>2169</v>
      </c>
      <c r="C128" s="86"/>
      <c r="D128" s="86"/>
      <c r="E128" s="86"/>
      <c r="F128" s="86"/>
      <c r="G128" s="95">
        <v>5.26</v>
      </c>
      <c r="H128" s="86"/>
      <c r="I128" s="86"/>
      <c r="J128" s="107">
        <v>4.2500000000000003E-2</v>
      </c>
      <c r="K128" s="95"/>
      <c r="L128" s="97"/>
      <c r="M128" s="95">
        <v>42335.675180000006</v>
      </c>
      <c r="N128" s="96">
        <v>5.4552421130369712E-2</v>
      </c>
      <c r="O128" s="96">
        <v>2.1510819772405628E-3</v>
      </c>
    </row>
    <row r="129" spans="2:15">
      <c r="B129" s="105" t="s">
        <v>48</v>
      </c>
      <c r="C129" s="152"/>
      <c r="D129" s="152"/>
      <c r="E129" s="151"/>
      <c r="F129" s="151"/>
      <c r="G129" s="95">
        <v>5.26</v>
      </c>
      <c r="H129" s="86"/>
      <c r="I129" s="86"/>
      <c r="J129" s="107">
        <v>4.2500000000000003E-2</v>
      </c>
      <c r="K129" s="95"/>
      <c r="L129" s="97"/>
      <c r="M129" s="95">
        <v>42335.675180000006</v>
      </c>
      <c r="N129" s="96">
        <v>5.4552421130369712E-2</v>
      </c>
      <c r="O129" s="96">
        <v>2.1510819772405628E-3</v>
      </c>
    </row>
    <row r="130" spans="2:15">
      <c r="B130" s="91" t="s">
        <v>2220</v>
      </c>
      <c r="C130" s="101" t="s">
        <v>2082</v>
      </c>
      <c r="D130" s="88">
        <v>4517</v>
      </c>
      <c r="E130" s="88" t="s">
        <v>550</v>
      </c>
      <c r="F130" s="88" t="s">
        <v>183</v>
      </c>
      <c r="G130" s="98">
        <v>5.24</v>
      </c>
      <c r="H130" s="101" t="s">
        <v>904</v>
      </c>
      <c r="I130" s="102">
        <v>3.6719000000000002E-2</v>
      </c>
      <c r="J130" s="102">
        <v>3.7500000000000006E-2</v>
      </c>
      <c r="K130" s="98">
        <v>946104.99</v>
      </c>
      <c r="L130" s="100">
        <v>99.89</v>
      </c>
      <c r="M130" s="98">
        <v>3687.6407799999997</v>
      </c>
      <c r="N130" s="99">
        <v>4.7517780678532932E-3</v>
      </c>
      <c r="O130" s="99">
        <v>1.8736957865131016E-4</v>
      </c>
    </row>
    <row r="131" spans="2:15">
      <c r="B131" s="91" t="s">
        <v>2220</v>
      </c>
      <c r="C131" s="101" t="s">
        <v>2082</v>
      </c>
      <c r="D131" s="88">
        <v>4534</v>
      </c>
      <c r="E131" s="88" t="s">
        <v>550</v>
      </c>
      <c r="F131" s="88" t="s">
        <v>183</v>
      </c>
      <c r="G131" s="98">
        <v>5.2399999999999993</v>
      </c>
      <c r="H131" s="101" t="s">
        <v>904</v>
      </c>
      <c r="I131" s="102">
        <v>3.6719000000000002E-2</v>
      </c>
      <c r="J131" s="102">
        <v>3.7499999999999999E-2</v>
      </c>
      <c r="K131" s="98">
        <v>22523.49</v>
      </c>
      <c r="L131" s="100">
        <v>99.89</v>
      </c>
      <c r="M131" s="98">
        <v>87.79</v>
      </c>
      <c r="N131" s="99">
        <v>1.1312343621952263E-4</v>
      </c>
      <c r="O131" s="99">
        <v>4.4606230083502114E-6</v>
      </c>
    </row>
    <row r="132" spans="2:15">
      <c r="B132" s="91" t="s">
        <v>2220</v>
      </c>
      <c r="C132" s="101" t="s">
        <v>2082</v>
      </c>
      <c r="D132" s="88">
        <v>4564</v>
      </c>
      <c r="E132" s="88" t="s">
        <v>550</v>
      </c>
      <c r="F132" s="88" t="s">
        <v>183</v>
      </c>
      <c r="G132" s="98">
        <v>5.2399999999999993</v>
      </c>
      <c r="H132" s="101" t="s">
        <v>904</v>
      </c>
      <c r="I132" s="102">
        <v>3.6719000000000002E-2</v>
      </c>
      <c r="J132" s="102">
        <v>3.7499999999999999E-2</v>
      </c>
      <c r="K132" s="98">
        <v>3214685.22</v>
      </c>
      <c r="L132" s="100">
        <v>99.89</v>
      </c>
      <c r="M132" s="98">
        <v>12529.903630000001</v>
      </c>
      <c r="N132" s="99">
        <v>1.6145640211015718E-2</v>
      </c>
      <c r="O132" s="99">
        <v>6.3664627434091396E-4</v>
      </c>
    </row>
    <row r="133" spans="2:15">
      <c r="B133" s="91" t="s">
        <v>2220</v>
      </c>
      <c r="C133" s="101" t="s">
        <v>2082</v>
      </c>
      <c r="D133" s="88">
        <v>4636</v>
      </c>
      <c r="E133" s="88" t="s">
        <v>550</v>
      </c>
      <c r="F133" s="88" t="s">
        <v>183</v>
      </c>
      <c r="G133" s="98">
        <v>5.24</v>
      </c>
      <c r="H133" s="101" t="s">
        <v>904</v>
      </c>
      <c r="I133" s="102">
        <v>3.6719000000000002E-2</v>
      </c>
      <c r="J133" s="102">
        <v>3.7900000000000003E-2</v>
      </c>
      <c r="K133" s="98">
        <v>327967.68</v>
      </c>
      <c r="L133" s="100">
        <v>99.89</v>
      </c>
      <c r="M133" s="98">
        <v>1278.3221599999999</v>
      </c>
      <c r="N133" s="99">
        <v>1.6472057789584506E-3</v>
      </c>
      <c r="O133" s="99">
        <v>6.4951739822074718E-5</v>
      </c>
    </row>
    <row r="134" spans="2:15">
      <c r="B134" s="91" t="s">
        <v>2208</v>
      </c>
      <c r="C134" s="101" t="s">
        <v>2082</v>
      </c>
      <c r="D134" s="88">
        <v>90352101</v>
      </c>
      <c r="E134" s="88" t="s">
        <v>603</v>
      </c>
      <c r="F134" s="88" t="s">
        <v>183</v>
      </c>
      <c r="G134" s="98">
        <v>2.78</v>
      </c>
      <c r="H134" s="101" t="s">
        <v>904</v>
      </c>
      <c r="I134" s="102">
        <v>4.0346E-2</v>
      </c>
      <c r="J134" s="102">
        <v>3.8799999999999994E-2</v>
      </c>
      <c r="K134" s="98">
        <v>2960761.72</v>
      </c>
      <c r="L134" s="100">
        <v>102.48</v>
      </c>
      <c r="M134" s="98">
        <v>11839.404470000001</v>
      </c>
      <c r="N134" s="99">
        <v>1.5255884684351021E-2</v>
      </c>
      <c r="O134" s="99">
        <v>6.0156190891953916E-4</v>
      </c>
    </row>
    <row r="135" spans="2:15">
      <c r="B135" s="91" t="s">
        <v>2221</v>
      </c>
      <c r="C135" s="101" t="s">
        <v>2082</v>
      </c>
      <c r="D135" s="88">
        <v>4623</v>
      </c>
      <c r="E135" s="88" t="s">
        <v>715</v>
      </c>
      <c r="F135" s="88" t="s">
        <v>909</v>
      </c>
      <c r="G135" s="98">
        <v>7.5699999999999985</v>
      </c>
      <c r="H135" s="101" t="s">
        <v>904</v>
      </c>
      <c r="I135" s="102">
        <v>5.0199999999999995E-2</v>
      </c>
      <c r="J135" s="102">
        <v>5.2699999999999997E-2</v>
      </c>
      <c r="K135" s="98">
        <v>3329205</v>
      </c>
      <c r="L135" s="100">
        <v>99.4</v>
      </c>
      <c r="M135" s="98">
        <v>12912.614140000001</v>
      </c>
      <c r="N135" s="99">
        <v>1.6638788951971704E-2</v>
      </c>
      <c r="O135" s="99">
        <v>6.5609185249837433E-4</v>
      </c>
    </row>
    <row r="136" spans="2:15">
      <c r="B136" s="152"/>
      <c r="C136" s="152"/>
      <c r="D136" s="152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</row>
    <row r="137" spans="2:15">
      <c r="B137" s="152"/>
      <c r="C137" s="152"/>
      <c r="D137" s="152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</row>
    <row r="138" spans="2:15">
      <c r="B138" s="150" t="s">
        <v>2222</v>
      </c>
      <c r="C138" s="152"/>
      <c r="D138" s="152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</row>
    <row r="139" spans="2:15">
      <c r="B139" s="150" t="s">
        <v>134</v>
      </c>
      <c r="C139" s="152"/>
      <c r="D139" s="152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</row>
  </sheetData>
  <mergeCells count="1">
    <mergeCell ref="B6:O6"/>
  </mergeCells>
  <phoneticPr fontId="4" type="noConversion"/>
  <conditionalFormatting sqref="B19 B57:B126 B134:B135">
    <cfRule type="cellIs" dxfId="7" priority="18" operator="equal">
      <formula>2958465</formula>
    </cfRule>
    <cfRule type="cellIs" dxfId="6" priority="19" operator="equal">
      <formula>"NR3"</formula>
    </cfRule>
    <cfRule type="cellIs" dxfId="5" priority="20" operator="equal">
      <formula>"דירוג פנימי"</formula>
    </cfRule>
  </conditionalFormatting>
  <conditionalFormatting sqref="B19 B57:B126 B134:B135">
    <cfRule type="cellIs" dxfId="4" priority="17" operator="equal">
      <formula>2958465</formula>
    </cfRule>
  </conditionalFormatting>
  <conditionalFormatting sqref="B11:B12 B16:B18 B29:B47 B20:B27">
    <cfRule type="cellIs" dxfId="3" priority="16" operator="equal">
      <formula>"NR3"</formula>
    </cfRule>
  </conditionalFormatting>
  <conditionalFormatting sqref="B13:B15">
    <cfRule type="cellIs" dxfId="2" priority="14" operator="equal">
      <formula>"NR3"</formula>
    </cfRule>
  </conditionalFormatting>
  <conditionalFormatting sqref="B128">
    <cfRule type="cellIs" dxfId="1" priority="13" operator="equal">
      <formula>"NR3"</formula>
    </cfRule>
  </conditionalFormatting>
  <conditionalFormatting sqref="B129">
    <cfRule type="cellIs" dxfId="0" priority="12" operator="equal">
      <formula>"NR3"</formula>
    </cfRule>
  </conditionalFormatting>
  <dataValidations count="1">
    <dataValidation allowBlank="1" showInputMessage="1" showErrorMessage="1" sqref="A28:O120 C5:C27 D3:O27 A1:B27 A121:A1048576 C121:O1048576 B121:B137 B140:B1048576 D1:XFD2 P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13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7.5703125" style="2" bestFit="1" customWidth="1"/>
    <col min="4" max="4" width="11.28515625" style="2" bestFit="1" customWidth="1"/>
    <col min="5" max="5" width="7.42578125" style="1" customWidth="1"/>
    <col min="6" max="6" width="7.85546875" style="1" bestFit="1" customWidth="1"/>
    <col min="7" max="7" width="7.5703125" style="1" customWidth="1"/>
    <col min="8" max="8" width="8" style="1" customWidth="1"/>
    <col min="9" max="9" width="9.42578125" style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9" t="s">
        <v>201</v>
      </c>
      <c r="C1" s="82" t="s" vm="1">
        <v>269</v>
      </c>
    </row>
    <row r="2" spans="2:64">
      <c r="B2" s="59" t="s">
        <v>200</v>
      </c>
      <c r="C2" s="82" t="s">
        <v>270</v>
      </c>
    </row>
    <row r="3" spans="2:64">
      <c r="B3" s="59" t="s">
        <v>202</v>
      </c>
      <c r="C3" s="82" t="s">
        <v>271</v>
      </c>
    </row>
    <row r="4" spans="2:64">
      <c r="B4" s="59" t="s">
        <v>203</v>
      </c>
      <c r="C4" s="82">
        <v>17013</v>
      </c>
    </row>
    <row r="6" spans="2:64" ht="26.25" customHeight="1">
      <c r="B6" s="168" t="s">
        <v>235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64" s="3" customFormat="1" ht="63">
      <c r="B7" s="62" t="s">
        <v>138</v>
      </c>
      <c r="C7" s="63" t="s">
        <v>57</v>
      </c>
      <c r="D7" s="63" t="s">
        <v>139</v>
      </c>
      <c r="E7" s="63" t="s">
        <v>15</v>
      </c>
      <c r="F7" s="63" t="s">
        <v>79</v>
      </c>
      <c r="G7" s="63" t="s">
        <v>18</v>
      </c>
      <c r="H7" s="63" t="s">
        <v>122</v>
      </c>
      <c r="I7" s="63" t="s">
        <v>65</v>
      </c>
      <c r="J7" s="63" t="s">
        <v>19</v>
      </c>
      <c r="K7" s="63" t="s">
        <v>0</v>
      </c>
      <c r="L7" s="63" t="s">
        <v>126</v>
      </c>
      <c r="M7" s="63" t="s">
        <v>132</v>
      </c>
      <c r="N7" s="79" t="s">
        <v>204</v>
      </c>
      <c r="O7" s="65" t="s">
        <v>206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4"/>
      <c r="D8" s="34"/>
      <c r="E8" s="34"/>
      <c r="F8" s="34"/>
      <c r="G8" s="34" t="s">
        <v>21</v>
      </c>
      <c r="H8" s="34"/>
      <c r="I8" s="34" t="s">
        <v>20</v>
      </c>
      <c r="J8" s="34" t="s">
        <v>20</v>
      </c>
      <c r="K8" s="34" t="s">
        <v>22</v>
      </c>
      <c r="L8" s="34" t="s">
        <v>75</v>
      </c>
      <c r="M8" s="34" t="s">
        <v>23</v>
      </c>
      <c r="N8" s="34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35" t="s">
        <v>51</v>
      </c>
      <c r="C10" s="131"/>
      <c r="D10" s="131"/>
      <c r="E10" s="131"/>
      <c r="F10" s="131"/>
      <c r="G10" s="132">
        <v>1.8599999999999999</v>
      </c>
      <c r="H10" s="131"/>
      <c r="I10" s="131"/>
      <c r="J10" s="133">
        <v>1.2499999999999997E-2</v>
      </c>
      <c r="K10" s="132"/>
      <c r="L10" s="134"/>
      <c r="M10" s="132">
        <v>100650.00343000001</v>
      </c>
      <c r="N10" s="133">
        <v>1</v>
      </c>
      <c r="O10" s="133">
        <v>5.114041702817926E-3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36" t="s">
        <v>260</v>
      </c>
      <c r="C11" s="131"/>
      <c r="D11" s="131"/>
      <c r="E11" s="131"/>
      <c r="F11" s="131"/>
      <c r="G11" s="132">
        <v>1.8599999999999999</v>
      </c>
      <c r="H11" s="131"/>
      <c r="I11" s="131"/>
      <c r="J11" s="133">
        <v>1.2499999999999997E-2</v>
      </c>
      <c r="K11" s="132"/>
      <c r="L11" s="134"/>
      <c r="M11" s="132">
        <v>100650.00343000001</v>
      </c>
      <c r="N11" s="133">
        <v>1</v>
      </c>
      <c r="O11" s="133">
        <v>5.114041702817926E-3</v>
      </c>
    </row>
    <row r="12" spans="2:64">
      <c r="B12" s="105" t="s">
        <v>73</v>
      </c>
      <c r="C12" s="86"/>
      <c r="D12" s="86"/>
      <c r="E12" s="86"/>
      <c r="F12" s="86"/>
      <c r="G12" s="95">
        <v>1.8599999999999999</v>
      </c>
      <c r="H12" s="86"/>
      <c r="I12" s="86"/>
      <c r="J12" s="96">
        <v>1.2499999999999997E-2</v>
      </c>
      <c r="K12" s="95"/>
      <c r="L12" s="97"/>
      <c r="M12" s="95">
        <v>100650.00343000001</v>
      </c>
      <c r="N12" s="96">
        <v>1</v>
      </c>
      <c r="O12" s="96">
        <v>5.114041702817926E-3</v>
      </c>
    </row>
    <row r="13" spans="2:64">
      <c r="B13" s="91" t="s">
        <v>2083</v>
      </c>
      <c r="C13" s="88" t="s">
        <v>2084</v>
      </c>
      <c r="D13" s="88" t="s">
        <v>361</v>
      </c>
      <c r="E13" s="88" t="s">
        <v>378</v>
      </c>
      <c r="F13" s="88" t="s">
        <v>184</v>
      </c>
      <c r="G13" s="98">
        <v>1.8599999999999999</v>
      </c>
      <c r="H13" s="101" t="s">
        <v>275</v>
      </c>
      <c r="I13" s="102">
        <v>1.2E-2</v>
      </c>
      <c r="J13" s="99">
        <v>1.2499999999999997E-2</v>
      </c>
      <c r="K13" s="98">
        <v>100000000</v>
      </c>
      <c r="L13" s="100">
        <v>100.65</v>
      </c>
      <c r="M13" s="98">
        <v>100650.00343000001</v>
      </c>
      <c r="N13" s="99">
        <v>1</v>
      </c>
      <c r="O13" s="99">
        <v>5.114041702817926E-3</v>
      </c>
    </row>
    <row r="14" spans="2:64">
      <c r="B14" s="87"/>
      <c r="C14" s="88"/>
      <c r="D14" s="88"/>
      <c r="E14" s="88"/>
      <c r="F14" s="88"/>
      <c r="G14" s="88"/>
      <c r="H14" s="88"/>
      <c r="I14" s="88"/>
      <c r="J14" s="126"/>
      <c r="K14" s="98"/>
      <c r="L14" s="100"/>
      <c r="M14" s="88"/>
      <c r="N14" s="99"/>
      <c r="O14" s="88"/>
    </row>
    <row r="15" spans="2:6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64">
      <c r="B16" s="150" t="s">
        <v>2222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>
      <c r="B17" s="150" t="s">
        <v>134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>
      <c r="B18" s="103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2:1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2:1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1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1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1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1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1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1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1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1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  <row r="110" spans="2:15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</row>
    <row r="111" spans="2:15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</row>
    <row r="112" spans="2:15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</row>
    <row r="113" spans="2:15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</row>
  </sheetData>
  <mergeCells count="1">
    <mergeCell ref="B6:O6"/>
  </mergeCells>
  <phoneticPr fontId="4" type="noConversion"/>
  <dataValidations count="1">
    <dataValidation allowBlank="1" showInputMessage="1" showErrorMessage="1" sqref="C5:C1048576 AH1:XFD2 D3:XFD1048576 D1:AF2 A1:A1048576 B1:B15 B18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topLeftCell="A3" workbookViewId="0">
      <selection activeCell="A3" sqref="A3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0.85546875" style="2" customWidth="1"/>
    <col min="4" max="4" width="7.140625" style="1" bestFit="1" customWidth="1"/>
    <col min="5" max="5" width="7.5703125" style="1" bestFit="1" customWidth="1"/>
    <col min="6" max="6" width="8" style="1" bestFit="1" customWidth="1"/>
    <col min="7" max="7" width="11.28515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9" t="s">
        <v>201</v>
      </c>
      <c r="C1" s="82" t="s" vm="1">
        <v>269</v>
      </c>
    </row>
    <row r="2" spans="2:55">
      <c r="B2" s="59" t="s">
        <v>200</v>
      </c>
      <c r="C2" s="82" t="s">
        <v>270</v>
      </c>
    </row>
    <row r="3" spans="2:55">
      <c r="B3" s="59" t="s">
        <v>202</v>
      </c>
      <c r="C3" s="82" t="s">
        <v>271</v>
      </c>
    </row>
    <row r="4" spans="2:55">
      <c r="B4" s="59" t="s">
        <v>203</v>
      </c>
      <c r="C4" s="82">
        <v>17013</v>
      </c>
    </row>
    <row r="6" spans="2:55" ht="26.25" customHeight="1">
      <c r="B6" s="168" t="s">
        <v>236</v>
      </c>
      <c r="C6" s="169"/>
      <c r="D6" s="169"/>
      <c r="E6" s="169"/>
      <c r="F6" s="169"/>
      <c r="G6" s="169"/>
      <c r="H6" s="169"/>
      <c r="I6" s="170"/>
    </row>
    <row r="7" spans="2:55" s="3" customFormat="1" ht="78.75">
      <c r="B7" s="62" t="s">
        <v>138</v>
      </c>
      <c r="C7" s="64" t="s">
        <v>67</v>
      </c>
      <c r="D7" s="64" t="s">
        <v>104</v>
      </c>
      <c r="E7" s="64" t="s">
        <v>68</v>
      </c>
      <c r="F7" s="64" t="s">
        <v>122</v>
      </c>
      <c r="G7" s="64" t="s">
        <v>250</v>
      </c>
      <c r="H7" s="80" t="s">
        <v>204</v>
      </c>
      <c r="I7" s="66" t="s">
        <v>205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244</v>
      </c>
      <c r="H8" s="34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3" t="s">
        <v>53</v>
      </c>
      <c r="C10" s="83"/>
      <c r="D10" s="83"/>
      <c r="E10" s="93">
        <v>6.2300000000000001E-2</v>
      </c>
      <c r="F10" s="84"/>
      <c r="G10" s="92">
        <v>501392.02058999997</v>
      </c>
      <c r="H10" s="93">
        <v>1</v>
      </c>
      <c r="I10" s="93">
        <v>2.5475803431449558E-2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85" t="s">
        <v>267</v>
      </c>
      <c r="C11" s="127"/>
      <c r="D11" s="127"/>
      <c r="E11" s="96">
        <v>6.2300000000000001E-2</v>
      </c>
      <c r="F11" s="128"/>
      <c r="G11" s="95">
        <v>501392.02058999997</v>
      </c>
      <c r="H11" s="96">
        <v>1</v>
      </c>
      <c r="I11" s="96">
        <v>2.5475803431449558E-2</v>
      </c>
    </row>
    <row r="12" spans="2:55">
      <c r="B12" s="105" t="s">
        <v>105</v>
      </c>
      <c r="C12" s="127"/>
      <c r="D12" s="127"/>
      <c r="E12" s="96">
        <v>6.6900000000000001E-2</v>
      </c>
      <c r="F12" s="128"/>
      <c r="G12" s="95">
        <v>467058.05059</v>
      </c>
      <c r="H12" s="96">
        <v>0.93152270361303646</v>
      </c>
      <c r="I12" s="96">
        <v>2.3731289289178163E-2</v>
      </c>
    </row>
    <row r="13" spans="2:55">
      <c r="B13" s="91" t="s">
        <v>2085</v>
      </c>
      <c r="C13" s="122">
        <v>42369</v>
      </c>
      <c r="D13" s="104" t="s">
        <v>2086</v>
      </c>
      <c r="E13" s="99">
        <v>7.4999999999999997E-2</v>
      </c>
      <c r="F13" s="101" t="s">
        <v>275</v>
      </c>
      <c r="G13" s="98">
        <v>27293.999980000001</v>
      </c>
      <c r="H13" s="99">
        <v>5.4436446650831215E-2</v>
      </c>
      <c r="I13" s="99">
        <v>1.3868122143831667E-3</v>
      </c>
    </row>
    <row r="14" spans="2:55">
      <c r="B14" s="91" t="s">
        <v>2087</v>
      </c>
      <c r="C14" s="122">
        <v>42369</v>
      </c>
      <c r="D14" s="104" t="s">
        <v>2086</v>
      </c>
      <c r="E14" s="99">
        <v>6.1100000000000002E-2</v>
      </c>
      <c r="F14" s="101" t="s">
        <v>275</v>
      </c>
      <c r="G14" s="98">
        <v>16353.600349999999</v>
      </c>
      <c r="H14" s="99">
        <v>3.2616395312307374E-2</v>
      </c>
      <c r="I14" s="99">
        <v>8.3092887561879555E-4</v>
      </c>
    </row>
    <row r="15" spans="2:55">
      <c r="B15" s="91" t="s">
        <v>2088</v>
      </c>
      <c r="C15" s="122">
        <v>42369</v>
      </c>
      <c r="D15" s="104" t="s">
        <v>2086</v>
      </c>
      <c r="E15" s="99">
        <v>7.5499999999999998E-2</v>
      </c>
      <c r="F15" s="101" t="s">
        <v>275</v>
      </c>
      <c r="G15" s="98">
        <v>7800.8</v>
      </c>
      <c r="H15" s="99">
        <v>1.5558285093609212E-2</v>
      </c>
      <c r="I15" s="99">
        <v>3.9635981277524011E-4</v>
      </c>
    </row>
    <row r="16" spans="2:55">
      <c r="B16" s="91" t="s">
        <v>2089</v>
      </c>
      <c r="C16" s="122">
        <v>42369</v>
      </c>
      <c r="D16" s="104" t="s">
        <v>2086</v>
      </c>
      <c r="E16" s="99">
        <v>6.5000000000000002E-2</v>
      </c>
      <c r="F16" s="101" t="s">
        <v>275</v>
      </c>
      <c r="G16" s="98">
        <v>7224</v>
      </c>
      <c r="H16" s="99">
        <v>1.4407887846917362E-2</v>
      </c>
      <c r="I16" s="99">
        <v>3.6705251865043774E-4</v>
      </c>
    </row>
    <row r="17" spans="2:9">
      <c r="B17" s="91" t="s">
        <v>2090</v>
      </c>
      <c r="C17" s="122">
        <v>42369</v>
      </c>
      <c r="D17" s="104" t="s">
        <v>2086</v>
      </c>
      <c r="E17" s="99">
        <v>7.5499999999999998E-2</v>
      </c>
      <c r="F17" s="101" t="s">
        <v>275</v>
      </c>
      <c r="G17" s="98">
        <v>70819</v>
      </c>
      <c r="H17" s="99">
        <v>0.14124476874734782</v>
      </c>
      <c r="I17" s="99">
        <v>3.598323964327983E-3</v>
      </c>
    </row>
    <row r="18" spans="2:9">
      <c r="B18" s="91" t="s">
        <v>2091</v>
      </c>
      <c r="C18" s="122">
        <v>42369</v>
      </c>
      <c r="D18" s="104" t="s">
        <v>2086</v>
      </c>
      <c r="E18" s="99">
        <v>6.9000000000000006E-2</v>
      </c>
      <c r="F18" s="101" t="s">
        <v>275</v>
      </c>
      <c r="G18" s="98">
        <v>27930</v>
      </c>
      <c r="H18" s="99">
        <v>5.5704915222093289E-2</v>
      </c>
      <c r="I18" s="99">
        <v>1.419127470363611E-3</v>
      </c>
    </row>
    <row r="19" spans="2:9">
      <c r="B19" s="91" t="s">
        <v>2092</v>
      </c>
      <c r="C19" s="122">
        <v>42369</v>
      </c>
      <c r="D19" s="104" t="s">
        <v>2086</v>
      </c>
      <c r="E19" s="99">
        <v>7.1999999999999995E-2</v>
      </c>
      <c r="F19" s="101" t="s">
        <v>275</v>
      </c>
      <c r="G19" s="98">
        <v>6600</v>
      </c>
      <c r="H19" s="99">
        <v>1.3163352684060712E-2</v>
      </c>
      <c r="I19" s="99">
        <v>3.3534698547797465E-4</v>
      </c>
    </row>
    <row r="20" spans="2:9">
      <c r="B20" s="91" t="s">
        <v>2093</v>
      </c>
      <c r="C20" s="122">
        <v>42369</v>
      </c>
      <c r="D20" s="104" t="s">
        <v>2086</v>
      </c>
      <c r="E20" s="99">
        <v>5.9900000000000002E-2</v>
      </c>
      <c r="F20" s="101" t="s">
        <v>275</v>
      </c>
      <c r="G20" s="98">
        <v>12500.4</v>
      </c>
      <c r="H20" s="99">
        <v>2.493138998361099E-2</v>
      </c>
      <c r="I20" s="99">
        <v>6.3514719049528401E-4</v>
      </c>
    </row>
    <row r="21" spans="2:9">
      <c r="B21" s="91" t="s">
        <v>2094</v>
      </c>
      <c r="C21" s="122">
        <v>42369</v>
      </c>
      <c r="D21" s="104" t="s">
        <v>2086</v>
      </c>
      <c r="E21" s="99">
        <v>6.5500000000000003E-2</v>
      </c>
      <c r="F21" s="101" t="s">
        <v>275</v>
      </c>
      <c r="G21" s="98">
        <v>3207.6</v>
      </c>
      <c r="H21" s="99">
        <v>6.3973894044535061E-3</v>
      </c>
      <c r="I21" s="99">
        <v>1.6297863494229566E-4</v>
      </c>
    </row>
    <row r="22" spans="2:9">
      <c r="B22" s="91" t="s">
        <v>2095</v>
      </c>
      <c r="C22" s="122">
        <v>42369</v>
      </c>
      <c r="D22" s="104" t="s">
        <v>2086</v>
      </c>
      <c r="E22" s="99">
        <v>1.4200000000000001E-2</v>
      </c>
      <c r="F22" s="101" t="s">
        <v>275</v>
      </c>
      <c r="G22" s="98">
        <v>1491.6</v>
      </c>
      <c r="H22" s="99">
        <v>2.974917706597721E-3</v>
      </c>
      <c r="I22" s="99">
        <v>7.5788418718022264E-5</v>
      </c>
    </row>
    <row r="23" spans="2:9">
      <c r="B23" s="91" t="s">
        <v>2096</v>
      </c>
      <c r="C23" s="122">
        <v>42369</v>
      </c>
      <c r="D23" s="104" t="s">
        <v>2086</v>
      </c>
      <c r="E23" s="99">
        <v>3.9300000000000002E-2</v>
      </c>
      <c r="F23" s="101" t="s">
        <v>275</v>
      </c>
      <c r="G23" s="98">
        <v>3058</v>
      </c>
      <c r="H23" s="99">
        <v>6.0990200769481303E-3</v>
      </c>
      <c r="I23" s="99">
        <v>1.5537743660479493E-4</v>
      </c>
    </row>
    <row r="24" spans="2:9">
      <c r="B24" s="91" t="s">
        <v>2097</v>
      </c>
      <c r="C24" s="122">
        <v>42369</v>
      </c>
      <c r="D24" s="104" t="s">
        <v>2086</v>
      </c>
      <c r="E24" s="99">
        <v>3.6600000000000001E-2</v>
      </c>
      <c r="F24" s="101" t="s">
        <v>275</v>
      </c>
      <c r="G24" s="98">
        <v>3924.8</v>
      </c>
      <c r="H24" s="99">
        <v>7.8278070627881037E-3</v>
      </c>
      <c r="I24" s="99">
        <v>1.9941967403090227E-4</v>
      </c>
    </row>
    <row r="25" spans="2:9">
      <c r="B25" s="91" t="s">
        <v>2098</v>
      </c>
      <c r="C25" s="122">
        <v>42369</v>
      </c>
      <c r="D25" s="104" t="s">
        <v>2086</v>
      </c>
      <c r="E25" s="99">
        <v>7.9000000000000001E-2</v>
      </c>
      <c r="F25" s="101" t="s">
        <v>275</v>
      </c>
      <c r="G25" s="98">
        <v>14960</v>
      </c>
      <c r="H25" s="99">
        <v>2.9836932750537615E-2</v>
      </c>
      <c r="I25" s="99">
        <v>7.6011983375007589E-4</v>
      </c>
    </row>
    <row r="26" spans="2:9">
      <c r="B26" s="91" t="s">
        <v>2099</v>
      </c>
      <c r="C26" s="122">
        <v>42369</v>
      </c>
      <c r="D26" s="104" t="s">
        <v>2086</v>
      </c>
      <c r="E26" s="99">
        <v>7.1599999999999997E-2</v>
      </c>
      <c r="F26" s="101" t="s">
        <v>275</v>
      </c>
      <c r="G26" s="98">
        <v>29396.25</v>
      </c>
      <c r="H26" s="99">
        <v>5.8629273687699955E-2</v>
      </c>
      <c r="I26" s="99">
        <v>1.4936278517965018E-3</v>
      </c>
    </row>
    <row r="27" spans="2:9">
      <c r="B27" s="91" t="s">
        <v>2100</v>
      </c>
      <c r="C27" s="122">
        <v>42369</v>
      </c>
      <c r="D27" s="104" t="s">
        <v>2086</v>
      </c>
      <c r="E27" s="99">
        <v>5.1799999999999999E-2</v>
      </c>
      <c r="F27" s="101" t="s">
        <v>275</v>
      </c>
      <c r="G27" s="98">
        <v>30060</v>
      </c>
      <c r="H27" s="99">
        <v>5.9953088133767422E-2</v>
      </c>
      <c r="I27" s="99">
        <v>1.5273530884042301E-3</v>
      </c>
    </row>
    <row r="28" spans="2:9">
      <c r="B28" s="91" t="s">
        <v>2101</v>
      </c>
      <c r="C28" s="122">
        <v>42369</v>
      </c>
      <c r="D28" s="104" t="s">
        <v>2086</v>
      </c>
      <c r="E28" s="99">
        <v>3.5799999999999998E-2</v>
      </c>
      <c r="F28" s="101" t="s">
        <v>275</v>
      </c>
      <c r="G28" s="98">
        <v>13275</v>
      </c>
      <c r="H28" s="99">
        <v>2.6476288921349386E-2</v>
      </c>
      <c r="I28" s="99">
        <v>6.745047321545627E-4</v>
      </c>
    </row>
    <row r="29" spans="2:9">
      <c r="B29" s="91" t="s">
        <v>2102</v>
      </c>
      <c r="C29" s="122">
        <v>42369</v>
      </c>
      <c r="D29" s="104" t="s">
        <v>2086</v>
      </c>
      <c r="E29" s="99">
        <v>7.0800000000000002E-2</v>
      </c>
      <c r="F29" s="101" t="s">
        <v>275</v>
      </c>
      <c r="G29" s="98">
        <v>73747</v>
      </c>
      <c r="H29" s="99">
        <v>0.14708451066536748</v>
      </c>
      <c r="I29" s="99">
        <v>3.747096081521848E-3</v>
      </c>
    </row>
    <row r="30" spans="2:9">
      <c r="B30" s="91" t="s">
        <v>2103</v>
      </c>
      <c r="C30" s="122">
        <v>42369</v>
      </c>
      <c r="D30" s="104" t="s">
        <v>2086</v>
      </c>
      <c r="E30" s="99">
        <v>7.2099999999999997E-2</v>
      </c>
      <c r="F30" s="101" t="s">
        <v>275</v>
      </c>
      <c r="G30" s="98">
        <v>33031.000260000001</v>
      </c>
      <c r="H30" s="99">
        <v>6.5878591807527434E-2</v>
      </c>
      <c r="I30" s="99">
        <v>1.6783100552292722E-3</v>
      </c>
    </row>
    <row r="31" spans="2:9">
      <c r="B31" s="91" t="s">
        <v>2104</v>
      </c>
      <c r="C31" s="122">
        <v>42369</v>
      </c>
      <c r="D31" s="104" t="s">
        <v>2086</v>
      </c>
      <c r="E31" s="99">
        <v>7.46E-2</v>
      </c>
      <c r="F31" s="101" t="s">
        <v>275</v>
      </c>
      <c r="G31" s="98">
        <v>28231</v>
      </c>
      <c r="H31" s="99">
        <v>5.6305243882381513E-2</v>
      </c>
      <c r="I31" s="99">
        <v>1.4344213253073791E-3</v>
      </c>
    </row>
    <row r="32" spans="2:9">
      <c r="B32" s="91" t="s">
        <v>2105</v>
      </c>
      <c r="C32" s="122">
        <v>42369</v>
      </c>
      <c r="D32" s="104" t="s">
        <v>2086</v>
      </c>
      <c r="E32" s="99">
        <v>0.08</v>
      </c>
      <c r="F32" s="101" t="s">
        <v>275</v>
      </c>
      <c r="G32" s="98">
        <v>22134</v>
      </c>
      <c r="H32" s="99">
        <v>4.4145098228636333E-2</v>
      </c>
      <c r="I32" s="99">
        <v>1.1246318449347713E-3</v>
      </c>
    </row>
    <row r="33" spans="2:9">
      <c r="B33" s="91" t="s">
        <v>2106</v>
      </c>
      <c r="C33" s="122">
        <v>42369</v>
      </c>
      <c r="D33" s="104" t="s">
        <v>2086</v>
      </c>
      <c r="E33" s="99">
        <v>0.04</v>
      </c>
      <c r="F33" s="101" t="s">
        <v>275</v>
      </c>
      <c r="G33" s="98">
        <v>34020</v>
      </c>
      <c r="H33" s="99">
        <v>6.7851099744203849E-2</v>
      </c>
      <c r="I33" s="99">
        <v>1.7285612796910149E-3</v>
      </c>
    </row>
    <row r="34" spans="2:9">
      <c r="B34" s="114"/>
      <c r="C34" s="104"/>
      <c r="D34" s="104"/>
      <c r="E34" s="99"/>
      <c r="F34" s="88"/>
      <c r="G34" s="88"/>
      <c r="H34" s="99"/>
      <c r="I34" s="88"/>
    </row>
    <row r="35" spans="2:9">
      <c r="B35" s="105" t="s">
        <v>106</v>
      </c>
      <c r="C35" s="127"/>
      <c r="D35" s="127"/>
      <c r="E35" s="133">
        <v>0</v>
      </c>
      <c r="F35" s="128"/>
      <c r="G35" s="95">
        <v>34333.97</v>
      </c>
      <c r="H35" s="96">
        <v>6.8477296386963635E-2</v>
      </c>
      <c r="I35" s="96">
        <v>1.7445141422713967E-3</v>
      </c>
    </row>
    <row r="36" spans="2:9">
      <c r="B36" s="91" t="s">
        <v>2107</v>
      </c>
      <c r="C36" s="122">
        <v>42369</v>
      </c>
      <c r="D36" s="104" t="s">
        <v>32</v>
      </c>
      <c r="E36" s="99">
        <v>0</v>
      </c>
      <c r="F36" s="101" t="s">
        <v>275</v>
      </c>
      <c r="G36" s="98">
        <v>1390.4</v>
      </c>
      <c r="H36" s="99">
        <v>2.7730796321087901E-3</v>
      </c>
      <c r="I36" s="99">
        <v>7.0646431607360001E-5</v>
      </c>
    </row>
    <row r="37" spans="2:9">
      <c r="B37" s="91" t="s">
        <v>2108</v>
      </c>
      <c r="C37" s="122">
        <v>42369</v>
      </c>
      <c r="D37" s="104" t="s">
        <v>32</v>
      </c>
      <c r="E37" s="99">
        <v>0</v>
      </c>
      <c r="F37" s="101" t="s">
        <v>275</v>
      </c>
      <c r="G37" s="98">
        <v>1399.2</v>
      </c>
      <c r="H37" s="99">
        <v>2.790630769020871E-3</v>
      </c>
      <c r="I37" s="99">
        <v>7.1093560921330629E-5</v>
      </c>
    </row>
    <row r="38" spans="2:9">
      <c r="B38" s="91" t="s">
        <v>2109</v>
      </c>
      <c r="C38" s="122">
        <v>42369</v>
      </c>
      <c r="D38" s="104" t="s">
        <v>32</v>
      </c>
      <c r="E38" s="99">
        <v>0</v>
      </c>
      <c r="F38" s="101" t="s">
        <v>275</v>
      </c>
      <c r="G38" s="98">
        <v>29215.62</v>
      </c>
      <c r="H38" s="99">
        <v>5.826901665810573E-2</v>
      </c>
      <c r="I38" s="99">
        <v>1.4844500145257615E-3</v>
      </c>
    </row>
    <row r="39" spans="2:9">
      <c r="B39" s="91" t="s">
        <v>2110</v>
      </c>
      <c r="C39" s="122">
        <v>42369</v>
      </c>
      <c r="D39" s="104" t="s">
        <v>32</v>
      </c>
      <c r="E39" s="99">
        <v>0</v>
      </c>
      <c r="F39" s="101" t="s">
        <v>275</v>
      </c>
      <c r="G39" s="98">
        <v>2328.75</v>
      </c>
      <c r="H39" s="99">
        <v>4.6445693277282398E-3</v>
      </c>
      <c r="I39" s="99">
        <v>1.1832413521694447E-4</v>
      </c>
    </row>
    <row r="40" spans="2:9">
      <c r="F40" s="3"/>
      <c r="G40" s="3"/>
      <c r="H40" s="3"/>
    </row>
    <row r="41" spans="2:9">
      <c r="F41" s="3"/>
      <c r="G41" s="3"/>
      <c r="H41" s="3"/>
    </row>
    <row r="42" spans="2:9">
      <c r="B42" s="150" t="s">
        <v>2222</v>
      </c>
      <c r="F42" s="3"/>
      <c r="G42" s="3"/>
      <c r="H42" s="3"/>
    </row>
    <row r="43" spans="2:9">
      <c r="B43" s="150" t="s">
        <v>134</v>
      </c>
      <c r="F43" s="3"/>
      <c r="G43" s="3"/>
      <c r="H43" s="3"/>
    </row>
    <row r="44" spans="2:9">
      <c r="B44" s="103"/>
      <c r="F44" s="3"/>
      <c r="G44" s="3"/>
      <c r="H44" s="3"/>
    </row>
    <row r="45" spans="2:9">
      <c r="F45" s="3"/>
      <c r="G45" s="3"/>
      <c r="H45" s="3"/>
    </row>
    <row r="46" spans="2:9">
      <c r="F46" s="3"/>
      <c r="G46" s="3"/>
      <c r="H46" s="3"/>
    </row>
    <row r="47" spans="2:9">
      <c r="F47" s="3"/>
      <c r="G47" s="3"/>
      <c r="H47" s="3"/>
    </row>
    <row r="48" spans="2:9">
      <c r="F48" s="3"/>
      <c r="G48" s="3"/>
      <c r="H48" s="3"/>
    </row>
    <row r="49" spans="6:8">
      <c r="F49" s="3"/>
      <c r="G49" s="3"/>
      <c r="H49" s="3"/>
    </row>
    <row r="50" spans="6:8">
      <c r="F50" s="3"/>
      <c r="G50" s="3"/>
      <c r="H50" s="3"/>
    </row>
    <row r="51" spans="6:8">
      <c r="F51" s="3"/>
      <c r="G51" s="3"/>
      <c r="H51" s="3"/>
    </row>
    <row r="52" spans="6:8">
      <c r="F52" s="3"/>
      <c r="G52" s="3"/>
      <c r="H52" s="3"/>
    </row>
    <row r="53" spans="6:8">
      <c r="F53" s="3"/>
      <c r="G53" s="3"/>
      <c r="H53" s="3"/>
    </row>
    <row r="54" spans="6:8">
      <c r="F54" s="3"/>
      <c r="G54" s="3"/>
      <c r="H54" s="3"/>
    </row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4" type="noConversion"/>
  <dataValidations count="1">
    <dataValidation allowBlank="1" showInputMessage="1" showErrorMessage="1" sqref="AH1:XFD2 D3:XFD1048576 C5:C1048576 D1:AF2 A1:A1048576 B1:B41 B44:B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9" t="s">
        <v>201</v>
      </c>
      <c r="C1" s="82" t="s" vm="1">
        <v>269</v>
      </c>
    </row>
    <row r="2" spans="2:60">
      <c r="B2" s="59" t="s">
        <v>200</v>
      </c>
      <c r="C2" s="82" t="s">
        <v>270</v>
      </c>
    </row>
    <row r="3" spans="2:60">
      <c r="B3" s="59" t="s">
        <v>202</v>
      </c>
      <c r="C3" s="82" t="s">
        <v>271</v>
      </c>
    </row>
    <row r="4" spans="2:60">
      <c r="B4" s="59" t="s">
        <v>203</v>
      </c>
      <c r="C4" s="82">
        <v>17013</v>
      </c>
    </row>
    <row r="6" spans="2:60" ht="26.25" customHeight="1">
      <c r="B6" s="168" t="s">
        <v>237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66">
      <c r="B7" s="62" t="s">
        <v>138</v>
      </c>
      <c r="C7" s="62" t="s">
        <v>139</v>
      </c>
      <c r="D7" s="62" t="s">
        <v>15</v>
      </c>
      <c r="E7" s="62" t="s">
        <v>16</v>
      </c>
      <c r="F7" s="62" t="s">
        <v>69</v>
      </c>
      <c r="G7" s="62" t="s">
        <v>122</v>
      </c>
      <c r="H7" s="62" t="s">
        <v>66</v>
      </c>
      <c r="I7" s="62" t="s">
        <v>132</v>
      </c>
      <c r="J7" s="81" t="s">
        <v>204</v>
      </c>
      <c r="K7" s="62" t="s">
        <v>205</v>
      </c>
    </row>
    <row r="8" spans="2:60" s="3" customFormat="1" ht="21.75" customHeight="1">
      <c r="B8" s="16"/>
      <c r="C8" s="73"/>
      <c r="D8" s="17"/>
      <c r="E8" s="17"/>
      <c r="F8" s="17" t="s">
        <v>20</v>
      </c>
      <c r="G8" s="17"/>
      <c r="H8" s="17" t="s">
        <v>20</v>
      </c>
      <c r="I8" s="17" t="s">
        <v>23</v>
      </c>
      <c r="J8" s="34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1" bestFit="1" customWidth="1"/>
    <col min="4" max="4" width="8" style="1" customWidth="1"/>
    <col min="5" max="5" width="9" style="1" bestFit="1" customWidth="1"/>
    <col min="6" max="6" width="8.5703125" style="1" customWidth="1"/>
    <col min="7" max="7" width="11.42578125" style="1" customWidth="1"/>
    <col min="8" max="8" width="9.140625" style="1" customWidth="1"/>
    <col min="9" max="9" width="7.5703125" style="1" customWidth="1"/>
    <col min="10" max="10" width="10" style="1" customWidth="1"/>
    <col min="11" max="11" width="9.8554687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9" t="s">
        <v>201</v>
      </c>
      <c r="C1" s="82" t="s" vm="1">
        <v>269</v>
      </c>
    </row>
    <row r="2" spans="2:60">
      <c r="B2" s="59" t="s">
        <v>200</v>
      </c>
      <c r="C2" s="82" t="s">
        <v>270</v>
      </c>
    </row>
    <row r="3" spans="2:60">
      <c r="B3" s="59" t="s">
        <v>202</v>
      </c>
      <c r="C3" s="82" t="s">
        <v>271</v>
      </c>
    </row>
    <row r="4" spans="2:60">
      <c r="B4" s="59" t="s">
        <v>203</v>
      </c>
      <c r="C4" s="82">
        <v>17013</v>
      </c>
    </row>
    <row r="6" spans="2:60" ht="26.25" customHeight="1">
      <c r="B6" s="168" t="s">
        <v>238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63">
      <c r="B7" s="62" t="s">
        <v>138</v>
      </c>
      <c r="C7" s="80" t="s">
        <v>268</v>
      </c>
      <c r="D7" s="64" t="s">
        <v>15</v>
      </c>
      <c r="E7" s="64" t="s">
        <v>16</v>
      </c>
      <c r="F7" s="64" t="s">
        <v>69</v>
      </c>
      <c r="G7" s="64" t="s">
        <v>122</v>
      </c>
      <c r="H7" s="64" t="s">
        <v>66</v>
      </c>
      <c r="I7" s="64" t="s">
        <v>132</v>
      </c>
      <c r="J7" s="80" t="s">
        <v>204</v>
      </c>
      <c r="K7" s="66" t="s">
        <v>205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4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F116"/>
  <sheetViews>
    <sheetView rightToLeft="1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21.5703125" style="1" customWidth="1"/>
    <col min="4" max="4" width="13.7109375" style="1" customWidth="1"/>
    <col min="5" max="5" width="7.140625" style="3" customWidth="1"/>
    <col min="6" max="17" width="5.7109375" style="1" customWidth="1"/>
    <col min="18" max="16384" width="9.140625" style="1"/>
  </cols>
  <sheetData>
    <row r="1" spans="2:32">
      <c r="B1" s="59" t="s">
        <v>201</v>
      </c>
      <c r="C1" s="82" t="s" vm="1">
        <v>269</v>
      </c>
    </row>
    <row r="2" spans="2:32">
      <c r="B2" s="59" t="s">
        <v>200</v>
      </c>
      <c r="C2" s="82" t="s">
        <v>270</v>
      </c>
    </row>
    <row r="3" spans="2:32">
      <c r="B3" s="59" t="s">
        <v>202</v>
      </c>
      <c r="C3" s="82" t="s">
        <v>271</v>
      </c>
    </row>
    <row r="4" spans="2:32">
      <c r="B4" s="59" t="s">
        <v>203</v>
      </c>
      <c r="C4" s="82">
        <v>17013</v>
      </c>
    </row>
    <row r="6" spans="2:32" ht="18.75">
      <c r="B6" s="168" t="s">
        <v>239</v>
      </c>
      <c r="C6" s="169"/>
      <c r="D6" s="169"/>
    </row>
    <row r="7" spans="2:32" s="3" customFormat="1" ht="31.5">
      <c r="B7" s="62" t="s">
        <v>138</v>
      </c>
      <c r="C7" s="68" t="s">
        <v>129</v>
      </c>
      <c r="D7" s="69" t="s">
        <v>128</v>
      </c>
    </row>
    <row r="8" spans="2:32" s="3" customFormat="1">
      <c r="B8" s="16"/>
      <c r="C8" s="34" t="s">
        <v>23</v>
      </c>
      <c r="D8" s="18" t="s">
        <v>24</v>
      </c>
    </row>
    <row r="9" spans="2:32" s="4" customFormat="1" ht="20.25">
      <c r="B9" s="19"/>
      <c r="C9" s="20" t="s">
        <v>1</v>
      </c>
      <c r="D9" s="21" t="s">
        <v>2</v>
      </c>
      <c r="E9" s="3"/>
    </row>
    <row r="10" spans="2:32" s="4" customFormat="1" ht="20.25">
      <c r="B10" s="140" t="s">
        <v>127</v>
      </c>
      <c r="C10" s="139">
        <v>566860.41708445351</v>
      </c>
      <c r="D10" s="21"/>
      <c r="E10" s="3"/>
    </row>
    <row r="11" spans="2:32">
      <c r="B11" s="23" t="s">
        <v>2122</v>
      </c>
      <c r="C11" s="146">
        <v>363781.03345882043</v>
      </c>
      <c r="D11" s="138"/>
    </row>
    <row r="12" spans="2:32">
      <c r="B12" s="58" t="s">
        <v>2126</v>
      </c>
      <c r="C12" s="137">
        <v>1019.2099511027717</v>
      </c>
      <c r="D12" s="138">
        <v>43344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2">
      <c r="B13" s="58" t="s">
        <v>2155</v>
      </c>
      <c r="C13" s="137">
        <v>29754.115700000002</v>
      </c>
      <c r="D13" s="138">
        <v>45640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:32">
      <c r="B14" s="58" t="s">
        <v>2127</v>
      </c>
      <c r="C14" s="137">
        <v>1035.8383999999992</v>
      </c>
      <c r="D14" s="138">
        <v>43109</v>
      </c>
    </row>
    <row r="15" spans="2:32">
      <c r="B15" s="58" t="s">
        <v>2130</v>
      </c>
      <c r="C15" s="137">
        <v>3694.2188999999998</v>
      </c>
      <c r="D15" s="138">
        <v>44516</v>
      </c>
    </row>
    <row r="16" spans="2:32">
      <c r="B16" s="58" t="s">
        <v>1830</v>
      </c>
      <c r="C16" s="137">
        <v>331.85916895999992</v>
      </c>
      <c r="D16" s="138">
        <v>43009</v>
      </c>
    </row>
    <row r="17" spans="2:32">
      <c r="B17" s="58" t="s">
        <v>2129</v>
      </c>
      <c r="C17" s="137">
        <v>18182.813253352771</v>
      </c>
      <c r="D17" s="138">
        <v>45534</v>
      </c>
    </row>
    <row r="18" spans="2:32">
      <c r="B18" s="58" t="s">
        <v>2125</v>
      </c>
      <c r="C18" s="137">
        <v>5294.2335999999996</v>
      </c>
      <c r="D18" s="138">
        <v>44290</v>
      </c>
    </row>
    <row r="19" spans="2:32">
      <c r="B19" s="58" t="s">
        <v>1832</v>
      </c>
      <c r="C19" s="137">
        <v>14067.71</v>
      </c>
      <c r="D19" s="138">
        <v>44727</v>
      </c>
    </row>
    <row r="20" spans="2:32">
      <c r="B20" s="58" t="s">
        <v>2124</v>
      </c>
      <c r="C20" s="137">
        <v>3512.7189769776305</v>
      </c>
      <c r="D20" s="138">
        <v>44012</v>
      </c>
    </row>
    <row r="21" spans="2:32">
      <c r="B21" s="58" t="s">
        <v>2128</v>
      </c>
      <c r="C21" s="137">
        <v>15685.6408254</v>
      </c>
      <c r="D21" s="138">
        <v>45255</v>
      </c>
    </row>
    <row r="22" spans="2:32">
      <c r="B22" s="58" t="s">
        <v>1778</v>
      </c>
      <c r="C22" s="137">
        <v>3494.1964635669669</v>
      </c>
      <c r="D22" s="138">
        <v>42735</v>
      </c>
    </row>
    <row r="23" spans="2:32">
      <c r="B23" s="58" t="s">
        <v>1801</v>
      </c>
      <c r="C23" s="137">
        <v>6949.3437921480936</v>
      </c>
      <c r="D23" s="138">
        <v>42521</v>
      </c>
    </row>
    <row r="24" spans="2:32">
      <c r="B24" s="58" t="s">
        <v>1781</v>
      </c>
      <c r="C24" s="137">
        <v>8150.9856999999975</v>
      </c>
      <c r="D24" s="138">
        <v>43100</v>
      </c>
    </row>
    <row r="25" spans="2:32">
      <c r="B25" s="58" t="s">
        <v>2171</v>
      </c>
      <c r="C25" s="137">
        <v>20462.282400000004</v>
      </c>
      <c r="D25" s="138">
        <v>43374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2:32">
      <c r="B26" s="58" t="s">
        <v>1787</v>
      </c>
      <c r="C26" s="137">
        <v>693.88612201591513</v>
      </c>
      <c r="D26" s="138">
        <v>43374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2:32">
      <c r="B27" s="58" t="s">
        <v>2172</v>
      </c>
      <c r="C27" s="137">
        <v>1838.1256997347489</v>
      </c>
      <c r="D27" s="138">
        <v>43374</v>
      </c>
    </row>
    <row r="28" spans="2:32">
      <c r="B28" s="58" t="s">
        <v>2173</v>
      </c>
      <c r="C28" s="137">
        <v>987.73937824933705</v>
      </c>
      <c r="D28" s="138">
        <v>45139</v>
      </c>
    </row>
    <row r="29" spans="2:32">
      <c r="B29" s="58" t="s">
        <v>2174</v>
      </c>
      <c r="C29" s="137">
        <v>8435.8793799999967</v>
      </c>
      <c r="D29" s="138">
        <v>43009</v>
      </c>
    </row>
    <row r="30" spans="2:32">
      <c r="B30" s="58" t="s">
        <v>2175</v>
      </c>
      <c r="C30" s="137">
        <v>1453.9525000000001</v>
      </c>
      <c r="D30" s="138">
        <v>43922</v>
      </c>
    </row>
    <row r="31" spans="2:32">
      <c r="B31" s="58" t="s">
        <v>2170</v>
      </c>
      <c r="C31" s="137">
        <v>4070.9500959999991</v>
      </c>
      <c r="D31" s="138">
        <v>42522</v>
      </c>
    </row>
    <row r="32" spans="2:32">
      <c r="B32" s="58" t="s">
        <v>2176</v>
      </c>
      <c r="C32" s="137">
        <v>17564.213072000002</v>
      </c>
      <c r="D32" s="138">
        <v>43891</v>
      </c>
    </row>
    <row r="33" spans="2:4">
      <c r="B33" s="58" t="s">
        <v>2177</v>
      </c>
      <c r="C33" s="137">
        <v>65460.396182976852</v>
      </c>
      <c r="D33" s="138">
        <v>42705</v>
      </c>
    </row>
    <row r="34" spans="2:4">
      <c r="B34" s="58" t="s">
        <v>2178</v>
      </c>
      <c r="C34" s="137">
        <v>10333.087455392457</v>
      </c>
      <c r="D34" s="138">
        <v>42430</v>
      </c>
    </row>
    <row r="35" spans="2:4">
      <c r="B35" s="58" t="s">
        <v>2179</v>
      </c>
      <c r="C35" s="137">
        <v>27743.377000000004</v>
      </c>
      <c r="D35" s="138">
        <v>42887</v>
      </c>
    </row>
    <row r="36" spans="2:4">
      <c r="B36" s="58" t="s">
        <v>2180</v>
      </c>
      <c r="C36" s="137">
        <v>16129.323860947256</v>
      </c>
      <c r="D36" s="138">
        <v>42614</v>
      </c>
    </row>
    <row r="37" spans="2:4">
      <c r="B37" s="58" t="s">
        <v>2181</v>
      </c>
      <c r="C37" s="137">
        <v>16578.613398275578</v>
      </c>
      <c r="D37" s="138">
        <v>43282</v>
      </c>
    </row>
    <row r="38" spans="2:4">
      <c r="B38" s="58" t="s">
        <v>2182</v>
      </c>
      <c r="C38" s="137">
        <v>7448.3624760835346</v>
      </c>
      <c r="D38" s="138">
        <v>43282</v>
      </c>
    </row>
    <row r="39" spans="2:4">
      <c r="B39" s="58" t="s">
        <v>2184</v>
      </c>
      <c r="C39" s="137">
        <v>26197.42070563653</v>
      </c>
      <c r="D39" s="138">
        <v>42705</v>
      </c>
    </row>
    <row r="40" spans="2:4">
      <c r="B40" s="58" t="s">
        <v>2185</v>
      </c>
      <c r="C40" s="137">
        <v>27210.539000000001</v>
      </c>
      <c r="D40" s="138">
        <v>42522</v>
      </c>
    </row>
    <row r="41" spans="2:4">
      <c r="B41" s="23" t="s">
        <v>2123</v>
      </c>
      <c r="C41" s="145">
        <v>203079.38362563311</v>
      </c>
      <c r="D41" s="22"/>
    </row>
    <row r="42" spans="2:4">
      <c r="B42" s="58" t="s">
        <v>2145</v>
      </c>
      <c r="C42" s="137">
        <v>13691.380014740002</v>
      </c>
      <c r="D42" s="138">
        <v>44621</v>
      </c>
    </row>
    <row r="43" spans="2:4">
      <c r="B43" s="58" t="s">
        <v>2146</v>
      </c>
      <c r="C43" s="137">
        <v>31768.377616379999</v>
      </c>
      <c r="D43" s="138">
        <v>45748</v>
      </c>
    </row>
    <row r="44" spans="2:4">
      <c r="B44" s="58" t="s">
        <v>2147</v>
      </c>
      <c r="C44" s="137">
        <v>22823.48912224</v>
      </c>
      <c r="D44" s="138">
        <v>44727</v>
      </c>
    </row>
    <row r="45" spans="2:4">
      <c r="B45" s="58" t="s">
        <v>2136</v>
      </c>
      <c r="C45" s="137">
        <v>629.76423818599983</v>
      </c>
      <c r="D45" s="138">
        <v>44196</v>
      </c>
    </row>
    <row r="46" spans="2:4">
      <c r="B46" s="58" t="s">
        <v>2133</v>
      </c>
      <c r="C46" s="137">
        <v>158.03100867111138</v>
      </c>
      <c r="D46" s="138">
        <v>42648</v>
      </c>
    </row>
    <row r="47" spans="2:4">
      <c r="B47" s="58" t="s">
        <v>2140</v>
      </c>
      <c r="C47" s="137">
        <v>5618.88</v>
      </c>
      <c r="D47" s="138">
        <v>44738</v>
      </c>
    </row>
    <row r="48" spans="2:4">
      <c r="B48" s="58" t="s">
        <v>2132</v>
      </c>
      <c r="C48" s="137">
        <v>54.62800000000022</v>
      </c>
      <c r="D48" s="138">
        <v>43282</v>
      </c>
    </row>
    <row r="49" spans="2:4">
      <c r="B49" s="58" t="s">
        <v>2137</v>
      </c>
      <c r="C49" s="137">
        <v>1404.684882</v>
      </c>
      <c r="D49" s="138">
        <v>44378</v>
      </c>
    </row>
    <row r="50" spans="2:4">
      <c r="B50" s="58" t="s">
        <v>2151</v>
      </c>
      <c r="C50" s="137">
        <v>150.75423823999967</v>
      </c>
      <c r="D50" s="138">
        <v>44727</v>
      </c>
    </row>
    <row r="51" spans="2:4">
      <c r="B51" s="58" t="s">
        <v>2141</v>
      </c>
      <c r="C51" s="137">
        <v>2487.5250000000001</v>
      </c>
      <c r="D51" s="138">
        <v>44008</v>
      </c>
    </row>
    <row r="52" spans="2:4">
      <c r="B52" s="58" t="s">
        <v>2131</v>
      </c>
      <c r="C52" s="137">
        <v>16.388400000000068</v>
      </c>
      <c r="D52" s="138">
        <v>43160</v>
      </c>
    </row>
    <row r="53" spans="2:4">
      <c r="B53" s="58" t="s">
        <v>2135</v>
      </c>
      <c r="C53" s="137">
        <v>3706.9</v>
      </c>
      <c r="D53" s="138">
        <v>44305</v>
      </c>
    </row>
    <row r="54" spans="2:4">
      <c r="B54" s="58" t="s">
        <v>2144</v>
      </c>
      <c r="C54" s="137">
        <v>15592.185348000001</v>
      </c>
      <c r="D54" s="138">
        <v>44836</v>
      </c>
    </row>
    <row r="55" spans="2:4">
      <c r="B55" s="58" t="s">
        <v>2134</v>
      </c>
      <c r="C55" s="137">
        <v>3959.5682383599997</v>
      </c>
      <c r="D55" s="138">
        <v>42401</v>
      </c>
    </row>
    <row r="56" spans="2:4">
      <c r="B56" s="58" t="s">
        <v>2142</v>
      </c>
      <c r="C56" s="137">
        <v>6688.1996880000006</v>
      </c>
      <c r="D56" s="138">
        <v>44992</v>
      </c>
    </row>
    <row r="57" spans="2:4">
      <c r="B57" s="58" t="s">
        <v>2149</v>
      </c>
      <c r="C57" s="137">
        <v>26411.0742804</v>
      </c>
      <c r="D57" s="138">
        <v>45838</v>
      </c>
    </row>
    <row r="58" spans="2:4">
      <c r="B58" s="58" t="s">
        <v>2138</v>
      </c>
      <c r="C58" s="137">
        <v>1249.6917841000036</v>
      </c>
      <c r="D58" s="138">
        <v>43076</v>
      </c>
    </row>
    <row r="59" spans="2:4">
      <c r="B59" s="58" t="s">
        <v>2148</v>
      </c>
      <c r="C59" s="137">
        <v>23782.080000000002</v>
      </c>
      <c r="D59" s="138">
        <v>45806</v>
      </c>
    </row>
    <row r="60" spans="2:4">
      <c r="B60" s="58" t="s">
        <v>2150</v>
      </c>
      <c r="C60" s="137">
        <v>18288.874224875999</v>
      </c>
      <c r="D60" s="138">
        <v>45383</v>
      </c>
    </row>
    <row r="61" spans="2:4">
      <c r="B61" s="58" t="s">
        <v>2139</v>
      </c>
      <c r="C61" s="137">
        <v>4110.8933749000007</v>
      </c>
      <c r="D61" s="138">
        <v>44924</v>
      </c>
    </row>
    <row r="62" spans="2:4">
      <c r="B62" s="58" t="s">
        <v>2143</v>
      </c>
      <c r="C62" s="137">
        <v>11335.099292000001</v>
      </c>
      <c r="D62" s="138">
        <v>45536</v>
      </c>
    </row>
    <row r="63" spans="2:4">
      <c r="B63" s="58" t="s">
        <v>2183</v>
      </c>
      <c r="C63" s="137">
        <v>9150.9148745399998</v>
      </c>
      <c r="D63" s="138">
        <v>43070</v>
      </c>
    </row>
    <row r="64" spans="2:4">
      <c r="B64" s="104"/>
      <c r="C64" s="104"/>
      <c r="D64" s="104"/>
    </row>
    <row r="65" spans="2:4">
      <c r="B65" s="104"/>
      <c r="C65" s="104"/>
      <c r="D65" s="104"/>
    </row>
    <row r="66" spans="2:4">
      <c r="B66" s="104"/>
      <c r="C66" s="104"/>
      <c r="D66" s="104"/>
    </row>
    <row r="67" spans="2:4">
      <c r="B67" s="104"/>
      <c r="C67" s="104"/>
      <c r="D67" s="104"/>
    </row>
    <row r="68" spans="2:4">
      <c r="B68" s="104"/>
      <c r="C68" s="104"/>
      <c r="D68" s="104"/>
    </row>
    <row r="69" spans="2:4">
      <c r="B69" s="104"/>
      <c r="C69" s="104"/>
      <c r="D69" s="104"/>
    </row>
    <row r="70" spans="2:4">
      <c r="B70" s="104"/>
      <c r="C70" s="104"/>
      <c r="D70" s="104"/>
    </row>
    <row r="71" spans="2:4">
      <c r="B71" s="104"/>
      <c r="C71" s="104"/>
      <c r="D71" s="104"/>
    </row>
    <row r="72" spans="2:4">
      <c r="B72" s="104"/>
      <c r="C72" s="104"/>
      <c r="D72" s="104"/>
    </row>
    <row r="73" spans="2:4">
      <c r="B73" s="104"/>
      <c r="C73" s="104"/>
      <c r="D73" s="104"/>
    </row>
    <row r="74" spans="2:4">
      <c r="B74" s="104"/>
      <c r="C74" s="104"/>
      <c r="D74" s="104"/>
    </row>
    <row r="75" spans="2:4">
      <c r="B75" s="104"/>
      <c r="C75" s="104"/>
      <c r="D75" s="104"/>
    </row>
    <row r="76" spans="2:4">
      <c r="B76" s="104"/>
      <c r="C76" s="104"/>
      <c r="D76" s="104"/>
    </row>
    <row r="77" spans="2:4">
      <c r="B77" s="104"/>
      <c r="C77" s="104"/>
      <c r="D77" s="104"/>
    </row>
    <row r="78" spans="2:4">
      <c r="B78" s="104"/>
      <c r="C78" s="104"/>
      <c r="D78" s="104"/>
    </row>
    <row r="79" spans="2:4">
      <c r="B79" s="104"/>
      <c r="C79" s="104"/>
      <c r="D79" s="104"/>
    </row>
    <row r="80" spans="2:4">
      <c r="B80" s="104"/>
      <c r="C80" s="104"/>
      <c r="D80" s="104"/>
    </row>
    <row r="81" spans="2:4">
      <c r="B81" s="104"/>
      <c r="C81" s="104"/>
      <c r="D81" s="104"/>
    </row>
    <row r="82" spans="2:4">
      <c r="B82" s="104"/>
      <c r="C82" s="104"/>
      <c r="D82" s="104"/>
    </row>
    <row r="83" spans="2:4">
      <c r="B83" s="104"/>
      <c r="C83" s="104"/>
      <c r="D83" s="104"/>
    </row>
    <row r="84" spans="2:4">
      <c r="B84" s="104"/>
      <c r="C84" s="104"/>
      <c r="D84" s="104"/>
    </row>
    <row r="85" spans="2:4">
      <c r="B85" s="104"/>
      <c r="C85" s="104"/>
      <c r="D85" s="104"/>
    </row>
    <row r="86" spans="2:4">
      <c r="B86" s="104"/>
      <c r="C86" s="104"/>
      <c r="D86" s="104"/>
    </row>
    <row r="87" spans="2:4">
      <c r="B87" s="104"/>
      <c r="C87" s="104"/>
      <c r="D87" s="104"/>
    </row>
    <row r="88" spans="2:4">
      <c r="B88" s="104"/>
      <c r="C88" s="104"/>
      <c r="D88" s="104"/>
    </row>
    <row r="89" spans="2:4">
      <c r="B89" s="104"/>
      <c r="C89" s="104"/>
      <c r="D89" s="104"/>
    </row>
    <row r="90" spans="2:4">
      <c r="B90" s="104"/>
      <c r="C90" s="104"/>
      <c r="D90" s="104"/>
    </row>
    <row r="91" spans="2:4">
      <c r="B91" s="104"/>
      <c r="C91" s="104"/>
      <c r="D91" s="104"/>
    </row>
    <row r="92" spans="2:4">
      <c r="B92" s="104"/>
      <c r="C92" s="104"/>
      <c r="D92" s="104"/>
    </row>
    <row r="93" spans="2:4">
      <c r="B93" s="104"/>
      <c r="C93" s="104"/>
      <c r="D93" s="104"/>
    </row>
    <row r="94" spans="2:4">
      <c r="B94" s="104"/>
      <c r="C94" s="104"/>
      <c r="D94" s="104"/>
    </row>
    <row r="95" spans="2:4">
      <c r="B95" s="104"/>
      <c r="C95" s="104"/>
      <c r="D95" s="104"/>
    </row>
    <row r="96" spans="2:4">
      <c r="B96" s="104"/>
      <c r="C96" s="104"/>
      <c r="D96" s="104"/>
    </row>
    <row r="97" spans="2:4">
      <c r="B97" s="104"/>
      <c r="C97" s="104"/>
      <c r="D97" s="104"/>
    </row>
    <row r="98" spans="2:4">
      <c r="B98" s="104"/>
      <c r="C98" s="104"/>
      <c r="D98" s="104"/>
    </row>
    <row r="99" spans="2:4">
      <c r="B99" s="104"/>
      <c r="C99" s="104"/>
      <c r="D99" s="104"/>
    </row>
    <row r="100" spans="2:4">
      <c r="B100" s="104"/>
      <c r="C100" s="104"/>
      <c r="D100" s="104"/>
    </row>
    <row r="101" spans="2:4">
      <c r="B101" s="104"/>
      <c r="C101" s="104"/>
      <c r="D101" s="104"/>
    </row>
    <row r="102" spans="2:4">
      <c r="B102" s="104"/>
      <c r="C102" s="104"/>
      <c r="D102" s="104"/>
    </row>
    <row r="103" spans="2:4">
      <c r="B103" s="104"/>
      <c r="C103" s="104"/>
      <c r="D103" s="104"/>
    </row>
    <row r="104" spans="2:4">
      <c r="B104" s="104"/>
      <c r="C104" s="104"/>
      <c r="D104" s="104"/>
    </row>
    <row r="105" spans="2:4">
      <c r="B105" s="104"/>
      <c r="C105" s="104"/>
      <c r="D105" s="104"/>
    </row>
    <row r="106" spans="2:4">
      <c r="B106" s="104"/>
      <c r="C106" s="104"/>
      <c r="D106" s="104"/>
    </row>
    <row r="107" spans="2:4">
      <c r="B107" s="104"/>
      <c r="C107" s="104"/>
      <c r="D107" s="104"/>
    </row>
    <row r="108" spans="2:4">
      <c r="B108" s="104"/>
      <c r="C108" s="104"/>
      <c r="D108" s="104"/>
    </row>
    <row r="109" spans="2:4">
      <c r="B109" s="104"/>
      <c r="C109" s="104"/>
      <c r="D109" s="104"/>
    </row>
    <row r="110" spans="2:4">
      <c r="B110" s="104"/>
      <c r="C110" s="104"/>
      <c r="D110" s="104"/>
    </row>
    <row r="111" spans="2:4">
      <c r="B111" s="104"/>
      <c r="C111" s="104"/>
      <c r="D111" s="104"/>
    </row>
    <row r="112" spans="2:4">
      <c r="B112" s="104"/>
      <c r="C112" s="104"/>
      <c r="D112" s="104"/>
    </row>
    <row r="113" spans="2:4">
      <c r="B113" s="104"/>
      <c r="C113" s="104"/>
      <c r="D113" s="104"/>
    </row>
    <row r="114" spans="2:4">
      <c r="B114" s="104"/>
      <c r="C114" s="104"/>
      <c r="D114" s="104"/>
    </row>
    <row r="115" spans="2:4">
      <c r="B115" s="104"/>
      <c r="C115" s="104"/>
      <c r="D115" s="104"/>
    </row>
    <row r="116" spans="2:4">
      <c r="B116" s="104"/>
      <c r="C116" s="104"/>
      <c r="D116" s="104"/>
    </row>
  </sheetData>
  <sortState ref="B42:D63">
    <sortCondition ref="B42"/>
  </sortState>
  <mergeCells count="1">
    <mergeCell ref="B6:D6"/>
  </mergeCells>
  <phoneticPr fontId="4" type="noConversion"/>
  <dataValidations count="1">
    <dataValidation allowBlank="1" showInputMessage="1" showErrorMessage="1" sqref="S1:XFD2 A1:B1048576 C5:C1048576 D3:XFD1048576 D1:Q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8.140625" style="2" customWidth="1"/>
    <col min="5" max="10" width="8.140625" style="1" customWidth="1"/>
    <col min="11" max="11" width="10.7109375" style="1" customWidth="1"/>
    <col min="12" max="13" width="8.140625" style="1" customWidth="1"/>
    <col min="14" max="16" width="1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9" t="s">
        <v>201</v>
      </c>
      <c r="C1" s="82" t="s" vm="1">
        <v>269</v>
      </c>
    </row>
    <row r="2" spans="2:18">
      <c r="B2" s="59" t="s">
        <v>200</v>
      </c>
      <c r="C2" s="82" t="s">
        <v>270</v>
      </c>
    </row>
    <row r="3" spans="2:18">
      <c r="B3" s="59" t="s">
        <v>202</v>
      </c>
      <c r="C3" s="82" t="s">
        <v>271</v>
      </c>
    </row>
    <row r="4" spans="2:18">
      <c r="B4" s="59" t="s">
        <v>203</v>
      </c>
      <c r="C4" s="82">
        <v>17013</v>
      </c>
    </row>
    <row r="6" spans="2:18" ht="26.25" customHeight="1">
      <c r="B6" s="168" t="s">
        <v>242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33">
      <c r="B7" s="24" t="s">
        <v>138</v>
      </c>
      <c r="C7" s="32" t="s">
        <v>57</v>
      </c>
      <c r="D7" s="74" t="s">
        <v>78</v>
      </c>
      <c r="E7" s="32" t="s">
        <v>15</v>
      </c>
      <c r="F7" s="32" t="s">
        <v>79</v>
      </c>
      <c r="G7" s="32" t="s">
        <v>123</v>
      </c>
      <c r="H7" s="32" t="s">
        <v>18</v>
      </c>
      <c r="I7" s="32" t="s">
        <v>122</v>
      </c>
      <c r="J7" s="32" t="s">
        <v>17</v>
      </c>
      <c r="K7" s="32" t="s">
        <v>240</v>
      </c>
      <c r="L7" s="32" t="s">
        <v>0</v>
      </c>
      <c r="M7" s="32" t="s">
        <v>241</v>
      </c>
      <c r="N7" s="32" t="s">
        <v>71</v>
      </c>
      <c r="O7" s="74" t="s">
        <v>204</v>
      </c>
      <c r="P7" s="33" t="s">
        <v>206</v>
      </c>
      <c r="R7" s="1"/>
    </row>
    <row r="8" spans="2:18" s="3" customFormat="1" ht="17.25" customHeight="1">
      <c r="B8" s="16"/>
      <c r="C8" s="34"/>
      <c r="D8" s="34"/>
      <c r="E8" s="34"/>
      <c r="F8" s="34"/>
      <c r="G8" s="34" t="s">
        <v>24</v>
      </c>
      <c r="H8" s="34" t="s">
        <v>21</v>
      </c>
      <c r="I8" s="34"/>
      <c r="J8" s="34" t="s">
        <v>20</v>
      </c>
      <c r="K8" s="34" t="s">
        <v>20</v>
      </c>
      <c r="L8" s="34" t="s">
        <v>22</v>
      </c>
      <c r="M8" s="34" t="s">
        <v>23</v>
      </c>
      <c r="N8" s="34" t="s">
        <v>20</v>
      </c>
      <c r="O8" s="34" t="s">
        <v>20</v>
      </c>
      <c r="P8" s="35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8.140625" style="2" customWidth="1"/>
    <col min="4" max="4" width="6.5703125" style="2" bestFit="1" customWidth="1"/>
    <col min="5" max="5" width="6.5703125" style="1" customWidth="1"/>
    <col min="6" max="6" width="9.5703125" style="1" customWidth="1"/>
    <col min="7" max="7" width="13.42578125" style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9" t="s">
        <v>201</v>
      </c>
      <c r="C1" s="82" t="s" vm="1">
        <v>269</v>
      </c>
    </row>
    <row r="2" spans="2:13">
      <c r="B2" s="59" t="s">
        <v>200</v>
      </c>
      <c r="C2" s="82" t="s">
        <v>270</v>
      </c>
    </row>
    <row r="3" spans="2:13">
      <c r="B3" s="59" t="s">
        <v>202</v>
      </c>
      <c r="C3" s="82" t="s">
        <v>271</v>
      </c>
    </row>
    <row r="4" spans="2:13">
      <c r="B4" s="59" t="s">
        <v>203</v>
      </c>
      <c r="C4" s="82">
        <v>17013</v>
      </c>
    </row>
    <row r="6" spans="2:13" ht="26.25" customHeight="1">
      <c r="B6" s="158" t="s">
        <v>231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</row>
    <row r="7" spans="2:13" s="3" customFormat="1" ht="63">
      <c r="B7" s="13" t="s">
        <v>137</v>
      </c>
      <c r="C7" s="14" t="s">
        <v>57</v>
      </c>
      <c r="D7" s="14" t="s">
        <v>139</v>
      </c>
      <c r="E7" s="14" t="s">
        <v>15</v>
      </c>
      <c r="F7" s="14" t="s">
        <v>79</v>
      </c>
      <c r="G7" s="14" t="s">
        <v>122</v>
      </c>
      <c r="H7" s="14" t="s">
        <v>17</v>
      </c>
      <c r="I7" s="14" t="s">
        <v>19</v>
      </c>
      <c r="J7" s="14" t="s">
        <v>74</v>
      </c>
      <c r="K7" s="14" t="s">
        <v>204</v>
      </c>
      <c r="L7" s="14" t="s">
        <v>205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3" t="s">
        <v>56</v>
      </c>
      <c r="C10" s="84"/>
      <c r="D10" s="84"/>
      <c r="E10" s="84"/>
      <c r="F10" s="84"/>
      <c r="G10" s="84"/>
      <c r="H10" s="84"/>
      <c r="I10" s="84"/>
      <c r="J10" s="92">
        <v>2153709.6370999999</v>
      </c>
      <c r="K10" s="93">
        <v>1</v>
      </c>
      <c r="L10" s="93">
        <v>0.10943030824187087</v>
      </c>
    </row>
    <row r="11" spans="2:13">
      <c r="B11" s="85" t="s">
        <v>258</v>
      </c>
      <c r="C11" s="86"/>
      <c r="D11" s="86"/>
      <c r="E11" s="86"/>
      <c r="F11" s="86"/>
      <c r="G11" s="86"/>
      <c r="H11" s="86"/>
      <c r="I11" s="86"/>
      <c r="J11" s="95">
        <v>1610865.1387299998</v>
      </c>
      <c r="K11" s="96">
        <v>0.74794907864137716</v>
      </c>
      <c r="L11" s="96">
        <v>8.1848298224949226E-2</v>
      </c>
    </row>
    <row r="12" spans="2:13">
      <c r="B12" s="105" t="s">
        <v>54</v>
      </c>
      <c r="C12" s="86"/>
      <c r="D12" s="86"/>
      <c r="E12" s="86"/>
      <c r="F12" s="86"/>
      <c r="G12" s="86"/>
      <c r="H12" s="86"/>
      <c r="I12" s="86"/>
      <c r="J12" s="95">
        <v>1405606.3061500001</v>
      </c>
      <c r="K12" s="96">
        <v>0.65264429426181547</v>
      </c>
      <c r="L12" s="96">
        <v>7.1419066293368735E-2</v>
      </c>
    </row>
    <row r="13" spans="2:13">
      <c r="B13" s="91" t="s">
        <v>2044</v>
      </c>
      <c r="C13" s="88" t="s">
        <v>2045</v>
      </c>
      <c r="D13" s="88">
        <v>26</v>
      </c>
      <c r="E13" s="88" t="s">
        <v>2046</v>
      </c>
      <c r="F13" s="88" t="s">
        <v>182</v>
      </c>
      <c r="G13" s="101" t="s">
        <v>275</v>
      </c>
      <c r="H13" s="102">
        <v>0</v>
      </c>
      <c r="I13" s="102">
        <v>0</v>
      </c>
      <c r="J13" s="98">
        <v>35802.79765</v>
      </c>
      <c r="K13" s="99">
        <v>1.6623781141736901E-2</v>
      </c>
      <c r="L13" s="99">
        <v>1.8191454944856689E-3</v>
      </c>
    </row>
    <row r="14" spans="2:13">
      <c r="B14" s="91" t="s">
        <v>2047</v>
      </c>
      <c r="C14" s="88" t="s">
        <v>2048</v>
      </c>
      <c r="D14" s="88">
        <v>12</v>
      </c>
      <c r="E14" s="88" t="s">
        <v>358</v>
      </c>
      <c r="F14" s="88" t="s">
        <v>184</v>
      </c>
      <c r="G14" s="101" t="s">
        <v>275</v>
      </c>
      <c r="H14" s="102">
        <v>0</v>
      </c>
      <c r="I14" s="102">
        <v>0</v>
      </c>
      <c r="J14" s="98">
        <v>699202.26001999993</v>
      </c>
      <c r="K14" s="99">
        <v>0.32465019795402206</v>
      </c>
      <c r="L14" s="99">
        <v>3.5526571232893024E-2</v>
      </c>
    </row>
    <row r="15" spans="2:13">
      <c r="B15" s="91" t="s">
        <v>2049</v>
      </c>
      <c r="C15" s="88" t="s">
        <v>2050</v>
      </c>
      <c r="D15" s="88">
        <v>10</v>
      </c>
      <c r="E15" s="88" t="s">
        <v>358</v>
      </c>
      <c r="F15" s="88" t="s">
        <v>184</v>
      </c>
      <c r="G15" s="101" t="s">
        <v>275</v>
      </c>
      <c r="H15" s="102">
        <v>0</v>
      </c>
      <c r="I15" s="102">
        <v>0</v>
      </c>
      <c r="J15" s="98">
        <v>670581.89000999997</v>
      </c>
      <c r="K15" s="99">
        <v>0.31136132673527328</v>
      </c>
      <c r="L15" s="99">
        <v>3.4072365959238828E-2</v>
      </c>
    </row>
    <row r="16" spans="2:13">
      <c r="B16" s="91" t="s">
        <v>2051</v>
      </c>
      <c r="C16" s="88" t="s">
        <v>2052</v>
      </c>
      <c r="D16" s="88">
        <v>20</v>
      </c>
      <c r="E16" s="88" t="s">
        <v>358</v>
      </c>
      <c r="F16" s="88" t="s">
        <v>184</v>
      </c>
      <c r="G16" s="101" t="s">
        <v>275</v>
      </c>
      <c r="H16" s="102">
        <v>0</v>
      </c>
      <c r="I16" s="102">
        <v>0</v>
      </c>
      <c r="J16" s="98">
        <v>19.358470000000001</v>
      </c>
      <c r="K16" s="99">
        <v>8.9884307831145017E-6</v>
      </c>
      <c r="L16" s="99">
        <v>9.8360675120694055E-7</v>
      </c>
    </row>
    <row r="17" spans="2:15">
      <c r="B17" s="87"/>
      <c r="C17" s="88"/>
      <c r="D17" s="88"/>
      <c r="E17" s="88"/>
      <c r="F17" s="88"/>
      <c r="G17" s="88"/>
      <c r="H17" s="88"/>
      <c r="I17" s="88"/>
      <c r="J17" s="88"/>
      <c r="K17" s="99"/>
      <c r="L17" s="88"/>
    </row>
    <row r="18" spans="2:15">
      <c r="B18" s="105" t="s">
        <v>55</v>
      </c>
      <c r="C18" s="86"/>
      <c r="D18" s="86"/>
      <c r="E18" s="86"/>
      <c r="F18" s="86"/>
      <c r="G18" s="86"/>
      <c r="H18" s="86"/>
      <c r="I18" s="86"/>
      <c r="J18" s="95">
        <v>205258.83258000002</v>
      </c>
      <c r="K18" s="96">
        <v>9.5304784379561913E-2</v>
      </c>
      <c r="L18" s="96">
        <v>1.0429231931580499E-2</v>
      </c>
    </row>
    <row r="19" spans="2:15">
      <c r="B19" s="91" t="s">
        <v>2044</v>
      </c>
      <c r="C19" s="88" t="s">
        <v>2054</v>
      </c>
      <c r="D19" s="88">
        <v>26</v>
      </c>
      <c r="E19" s="88" t="s">
        <v>2046</v>
      </c>
      <c r="F19" s="88" t="s">
        <v>182</v>
      </c>
      <c r="G19" s="101" t="s">
        <v>976</v>
      </c>
      <c r="H19" s="102">
        <v>0</v>
      </c>
      <c r="I19" s="102">
        <v>0</v>
      </c>
      <c r="J19" s="98">
        <v>31.7515</v>
      </c>
      <c r="K19" s="99">
        <v>1.4742702290525031E-5</v>
      </c>
      <c r="L19" s="99">
        <v>1.6132984559702897E-6</v>
      </c>
    </row>
    <row r="20" spans="2:15">
      <c r="B20" s="91" t="s">
        <v>2044</v>
      </c>
      <c r="C20" s="88" t="s">
        <v>2055</v>
      </c>
      <c r="D20" s="88">
        <v>26</v>
      </c>
      <c r="E20" s="88" t="s">
        <v>2046</v>
      </c>
      <c r="F20" s="88" t="s">
        <v>182</v>
      </c>
      <c r="G20" s="101" t="s">
        <v>904</v>
      </c>
      <c r="H20" s="102">
        <v>0</v>
      </c>
      <c r="I20" s="102">
        <v>0</v>
      </c>
      <c r="J20" s="98">
        <v>922.39876000000004</v>
      </c>
      <c r="K20" s="99">
        <v>4.2828371295307142E-4</v>
      </c>
      <c r="L20" s="99">
        <v>4.686721872342755E-5</v>
      </c>
    </row>
    <row r="21" spans="2:15">
      <c r="B21" s="91" t="s">
        <v>2044</v>
      </c>
      <c r="C21" s="88" t="s">
        <v>2056</v>
      </c>
      <c r="D21" s="88">
        <v>26</v>
      </c>
      <c r="E21" s="88" t="s">
        <v>2046</v>
      </c>
      <c r="F21" s="88" t="s">
        <v>182</v>
      </c>
      <c r="G21" s="101" t="s">
        <v>947</v>
      </c>
      <c r="H21" s="102">
        <v>0</v>
      </c>
      <c r="I21" s="102">
        <v>0</v>
      </c>
      <c r="J21" s="98">
        <v>0.33629999999999999</v>
      </c>
      <c r="K21" s="99">
        <v>1.561491828828108E-7</v>
      </c>
      <c r="L21" s="99">
        <v>1.7087453214582253E-8</v>
      </c>
    </row>
    <row r="22" spans="2:15">
      <c r="B22" s="91" t="s">
        <v>2044</v>
      </c>
      <c r="C22" s="88" t="s">
        <v>2057</v>
      </c>
      <c r="D22" s="88">
        <v>26</v>
      </c>
      <c r="E22" s="88" t="s">
        <v>2046</v>
      </c>
      <c r="F22" s="88" t="s">
        <v>182</v>
      </c>
      <c r="G22" s="101" t="s">
        <v>1665</v>
      </c>
      <c r="H22" s="102">
        <v>0</v>
      </c>
      <c r="I22" s="102">
        <v>0</v>
      </c>
      <c r="J22" s="98">
        <v>4.965E-2</v>
      </c>
      <c r="K22" s="99">
        <v>2.3053246893046557E-8</v>
      </c>
      <c r="L22" s="99">
        <v>2.5227239134820366E-9</v>
      </c>
    </row>
    <row r="23" spans="2:15">
      <c r="B23" s="91" t="s">
        <v>2044</v>
      </c>
      <c r="C23" s="88" t="s">
        <v>2058</v>
      </c>
      <c r="D23" s="88">
        <v>26</v>
      </c>
      <c r="E23" s="88" t="s">
        <v>2046</v>
      </c>
      <c r="F23" s="88" t="s">
        <v>182</v>
      </c>
      <c r="G23" s="101" t="s">
        <v>190</v>
      </c>
      <c r="H23" s="102">
        <v>0</v>
      </c>
      <c r="I23" s="102">
        <v>0</v>
      </c>
      <c r="J23" s="98">
        <v>0.63170000000000004</v>
      </c>
      <c r="K23" s="99">
        <v>2.9330787638142015E-7</v>
      </c>
      <c r="L23" s="99">
        <v>3.2096771322187361E-8</v>
      </c>
    </row>
    <row r="24" spans="2:15">
      <c r="B24" s="91" t="s">
        <v>2047</v>
      </c>
      <c r="C24" s="88" t="s">
        <v>2059</v>
      </c>
      <c r="D24" s="88">
        <v>12</v>
      </c>
      <c r="E24" s="88" t="s">
        <v>358</v>
      </c>
      <c r="F24" s="88" t="s">
        <v>184</v>
      </c>
      <c r="G24" s="101" t="s">
        <v>976</v>
      </c>
      <c r="H24" s="102">
        <v>0</v>
      </c>
      <c r="I24" s="102">
        <v>0</v>
      </c>
      <c r="J24" s="98">
        <v>5.2119600000000004</v>
      </c>
      <c r="K24" s="99">
        <v>2.4199919572342987E-6</v>
      </c>
      <c r="L24" s="99">
        <v>2.648204658229977E-7</v>
      </c>
    </row>
    <row r="25" spans="2:15">
      <c r="B25" s="91" t="s">
        <v>2047</v>
      </c>
      <c r="C25" s="88" t="s">
        <v>2060</v>
      </c>
      <c r="D25" s="88">
        <v>12</v>
      </c>
      <c r="E25" s="88" t="s">
        <v>358</v>
      </c>
      <c r="F25" s="88" t="s">
        <v>184</v>
      </c>
      <c r="G25" s="101" t="s">
        <v>904</v>
      </c>
      <c r="H25" s="102">
        <v>0</v>
      </c>
      <c r="I25" s="102">
        <v>0</v>
      </c>
      <c r="J25" s="98">
        <v>88880.767200000002</v>
      </c>
      <c r="K25" s="99">
        <v>4.1268686209566856E-2</v>
      </c>
      <c r="L25" s="99">
        <v>4.5160450526499467E-3</v>
      </c>
    </row>
    <row r="26" spans="2:15">
      <c r="B26" s="91" t="s">
        <v>2047</v>
      </c>
      <c r="C26" s="88" t="s">
        <v>2061</v>
      </c>
      <c r="D26" s="88">
        <v>12</v>
      </c>
      <c r="E26" s="88" t="s">
        <v>358</v>
      </c>
      <c r="F26" s="88" t="s">
        <v>184</v>
      </c>
      <c r="G26" s="101" t="s">
        <v>947</v>
      </c>
      <c r="H26" s="102">
        <v>0</v>
      </c>
      <c r="I26" s="102">
        <v>0</v>
      </c>
      <c r="J26" s="98">
        <v>1541.5659800000001</v>
      </c>
      <c r="K26" s="99">
        <v>7.157724297857255E-4</v>
      </c>
      <c r="L26" s="99">
        <v>7.8327197622484821E-5</v>
      </c>
    </row>
    <row r="27" spans="2:15">
      <c r="B27" s="91" t="s">
        <v>2047</v>
      </c>
      <c r="C27" s="88" t="s">
        <v>2062</v>
      </c>
      <c r="D27" s="88">
        <v>12</v>
      </c>
      <c r="E27" s="88" t="s">
        <v>358</v>
      </c>
      <c r="F27" s="88" t="s">
        <v>184</v>
      </c>
      <c r="G27" s="101" t="s">
        <v>1665</v>
      </c>
      <c r="H27" s="102">
        <v>0</v>
      </c>
      <c r="I27" s="102">
        <v>0</v>
      </c>
      <c r="J27" s="98">
        <v>0.19784000000000002</v>
      </c>
      <c r="K27" s="99">
        <v>9.1860108062846547E-8</v>
      </c>
      <c r="L27" s="99">
        <v>1.0052279940448865E-8</v>
      </c>
    </row>
    <row r="28" spans="2:15">
      <c r="B28" s="91" t="s">
        <v>2049</v>
      </c>
      <c r="C28" s="88" t="s">
        <v>2063</v>
      </c>
      <c r="D28" s="88">
        <v>10</v>
      </c>
      <c r="E28" s="88" t="s">
        <v>358</v>
      </c>
      <c r="F28" s="88" t="s">
        <v>184</v>
      </c>
      <c r="G28" s="101" t="s">
        <v>976</v>
      </c>
      <c r="H28" s="102">
        <v>0</v>
      </c>
      <c r="I28" s="102">
        <v>0</v>
      </c>
      <c r="J28" s="98">
        <v>1.6151199999999999</v>
      </c>
      <c r="K28" s="99">
        <v>7.4992467516409574E-7</v>
      </c>
      <c r="L28" s="99">
        <v>8.2064488361391871E-8</v>
      </c>
    </row>
    <row r="29" spans="2:15">
      <c r="B29" s="91" t="s">
        <v>2049</v>
      </c>
      <c r="C29" s="88" t="s">
        <v>2064</v>
      </c>
      <c r="D29" s="88">
        <v>10</v>
      </c>
      <c r="E29" s="88" t="s">
        <v>358</v>
      </c>
      <c r="F29" s="88" t="s">
        <v>184</v>
      </c>
      <c r="G29" s="101" t="s">
        <v>904</v>
      </c>
      <c r="H29" s="102">
        <v>0</v>
      </c>
      <c r="I29" s="102">
        <v>0</v>
      </c>
      <c r="J29" s="98">
        <v>113815.45513</v>
      </c>
      <c r="K29" s="99">
        <v>5.2854842495518133E-2</v>
      </c>
      <c r="L29" s="99">
        <v>5.7829802694923009E-3</v>
      </c>
      <c r="O29" s="129"/>
    </row>
    <row r="30" spans="2:15">
      <c r="B30" s="91" t="s">
        <v>2049</v>
      </c>
      <c r="C30" s="88" t="s">
        <v>2065</v>
      </c>
      <c r="D30" s="88">
        <v>10</v>
      </c>
      <c r="E30" s="88" t="s">
        <v>358</v>
      </c>
      <c r="F30" s="88" t="s">
        <v>184</v>
      </c>
      <c r="G30" s="101" t="s">
        <v>947</v>
      </c>
      <c r="H30" s="102">
        <v>0</v>
      </c>
      <c r="I30" s="102">
        <v>0</v>
      </c>
      <c r="J30" s="98">
        <v>58.851440000000004</v>
      </c>
      <c r="K30" s="99">
        <v>2.7325614830439395E-5</v>
      </c>
      <c r="L30" s="99">
        <v>2.9902504537936209E-6</v>
      </c>
    </row>
    <row r="31" spans="2:15">
      <c r="B31" s="87"/>
      <c r="C31" s="88"/>
      <c r="D31" s="88"/>
      <c r="E31" s="88"/>
      <c r="F31" s="88"/>
      <c r="G31" s="88"/>
      <c r="H31" s="88"/>
      <c r="I31" s="88"/>
      <c r="J31" s="88"/>
      <c r="K31" s="99"/>
      <c r="L31" s="88"/>
    </row>
    <row r="32" spans="2:15">
      <c r="B32" s="85" t="s">
        <v>259</v>
      </c>
      <c r="C32" s="86"/>
      <c r="D32" s="86"/>
      <c r="E32" s="86"/>
      <c r="F32" s="86"/>
      <c r="G32" s="86"/>
      <c r="H32" s="86"/>
      <c r="I32" s="86"/>
      <c r="J32" s="95">
        <v>542844.49837000004</v>
      </c>
      <c r="K32" s="96">
        <v>0.25205092135862278</v>
      </c>
      <c r="L32" s="96">
        <v>2.7582010016921642E-2</v>
      </c>
    </row>
    <row r="33" spans="2:14">
      <c r="B33" s="105" t="s">
        <v>55</v>
      </c>
      <c r="C33" s="86"/>
      <c r="D33" s="86"/>
      <c r="E33" s="86"/>
      <c r="F33" s="86"/>
      <c r="G33" s="86"/>
      <c r="H33" s="86"/>
      <c r="I33" s="86"/>
      <c r="J33" s="95">
        <v>542844.49837000004</v>
      </c>
      <c r="K33" s="96">
        <v>0.25205092135862278</v>
      </c>
      <c r="L33" s="96">
        <v>2.7582010016921642E-2</v>
      </c>
    </row>
    <row r="34" spans="2:14">
      <c r="B34" s="91" t="s">
        <v>2152</v>
      </c>
      <c r="C34" s="88" t="s">
        <v>2066</v>
      </c>
      <c r="D34" s="88">
        <v>91</v>
      </c>
      <c r="E34" s="88" t="s">
        <v>2153</v>
      </c>
      <c r="F34" s="88" t="s">
        <v>2154</v>
      </c>
      <c r="G34" s="101" t="s">
        <v>976</v>
      </c>
      <c r="H34" s="102">
        <v>0</v>
      </c>
      <c r="I34" s="102">
        <v>0</v>
      </c>
      <c r="J34" s="98">
        <v>18226.045460000001</v>
      </c>
      <c r="K34" s="99">
        <v>8.462628919904739E-3</v>
      </c>
      <c r="L34" s="99">
        <v>9.2606809124174641E-4</v>
      </c>
    </row>
    <row r="35" spans="2:14">
      <c r="B35" s="91" t="s">
        <v>2152</v>
      </c>
      <c r="C35" s="88" t="s">
        <v>2067</v>
      </c>
      <c r="D35" s="88">
        <v>91</v>
      </c>
      <c r="E35" s="88" t="s">
        <v>2153</v>
      </c>
      <c r="F35" s="88" t="s">
        <v>2154</v>
      </c>
      <c r="G35" s="101" t="s">
        <v>904</v>
      </c>
      <c r="H35" s="102">
        <v>0</v>
      </c>
      <c r="I35" s="102">
        <v>0</v>
      </c>
      <c r="J35" s="98">
        <v>451912.69192000001</v>
      </c>
      <c r="K35" s="99">
        <v>0.20984461612873193</v>
      </c>
      <c r="L35" s="99">
        <v>2.2961751353728587E-2</v>
      </c>
      <c r="N35" s="129"/>
    </row>
    <row r="36" spans="2:14">
      <c r="B36" s="91" t="s">
        <v>2152</v>
      </c>
      <c r="C36" s="88" t="s">
        <v>2068</v>
      </c>
      <c r="D36" s="88">
        <v>91</v>
      </c>
      <c r="E36" s="88" t="s">
        <v>2153</v>
      </c>
      <c r="F36" s="88" t="s">
        <v>2154</v>
      </c>
      <c r="G36" s="101" t="s">
        <v>197</v>
      </c>
      <c r="H36" s="102">
        <v>0</v>
      </c>
      <c r="I36" s="102">
        <v>0</v>
      </c>
      <c r="J36" s="98">
        <v>64.039109999999994</v>
      </c>
      <c r="K36" s="99">
        <v>2.9734328572829135E-5</v>
      </c>
      <c r="L36" s="99">
        <v>3.2538367410897604E-6</v>
      </c>
    </row>
    <row r="37" spans="2:14">
      <c r="B37" s="91" t="s">
        <v>2152</v>
      </c>
      <c r="C37" s="88" t="s">
        <v>2069</v>
      </c>
      <c r="D37" s="88">
        <v>91</v>
      </c>
      <c r="E37" s="88" t="s">
        <v>2153</v>
      </c>
      <c r="F37" s="88" t="s">
        <v>2154</v>
      </c>
      <c r="G37" s="101" t="s">
        <v>2070</v>
      </c>
      <c r="H37" s="102">
        <v>0</v>
      </c>
      <c r="I37" s="102">
        <v>0</v>
      </c>
      <c r="J37" s="98">
        <v>5.0722500000000004</v>
      </c>
      <c r="K37" s="99">
        <v>2.3551224884844994E-6</v>
      </c>
      <c r="L37" s="99">
        <v>2.5772177986222078E-7</v>
      </c>
    </row>
    <row r="38" spans="2:14">
      <c r="B38" s="91" t="s">
        <v>2152</v>
      </c>
      <c r="C38" s="88" t="s">
        <v>2071</v>
      </c>
      <c r="D38" s="88">
        <v>91</v>
      </c>
      <c r="E38" s="88" t="s">
        <v>2153</v>
      </c>
      <c r="F38" s="88" t="s">
        <v>2154</v>
      </c>
      <c r="G38" s="101" t="s">
        <v>1791</v>
      </c>
      <c r="H38" s="102">
        <v>0</v>
      </c>
      <c r="I38" s="102">
        <v>0</v>
      </c>
      <c r="J38" s="98">
        <v>2.3618099999999997</v>
      </c>
      <c r="K38" s="99">
        <v>1.096624149938898E-6</v>
      </c>
      <c r="L38" s="99">
        <v>1.2000391875329323E-7</v>
      </c>
    </row>
    <row r="39" spans="2:14">
      <c r="B39" s="91" t="s">
        <v>2152</v>
      </c>
      <c r="C39" s="88" t="s">
        <v>2072</v>
      </c>
      <c r="D39" s="88">
        <v>91</v>
      </c>
      <c r="E39" s="88" t="s">
        <v>2153</v>
      </c>
      <c r="F39" s="88" t="s">
        <v>2154</v>
      </c>
      <c r="G39" s="101" t="s">
        <v>194</v>
      </c>
      <c r="H39" s="102">
        <v>0</v>
      </c>
      <c r="I39" s="102">
        <v>0</v>
      </c>
      <c r="J39" s="98">
        <v>468.91118</v>
      </c>
      <c r="K39" s="99">
        <v>2.1772256200301701E-4</v>
      </c>
      <c r="L39" s="99">
        <v>2.3825447071199993E-5</v>
      </c>
    </row>
    <row r="40" spans="2:14">
      <c r="B40" s="91" t="s">
        <v>2152</v>
      </c>
      <c r="C40" s="88" t="s">
        <v>2073</v>
      </c>
      <c r="D40" s="88">
        <v>91</v>
      </c>
      <c r="E40" s="88" t="s">
        <v>2153</v>
      </c>
      <c r="F40" s="88" t="s">
        <v>2154</v>
      </c>
      <c r="G40" s="101" t="s">
        <v>1665</v>
      </c>
      <c r="H40" s="102">
        <v>0</v>
      </c>
      <c r="I40" s="102">
        <v>0</v>
      </c>
      <c r="J40" s="98">
        <v>43988.232149999996</v>
      </c>
      <c r="K40" s="99">
        <v>2.0424402339226547E-2</v>
      </c>
      <c r="L40" s="99">
        <v>2.2350486436375494E-3</v>
      </c>
    </row>
    <row r="41" spans="2:14">
      <c r="B41" s="91" t="s">
        <v>2152</v>
      </c>
      <c r="C41" s="88" t="s">
        <v>2074</v>
      </c>
      <c r="D41" s="88">
        <v>91</v>
      </c>
      <c r="E41" s="88" t="s">
        <v>2153</v>
      </c>
      <c r="F41" s="88" t="s">
        <v>2154</v>
      </c>
      <c r="G41" s="101" t="s">
        <v>947</v>
      </c>
      <c r="H41" s="102">
        <v>0</v>
      </c>
      <c r="I41" s="102">
        <v>0</v>
      </c>
      <c r="J41" s="98">
        <v>28129.8717</v>
      </c>
      <c r="K41" s="99">
        <v>1.3061125425374083E-2</v>
      </c>
      <c r="L41" s="99">
        <v>1.4292829812844227E-3</v>
      </c>
    </row>
    <row r="42" spans="2:14">
      <c r="B42" s="91" t="s">
        <v>2152</v>
      </c>
      <c r="C42" s="88" t="s">
        <v>2075</v>
      </c>
      <c r="D42" s="88">
        <v>91</v>
      </c>
      <c r="E42" s="88" t="s">
        <v>2153</v>
      </c>
      <c r="F42" s="88" t="s">
        <v>2154</v>
      </c>
      <c r="G42" s="101" t="s">
        <v>2043</v>
      </c>
      <c r="H42" s="102">
        <v>0</v>
      </c>
      <c r="I42" s="102">
        <v>0</v>
      </c>
      <c r="J42" s="98">
        <v>23.611049999999999</v>
      </c>
      <c r="K42" s="99">
        <v>1.0962968077624711E-5</v>
      </c>
      <c r="L42" s="99">
        <v>1.1996809759802626E-6</v>
      </c>
    </row>
    <row r="43" spans="2:14">
      <c r="B43" s="91" t="s">
        <v>2152</v>
      </c>
      <c r="C43" s="88" t="s">
        <v>2076</v>
      </c>
      <c r="D43" s="88">
        <v>91</v>
      </c>
      <c r="E43" s="88" t="s">
        <v>2153</v>
      </c>
      <c r="F43" s="88" t="s">
        <v>2154</v>
      </c>
      <c r="G43" s="101" t="s">
        <v>190</v>
      </c>
      <c r="H43" s="102">
        <v>0</v>
      </c>
      <c r="I43" s="102">
        <v>0</v>
      </c>
      <c r="J43" s="98">
        <v>5.1310000000000001E-2</v>
      </c>
      <c r="K43" s="99">
        <v>2.3824010031867449E-8</v>
      </c>
      <c r="L43" s="99">
        <v>2.6070687613446789E-9</v>
      </c>
    </row>
    <row r="44" spans="2:14">
      <c r="B44" s="91" t="s">
        <v>2152</v>
      </c>
      <c r="C44" s="88" t="s">
        <v>2077</v>
      </c>
      <c r="D44" s="88">
        <v>91</v>
      </c>
      <c r="E44" s="88" t="s">
        <v>2153</v>
      </c>
      <c r="F44" s="88" t="s">
        <v>2154</v>
      </c>
      <c r="G44" s="101" t="s">
        <v>2078</v>
      </c>
      <c r="H44" s="102">
        <v>0</v>
      </c>
      <c r="I44" s="102">
        <v>0</v>
      </c>
      <c r="J44" s="98">
        <v>23.610430000000001</v>
      </c>
      <c r="K44" s="99">
        <v>1.0962680202235512E-5</v>
      </c>
      <c r="L44" s="99">
        <v>1.1996494736876875E-6</v>
      </c>
    </row>
    <row r="45" spans="2:14">
      <c r="D45" s="1"/>
    </row>
    <row r="46" spans="2:14">
      <c r="D46" s="1"/>
    </row>
    <row r="47" spans="2:14">
      <c r="B47" s="150" t="s">
        <v>2222</v>
      </c>
      <c r="D47" s="1"/>
    </row>
    <row r="48" spans="2:14">
      <c r="B48" s="150" t="s">
        <v>134</v>
      </c>
      <c r="D48" s="1"/>
    </row>
    <row r="49" spans="2:4">
      <c r="B49" s="103"/>
      <c r="D49" s="1"/>
    </row>
    <row r="50" spans="2:4">
      <c r="D50" s="1"/>
    </row>
    <row r="51" spans="2:4">
      <c r="D51" s="1"/>
    </row>
    <row r="52" spans="2:4">
      <c r="D52" s="1"/>
    </row>
    <row r="53" spans="2:4">
      <c r="D53" s="1"/>
    </row>
    <row r="54" spans="2:4">
      <c r="D54" s="1"/>
    </row>
    <row r="55" spans="2:4">
      <c r="D55" s="1"/>
    </row>
    <row r="56" spans="2:4">
      <c r="D56" s="1"/>
    </row>
    <row r="57" spans="2:4">
      <c r="D57" s="1"/>
    </row>
    <row r="58" spans="2:4">
      <c r="D58" s="1"/>
    </row>
    <row r="59" spans="2:4">
      <c r="D59" s="1"/>
    </row>
    <row r="60" spans="2:4">
      <c r="D60" s="1"/>
    </row>
    <row r="61" spans="2:4">
      <c r="D61" s="1"/>
    </row>
    <row r="62" spans="2:4">
      <c r="D62" s="1"/>
    </row>
    <row r="63" spans="2:4">
      <c r="D63" s="1"/>
    </row>
    <row r="64" spans="2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D511" s="1"/>
    </row>
    <row r="512" spans="4:5">
      <c r="E512" s="2"/>
    </row>
  </sheetData>
  <mergeCells count="1">
    <mergeCell ref="B6:L6"/>
  </mergeCells>
  <phoneticPr fontId="4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2.140625" style="2" customWidth="1"/>
    <col min="4" max="4" width="7.140625" style="2" bestFit="1" customWidth="1"/>
    <col min="5" max="5" width="5.85546875" style="1" customWidth="1"/>
    <col min="6" max="6" width="6.28515625" style="1" bestFit="1" customWidth="1"/>
    <col min="7" max="7" width="11.28515625" style="1" bestFit="1" customWidth="1"/>
    <col min="8" max="8" width="6.7109375" style="1" customWidth="1"/>
    <col min="9" max="9" width="8.140625" style="1" customWidth="1"/>
    <col min="10" max="10" width="6.85546875" style="1" bestFit="1" customWidth="1"/>
    <col min="11" max="11" width="11.140625" style="1" customWidth="1"/>
    <col min="12" max="12" width="14.28515625" style="1" bestFit="1" customWidth="1"/>
    <col min="13" max="13" width="10.140625" style="1" bestFit="1" customWidth="1"/>
    <col min="14" max="14" width="10.7109375" style="1" customWidth="1"/>
    <col min="15" max="15" width="12.140625" style="1" customWidth="1"/>
    <col min="16" max="16" width="10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9" t="s">
        <v>201</v>
      </c>
      <c r="C1" s="82" t="s" vm="1">
        <v>269</v>
      </c>
    </row>
    <row r="2" spans="2:18">
      <c r="B2" s="59" t="s">
        <v>200</v>
      </c>
      <c r="C2" s="82" t="s">
        <v>270</v>
      </c>
    </row>
    <row r="3" spans="2:18">
      <c r="B3" s="59" t="s">
        <v>202</v>
      </c>
      <c r="C3" s="82" t="s">
        <v>271</v>
      </c>
    </row>
    <row r="4" spans="2:18">
      <c r="B4" s="59" t="s">
        <v>203</v>
      </c>
      <c r="C4" s="82">
        <v>17013</v>
      </c>
    </row>
    <row r="6" spans="2:18" ht="26.25" customHeight="1">
      <c r="B6" s="168" t="s">
        <v>243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47.25">
      <c r="B7" s="24" t="s">
        <v>138</v>
      </c>
      <c r="C7" s="32" t="s">
        <v>57</v>
      </c>
      <c r="D7" s="74" t="s">
        <v>78</v>
      </c>
      <c r="E7" s="32" t="s">
        <v>15</v>
      </c>
      <c r="F7" s="32" t="s">
        <v>79</v>
      </c>
      <c r="G7" s="32" t="s">
        <v>123</v>
      </c>
      <c r="H7" s="32" t="s">
        <v>18</v>
      </c>
      <c r="I7" s="32" t="s">
        <v>122</v>
      </c>
      <c r="J7" s="32" t="s">
        <v>17</v>
      </c>
      <c r="K7" s="32" t="s">
        <v>240</v>
      </c>
      <c r="L7" s="32" t="s">
        <v>0</v>
      </c>
      <c r="M7" s="32" t="s">
        <v>241</v>
      </c>
      <c r="N7" s="32" t="s">
        <v>71</v>
      </c>
      <c r="O7" s="74" t="s">
        <v>204</v>
      </c>
      <c r="P7" s="33" t="s">
        <v>206</v>
      </c>
      <c r="R7" s="1"/>
    </row>
    <row r="8" spans="2:18" s="3" customFormat="1" ht="17.25" customHeight="1">
      <c r="B8" s="16"/>
      <c r="C8" s="34"/>
      <c r="D8" s="34"/>
      <c r="E8" s="34"/>
      <c r="F8" s="34"/>
      <c r="G8" s="34" t="s">
        <v>24</v>
      </c>
      <c r="H8" s="34" t="s">
        <v>21</v>
      </c>
      <c r="I8" s="34"/>
      <c r="J8" s="34" t="s">
        <v>20</v>
      </c>
      <c r="K8" s="34" t="s">
        <v>20</v>
      </c>
      <c r="L8" s="34" t="s">
        <v>22</v>
      </c>
      <c r="M8" s="34" t="s">
        <v>23</v>
      </c>
      <c r="N8" s="34" t="s">
        <v>20</v>
      </c>
      <c r="O8" s="34" t="s">
        <v>20</v>
      </c>
      <c r="P8" s="35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35" t="s">
        <v>246</v>
      </c>
      <c r="C10" s="131"/>
      <c r="D10" s="131"/>
      <c r="E10" s="131"/>
      <c r="F10" s="131"/>
      <c r="G10" s="131"/>
      <c r="H10" s="132">
        <v>3.5746853722745389</v>
      </c>
      <c r="I10" s="131"/>
      <c r="J10" s="131"/>
      <c r="K10" s="144">
        <v>7.1060975839528182E-2</v>
      </c>
      <c r="L10" s="132"/>
      <c r="M10" s="132">
        <v>88127.731780000002</v>
      </c>
      <c r="N10" s="131"/>
      <c r="O10" s="133">
        <v>1</v>
      </c>
      <c r="P10" s="133">
        <v>4.4777832105203797E-3</v>
      </c>
      <c r="Q10" s="5"/>
    </row>
    <row r="11" spans="2:18" ht="20.25" customHeight="1">
      <c r="B11" s="136" t="s">
        <v>260</v>
      </c>
      <c r="C11" s="131"/>
      <c r="D11" s="131"/>
      <c r="E11" s="131"/>
      <c r="F11" s="131"/>
      <c r="G11" s="131"/>
      <c r="H11" s="132">
        <v>3.5746853722745389</v>
      </c>
      <c r="I11" s="131"/>
      <c r="J11" s="131"/>
      <c r="K11" s="144">
        <v>7.1060975839528182E-2</v>
      </c>
      <c r="L11" s="132"/>
      <c r="M11" s="132">
        <v>88127.731780000002</v>
      </c>
      <c r="N11" s="131"/>
      <c r="O11" s="133">
        <v>1</v>
      </c>
      <c r="P11" s="133">
        <v>4.4777832105203797E-3</v>
      </c>
    </row>
    <row r="12" spans="2:18">
      <c r="B12" s="105" t="s">
        <v>40</v>
      </c>
      <c r="C12" s="86"/>
      <c r="D12" s="86"/>
      <c r="E12" s="86"/>
      <c r="F12" s="86"/>
      <c r="G12" s="86"/>
      <c r="H12" s="95">
        <v>3.5746853722745389</v>
      </c>
      <c r="I12" s="86"/>
      <c r="J12" s="86"/>
      <c r="K12" s="107">
        <v>7.1060975839528182E-2</v>
      </c>
      <c r="L12" s="95"/>
      <c r="M12" s="95">
        <v>88127.731780000002</v>
      </c>
      <c r="N12" s="86"/>
      <c r="O12" s="96">
        <v>1</v>
      </c>
      <c r="P12" s="96">
        <v>4.4777832105203797E-3</v>
      </c>
    </row>
    <row r="13" spans="2:18">
      <c r="B13" s="91" t="s">
        <v>2111</v>
      </c>
      <c r="C13" s="88">
        <v>3987</v>
      </c>
      <c r="D13" s="101" t="s">
        <v>357</v>
      </c>
      <c r="E13" s="88" t="s">
        <v>414</v>
      </c>
      <c r="F13" s="88" t="s">
        <v>183</v>
      </c>
      <c r="G13" s="122">
        <v>39930</v>
      </c>
      <c r="H13" s="98">
        <v>2.9900000000000007</v>
      </c>
      <c r="I13" s="101" t="s">
        <v>275</v>
      </c>
      <c r="J13" s="102">
        <v>6.2E-2</v>
      </c>
      <c r="K13" s="102">
        <v>6.1900000000000004E-2</v>
      </c>
      <c r="L13" s="98">
        <v>33238456</v>
      </c>
      <c r="M13" s="98">
        <v>38676.434439999997</v>
      </c>
      <c r="N13" s="88"/>
      <c r="O13" s="99">
        <v>0.43886792112783451</v>
      </c>
      <c r="P13" s="99">
        <v>1.9651554088621999E-3</v>
      </c>
    </row>
    <row r="14" spans="2:18">
      <c r="B14" s="91" t="s">
        <v>2112</v>
      </c>
      <c r="C14" s="88" t="s">
        <v>2113</v>
      </c>
      <c r="D14" s="101" t="s">
        <v>357</v>
      </c>
      <c r="E14" s="88" t="s">
        <v>460</v>
      </c>
      <c r="F14" s="88" t="s">
        <v>183</v>
      </c>
      <c r="G14" s="122">
        <v>40065</v>
      </c>
      <c r="H14" s="98">
        <v>3.35</v>
      </c>
      <c r="I14" s="101" t="s">
        <v>275</v>
      </c>
      <c r="J14" s="102">
        <v>6.25E-2</v>
      </c>
      <c r="K14" s="102">
        <v>6.2300000000000001E-2</v>
      </c>
      <c r="L14" s="98">
        <v>18780000</v>
      </c>
      <c r="M14" s="98">
        <v>20688.03141</v>
      </c>
      <c r="N14" s="88"/>
      <c r="O14" s="99">
        <v>0.23475052622079409</v>
      </c>
      <c r="P14" s="99">
        <v>1.051161964972296E-3</v>
      </c>
    </row>
    <row r="15" spans="2:18">
      <c r="B15" s="91" t="s">
        <v>2114</v>
      </c>
      <c r="C15" s="88" t="s">
        <v>2115</v>
      </c>
      <c r="D15" s="101" t="s">
        <v>619</v>
      </c>
      <c r="E15" s="88" t="s">
        <v>603</v>
      </c>
      <c r="F15" s="88" t="s">
        <v>182</v>
      </c>
      <c r="G15" s="122">
        <v>40174</v>
      </c>
      <c r="H15" s="98">
        <v>2.77</v>
      </c>
      <c r="I15" s="101" t="s">
        <v>275</v>
      </c>
      <c r="J15" s="102">
        <v>7.0900000000000005E-2</v>
      </c>
      <c r="K15" s="102">
        <v>8.7900000000000006E-2</v>
      </c>
      <c r="L15" s="98">
        <v>1531892.63</v>
      </c>
      <c r="M15" s="98">
        <v>1807.53178</v>
      </c>
      <c r="N15" s="99">
        <v>1.3535951063435697E-2</v>
      </c>
      <c r="O15" s="99">
        <v>2.0510363122839471E-2</v>
      </c>
      <c r="P15" s="99">
        <v>9.1840959633126924E-5</v>
      </c>
    </row>
    <row r="16" spans="2:18">
      <c r="B16" s="91" t="s">
        <v>2116</v>
      </c>
      <c r="C16" s="88">
        <v>8745</v>
      </c>
      <c r="D16" s="101" t="s">
        <v>357</v>
      </c>
      <c r="E16" s="88" t="s">
        <v>642</v>
      </c>
      <c r="F16" s="88" t="s">
        <v>183</v>
      </c>
      <c r="G16" s="122">
        <v>39902</v>
      </c>
      <c r="H16" s="98">
        <v>4.6400000000000006</v>
      </c>
      <c r="I16" s="101" t="s">
        <v>275</v>
      </c>
      <c r="J16" s="102">
        <v>8.6999999999999994E-2</v>
      </c>
      <c r="K16" s="102">
        <v>8.9800000000000005E-2</v>
      </c>
      <c r="L16" s="98">
        <v>23500000</v>
      </c>
      <c r="M16" s="98">
        <v>26955.73415</v>
      </c>
      <c r="N16" s="88"/>
      <c r="O16" s="99">
        <v>0.30587118952853187</v>
      </c>
      <c r="P16" s="99">
        <v>1.3696248770527569E-3</v>
      </c>
    </row>
    <row r="17" spans="2:16"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98"/>
      <c r="M17" s="88"/>
      <c r="N17" s="88"/>
      <c r="O17" s="99"/>
      <c r="P17" s="88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50" t="s">
        <v>2222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50" t="s">
        <v>134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3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</row>
    <row r="111" spans="2:16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</row>
    <row r="112" spans="2:16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</row>
    <row r="113" spans="2:16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</row>
    <row r="114" spans="2:16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</row>
    <row r="115" spans="2:16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</row>
    <row r="116" spans="2:16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D3:XFD1048576 AH1:XFD2 D1:AF2 A1:A1048576 B1:B18 B21:B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7.5703125" style="2" bestFit="1" customWidth="1"/>
    <col min="4" max="4" width="7.140625" style="2" bestFit="1" customWidth="1"/>
    <col min="5" max="5" width="7.5703125" style="1" customWidth="1"/>
    <col min="6" max="6" width="6.28515625" style="1" bestFit="1" customWidth="1"/>
    <col min="7" max="7" width="11.28515625" style="1" bestFit="1" customWidth="1"/>
    <col min="8" max="8" width="7.42578125" style="1" customWidth="1"/>
    <col min="9" max="9" width="8.5703125" style="1" customWidth="1"/>
    <col min="10" max="10" width="6.85546875" style="1" bestFit="1" customWidth="1"/>
    <col min="11" max="11" width="12.140625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9" t="s">
        <v>201</v>
      </c>
      <c r="C1" s="82" t="s" vm="1">
        <v>269</v>
      </c>
    </row>
    <row r="2" spans="2:18">
      <c r="B2" s="59" t="s">
        <v>200</v>
      </c>
      <c r="C2" s="82" t="s">
        <v>270</v>
      </c>
    </row>
    <row r="3" spans="2:18">
      <c r="B3" s="59" t="s">
        <v>202</v>
      </c>
      <c r="C3" s="82" t="s">
        <v>271</v>
      </c>
    </row>
    <row r="4" spans="2:18">
      <c r="B4" s="59" t="s">
        <v>203</v>
      </c>
      <c r="C4" s="82">
        <v>17013</v>
      </c>
    </row>
    <row r="6" spans="2:18" ht="26.25" customHeight="1">
      <c r="B6" s="168" t="s">
        <v>248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4" t="s">
        <v>138</v>
      </c>
      <c r="C7" s="32" t="s">
        <v>57</v>
      </c>
      <c r="D7" s="74" t="s">
        <v>78</v>
      </c>
      <c r="E7" s="32" t="s">
        <v>15</v>
      </c>
      <c r="F7" s="32" t="s">
        <v>79</v>
      </c>
      <c r="G7" s="32" t="s">
        <v>123</v>
      </c>
      <c r="H7" s="32" t="s">
        <v>18</v>
      </c>
      <c r="I7" s="32" t="s">
        <v>122</v>
      </c>
      <c r="J7" s="32" t="s">
        <v>17</v>
      </c>
      <c r="K7" s="32" t="s">
        <v>240</v>
      </c>
      <c r="L7" s="32" t="s">
        <v>0</v>
      </c>
      <c r="M7" s="32" t="s">
        <v>241</v>
      </c>
      <c r="N7" s="32" t="s">
        <v>71</v>
      </c>
      <c r="O7" s="74" t="s">
        <v>204</v>
      </c>
      <c r="P7" s="33" t="s">
        <v>206</v>
      </c>
      <c r="R7" s="1"/>
    </row>
    <row r="8" spans="2:18" s="3" customFormat="1" ht="17.25" customHeight="1">
      <c r="B8" s="16"/>
      <c r="C8" s="34"/>
      <c r="D8" s="34"/>
      <c r="E8" s="34"/>
      <c r="F8" s="34"/>
      <c r="G8" s="34" t="s">
        <v>24</v>
      </c>
      <c r="H8" s="34" t="s">
        <v>21</v>
      </c>
      <c r="I8" s="34"/>
      <c r="J8" s="34" t="s">
        <v>20</v>
      </c>
      <c r="K8" s="34" t="s">
        <v>20</v>
      </c>
      <c r="L8" s="34" t="s">
        <v>22</v>
      </c>
      <c r="M8" s="34" t="s">
        <v>23</v>
      </c>
      <c r="N8" s="34" t="s">
        <v>20</v>
      </c>
      <c r="O8" s="34" t="s">
        <v>20</v>
      </c>
      <c r="P8" s="35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35" t="s">
        <v>247</v>
      </c>
      <c r="C10" s="131"/>
      <c r="D10" s="131"/>
      <c r="E10" s="131"/>
      <c r="F10" s="131"/>
      <c r="G10" s="131"/>
      <c r="H10" s="132">
        <v>5.5</v>
      </c>
      <c r="I10" s="131"/>
      <c r="J10" s="131"/>
      <c r="K10" s="144">
        <v>8.8399999999999992E-2</v>
      </c>
      <c r="L10" s="132"/>
      <c r="M10" s="132">
        <v>14640.584409999999</v>
      </c>
      <c r="N10" s="131"/>
      <c r="O10" s="133">
        <v>1</v>
      </c>
      <c r="P10" s="133">
        <v>7.4389027992868666E-4</v>
      </c>
      <c r="Q10" s="5"/>
    </row>
    <row r="11" spans="2:18" ht="20.25" customHeight="1">
      <c r="B11" s="114" t="s">
        <v>37</v>
      </c>
      <c r="C11" s="88"/>
      <c r="D11" s="88"/>
      <c r="E11" s="88"/>
      <c r="F11" s="88"/>
      <c r="G11" s="88"/>
      <c r="H11" s="98">
        <v>5.5</v>
      </c>
      <c r="I11" s="88"/>
      <c r="J11" s="88"/>
      <c r="K11" s="102">
        <v>8.8399999999999992E-2</v>
      </c>
      <c r="L11" s="98"/>
      <c r="M11" s="98">
        <v>14640.584409999999</v>
      </c>
      <c r="N11" s="88"/>
      <c r="O11" s="99">
        <v>1</v>
      </c>
      <c r="P11" s="99">
        <v>7.4389027992868666E-4</v>
      </c>
    </row>
    <row r="12" spans="2:18">
      <c r="B12" s="105" t="s">
        <v>40</v>
      </c>
      <c r="C12" s="86"/>
      <c r="D12" s="86"/>
      <c r="E12" s="86"/>
      <c r="F12" s="86"/>
      <c r="G12" s="86"/>
      <c r="H12" s="95">
        <v>5.5</v>
      </c>
      <c r="I12" s="86"/>
      <c r="J12" s="86"/>
      <c r="K12" s="107">
        <v>8.8399999999999992E-2</v>
      </c>
      <c r="L12" s="95"/>
      <c r="M12" s="95">
        <v>14640.584409999999</v>
      </c>
      <c r="N12" s="86"/>
      <c r="O12" s="96">
        <v>1</v>
      </c>
      <c r="P12" s="96">
        <v>7.4389027992868666E-4</v>
      </c>
    </row>
    <row r="13" spans="2:18">
      <c r="B13" s="91" t="s">
        <v>2163</v>
      </c>
      <c r="C13" s="88" t="s">
        <v>2117</v>
      </c>
      <c r="D13" s="101" t="s">
        <v>619</v>
      </c>
      <c r="E13" s="88" t="s">
        <v>603</v>
      </c>
      <c r="F13" s="88" t="s">
        <v>182</v>
      </c>
      <c r="G13" s="122">
        <v>40618</v>
      </c>
      <c r="H13" s="98">
        <v>5.5</v>
      </c>
      <c r="I13" s="101" t="s">
        <v>275</v>
      </c>
      <c r="J13" s="102">
        <v>7.1500000000000008E-2</v>
      </c>
      <c r="K13" s="102">
        <v>8.8399999999999992E-2</v>
      </c>
      <c r="L13" s="98">
        <v>14811344.300000001</v>
      </c>
      <c r="M13" s="98">
        <v>14640.584409999999</v>
      </c>
      <c r="N13" s="88"/>
      <c r="O13" s="99">
        <v>1</v>
      </c>
      <c r="P13" s="99">
        <v>7.4389027992868666E-4</v>
      </c>
    </row>
    <row r="14" spans="2:18"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98"/>
      <c r="M14" s="98"/>
      <c r="N14" s="88"/>
      <c r="O14" s="99"/>
      <c r="P14" s="88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50" t="s">
        <v>2222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23">
      <c r="B17" s="150" t="s">
        <v>134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23">
      <c r="B18" s="103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2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2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2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2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2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2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2"/>
      <c r="R24" s="2"/>
      <c r="S24" s="2"/>
      <c r="T24" s="2"/>
      <c r="U24" s="2"/>
      <c r="V24" s="2"/>
      <c r="W24" s="2"/>
    </row>
    <row r="25" spans="2:2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2"/>
      <c r="R25" s="2"/>
      <c r="S25" s="2"/>
      <c r="T25" s="2"/>
      <c r="U25" s="2"/>
      <c r="V25" s="2"/>
      <c r="W25" s="2"/>
    </row>
    <row r="26" spans="2:2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2"/>
      <c r="R26" s="2"/>
      <c r="S26" s="2"/>
      <c r="T26" s="2"/>
      <c r="U26" s="2"/>
      <c r="V26" s="2"/>
      <c r="W26" s="2"/>
    </row>
    <row r="27" spans="2:2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2"/>
      <c r="R27" s="2"/>
      <c r="S27" s="2"/>
      <c r="T27" s="2"/>
      <c r="U27" s="2"/>
      <c r="V27" s="2"/>
      <c r="W27" s="2"/>
    </row>
    <row r="28" spans="2:2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2"/>
      <c r="R28" s="2"/>
      <c r="S28" s="2"/>
      <c r="T28" s="2"/>
      <c r="U28" s="2"/>
      <c r="V28" s="2"/>
      <c r="W28" s="2"/>
    </row>
    <row r="29" spans="2:2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2"/>
      <c r="R29" s="2"/>
      <c r="S29" s="2"/>
      <c r="T29" s="2"/>
      <c r="U29" s="2"/>
      <c r="V29" s="2"/>
      <c r="W29" s="2"/>
    </row>
    <row r="30" spans="2:2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2"/>
      <c r="R30" s="2"/>
      <c r="S30" s="2"/>
      <c r="T30" s="2"/>
      <c r="U30" s="2"/>
      <c r="V30" s="2"/>
      <c r="W30" s="2"/>
    </row>
    <row r="31" spans="2:2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2"/>
      <c r="R31" s="2"/>
      <c r="S31" s="2"/>
      <c r="T31" s="2"/>
      <c r="U31" s="2"/>
      <c r="V31" s="2"/>
      <c r="W31" s="2"/>
    </row>
    <row r="32" spans="2:2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2"/>
      <c r="R32" s="2"/>
      <c r="S32" s="2"/>
      <c r="T32" s="2"/>
      <c r="U32" s="2"/>
      <c r="V32" s="2"/>
      <c r="W32" s="2"/>
    </row>
    <row r="33" spans="2:2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2"/>
      <c r="R33" s="2"/>
      <c r="S33" s="2"/>
      <c r="T33" s="2"/>
      <c r="U33" s="2"/>
      <c r="V33" s="2"/>
      <c r="W33" s="2"/>
    </row>
    <row r="34" spans="2:2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2"/>
      <c r="R34" s="2"/>
      <c r="S34" s="2"/>
      <c r="T34" s="2"/>
      <c r="U34" s="2"/>
      <c r="V34" s="2"/>
      <c r="W34" s="2"/>
    </row>
    <row r="35" spans="2:2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2"/>
      <c r="R35" s="2"/>
      <c r="S35" s="2"/>
      <c r="T35" s="2"/>
      <c r="U35" s="2"/>
      <c r="V35" s="2"/>
      <c r="W35" s="2"/>
    </row>
    <row r="36" spans="2:2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2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2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2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2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2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2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2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2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2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2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2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2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</row>
    <row r="111" spans="2:16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</row>
    <row r="112" spans="2:16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</row>
    <row r="113" spans="2:16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D3:XFD1048576 D1:AF2 A1:A1048576 B1:B15 B18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0.28515625" style="2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8" style="1" customWidth="1"/>
    <col min="10" max="10" width="7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7" width="12.57031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9" t="s">
        <v>201</v>
      </c>
      <c r="C1" s="82" t="s" vm="1">
        <v>269</v>
      </c>
    </row>
    <row r="2" spans="2:52">
      <c r="B2" s="59" t="s">
        <v>200</v>
      </c>
      <c r="C2" s="82" t="s">
        <v>270</v>
      </c>
    </row>
    <row r="3" spans="2:52">
      <c r="B3" s="59" t="s">
        <v>202</v>
      </c>
      <c r="C3" s="82" t="s">
        <v>271</v>
      </c>
    </row>
    <row r="4" spans="2:52">
      <c r="B4" s="59" t="s">
        <v>203</v>
      </c>
      <c r="C4" s="82">
        <v>17013</v>
      </c>
    </row>
    <row r="6" spans="2:52" ht="21.75" customHeight="1">
      <c r="B6" s="160" t="s">
        <v>232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52" ht="27.75" customHeight="1">
      <c r="B7" s="163" t="s">
        <v>107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  <c r="AT7" s="3"/>
      <c r="AU7" s="3"/>
    </row>
    <row r="8" spans="2:52" s="3" customFormat="1" ht="55.5" customHeight="1">
      <c r="B8" s="24" t="s">
        <v>137</v>
      </c>
      <c r="C8" s="32" t="s">
        <v>57</v>
      </c>
      <c r="D8" s="74" t="s">
        <v>141</v>
      </c>
      <c r="E8" s="32" t="s">
        <v>15</v>
      </c>
      <c r="F8" s="32" t="s">
        <v>79</v>
      </c>
      <c r="G8" s="32" t="s">
        <v>123</v>
      </c>
      <c r="H8" s="32" t="s">
        <v>18</v>
      </c>
      <c r="I8" s="32" t="s">
        <v>122</v>
      </c>
      <c r="J8" s="32" t="s">
        <v>17</v>
      </c>
      <c r="K8" s="32" t="s">
        <v>19</v>
      </c>
      <c r="L8" s="32" t="s">
        <v>0</v>
      </c>
      <c r="M8" s="32" t="s">
        <v>126</v>
      </c>
      <c r="N8" s="32" t="s">
        <v>74</v>
      </c>
      <c r="O8" s="32" t="s">
        <v>71</v>
      </c>
      <c r="P8" s="74" t="s">
        <v>204</v>
      </c>
      <c r="Q8" s="75" t="s">
        <v>206</v>
      </c>
      <c r="AL8" s="1"/>
      <c r="AT8" s="1"/>
      <c r="AU8" s="1"/>
      <c r="AV8" s="1"/>
    </row>
    <row r="9" spans="2:52" s="3" customFormat="1" ht="21.75" customHeight="1">
      <c r="B9" s="16"/>
      <c r="C9" s="34"/>
      <c r="D9" s="34"/>
      <c r="E9" s="34"/>
      <c r="F9" s="34"/>
      <c r="G9" s="34" t="s">
        <v>24</v>
      </c>
      <c r="H9" s="34" t="s">
        <v>21</v>
      </c>
      <c r="I9" s="34"/>
      <c r="J9" s="34" t="s">
        <v>20</v>
      </c>
      <c r="K9" s="34" t="s">
        <v>20</v>
      </c>
      <c r="L9" s="34" t="s">
        <v>22</v>
      </c>
      <c r="M9" s="34" t="s">
        <v>75</v>
      </c>
      <c r="N9" s="34" t="s">
        <v>23</v>
      </c>
      <c r="O9" s="34" t="s">
        <v>20</v>
      </c>
      <c r="P9" s="34" t="s">
        <v>20</v>
      </c>
      <c r="Q9" s="35" t="s">
        <v>20</v>
      </c>
      <c r="AT9" s="1"/>
      <c r="AU9" s="1"/>
    </row>
    <row r="10" spans="2:52" s="4" customFormat="1" ht="18" customHeight="1">
      <c r="B10" s="19"/>
      <c r="C10" s="36" t="s">
        <v>1</v>
      </c>
      <c r="D10" s="36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3" t="s">
        <v>31</v>
      </c>
      <c r="C11" s="84"/>
      <c r="D11" s="84"/>
      <c r="E11" s="84"/>
      <c r="F11" s="84"/>
      <c r="G11" s="84"/>
      <c r="H11" s="92">
        <v>3.9130858274537834</v>
      </c>
      <c r="I11" s="84"/>
      <c r="J11" s="84"/>
      <c r="K11" s="93">
        <v>5.0300634994236383E-3</v>
      </c>
      <c r="L11" s="92"/>
      <c r="M11" s="94"/>
      <c r="N11" s="92">
        <v>3890739.5838299994</v>
      </c>
      <c r="O11" s="84"/>
      <c r="P11" s="93">
        <v>1</v>
      </c>
      <c r="Q11" s="93">
        <v>0.19768905919957877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5" t="s">
        <v>260</v>
      </c>
      <c r="C12" s="86"/>
      <c r="D12" s="86"/>
      <c r="E12" s="86"/>
      <c r="F12" s="86"/>
      <c r="G12" s="86"/>
      <c r="H12" s="95">
        <v>3.9130858274537825</v>
      </c>
      <c r="I12" s="86"/>
      <c r="J12" s="86"/>
      <c r="K12" s="96">
        <v>5.03006349942364E-3</v>
      </c>
      <c r="L12" s="95"/>
      <c r="M12" s="97"/>
      <c r="N12" s="95">
        <v>3890739.5838299994</v>
      </c>
      <c r="O12" s="86"/>
      <c r="P12" s="96">
        <v>1</v>
      </c>
      <c r="Q12" s="96">
        <v>0.19768905919957877</v>
      </c>
      <c r="AV12" s="4"/>
    </row>
    <row r="13" spans="2:52">
      <c r="B13" s="130" t="s">
        <v>29</v>
      </c>
      <c r="C13" s="131"/>
      <c r="D13" s="131"/>
      <c r="E13" s="131"/>
      <c r="F13" s="131"/>
      <c r="G13" s="131"/>
      <c r="H13" s="132">
        <v>5.8547080250983816</v>
      </c>
      <c r="I13" s="131"/>
      <c r="J13" s="131"/>
      <c r="K13" s="133">
        <v>3.6703903427347255E-3</v>
      </c>
      <c r="L13" s="132"/>
      <c r="M13" s="134"/>
      <c r="N13" s="132">
        <v>1549335.1864899998</v>
      </c>
      <c r="O13" s="131"/>
      <c r="P13" s="133">
        <v>0.39821097071854189</v>
      </c>
      <c r="Q13" s="133">
        <v>7.8721952164299558E-2</v>
      </c>
    </row>
    <row r="14" spans="2:52">
      <c r="B14" s="89" t="s">
        <v>28</v>
      </c>
      <c r="C14" s="86"/>
      <c r="D14" s="86"/>
      <c r="E14" s="86"/>
      <c r="F14" s="86"/>
      <c r="G14" s="86"/>
      <c r="H14" s="95">
        <v>5.8547080250983816</v>
      </c>
      <c r="I14" s="86"/>
      <c r="J14" s="86"/>
      <c r="K14" s="96">
        <v>3.6703903427347255E-3</v>
      </c>
      <c r="L14" s="95"/>
      <c r="M14" s="97"/>
      <c r="N14" s="95">
        <v>1549335.1864899998</v>
      </c>
      <c r="O14" s="86"/>
      <c r="P14" s="96">
        <v>0.39821097071854189</v>
      </c>
      <c r="Q14" s="96">
        <v>7.8721952164299558E-2</v>
      </c>
    </row>
    <row r="15" spans="2:52">
      <c r="B15" s="90" t="s">
        <v>272</v>
      </c>
      <c r="C15" s="88" t="s">
        <v>273</v>
      </c>
      <c r="D15" s="101" t="s">
        <v>142</v>
      </c>
      <c r="E15" s="88" t="s">
        <v>274</v>
      </c>
      <c r="F15" s="88"/>
      <c r="G15" s="88"/>
      <c r="H15" s="98">
        <v>5.09</v>
      </c>
      <c r="I15" s="101" t="s">
        <v>275</v>
      </c>
      <c r="J15" s="102">
        <v>0.04</v>
      </c>
      <c r="K15" s="99">
        <v>1.8999999999999998E-3</v>
      </c>
      <c r="L15" s="98">
        <v>286202407</v>
      </c>
      <c r="M15" s="100">
        <v>158.91999999999999</v>
      </c>
      <c r="N15" s="98">
        <v>454832.87297000003</v>
      </c>
      <c r="O15" s="99">
        <v>1.8609698601494862E-2</v>
      </c>
      <c r="P15" s="99">
        <v>0.11690139192566257</v>
      </c>
      <c r="Q15" s="99">
        <v>2.3110126188905469E-2</v>
      </c>
    </row>
    <row r="16" spans="2:52" ht="20.25">
      <c r="B16" s="90" t="s">
        <v>276</v>
      </c>
      <c r="C16" s="88" t="s">
        <v>277</v>
      </c>
      <c r="D16" s="101" t="s">
        <v>142</v>
      </c>
      <c r="E16" s="88" t="s">
        <v>274</v>
      </c>
      <c r="F16" s="88"/>
      <c r="G16" s="88"/>
      <c r="H16" s="98">
        <v>7.5000000000000009</v>
      </c>
      <c r="I16" s="101" t="s">
        <v>275</v>
      </c>
      <c r="J16" s="102">
        <v>0.04</v>
      </c>
      <c r="K16" s="99">
        <v>4.7000000000000002E-3</v>
      </c>
      <c r="L16" s="98">
        <v>232881251</v>
      </c>
      <c r="M16" s="100">
        <v>160.88</v>
      </c>
      <c r="N16" s="98">
        <v>374659.34914000001</v>
      </c>
      <c r="O16" s="99">
        <v>2.2144591672773006E-2</v>
      </c>
      <c r="P16" s="99">
        <v>9.6295149307111846E-2</v>
      </c>
      <c r="Q16" s="99">
        <v>1.9036497472005913E-2</v>
      </c>
      <c r="AT16" s="4"/>
    </row>
    <row r="17" spans="2:47" ht="20.25">
      <c r="B17" s="90" t="s">
        <v>278</v>
      </c>
      <c r="C17" s="88" t="s">
        <v>279</v>
      </c>
      <c r="D17" s="101" t="s">
        <v>142</v>
      </c>
      <c r="E17" s="88" t="s">
        <v>274</v>
      </c>
      <c r="F17" s="88"/>
      <c r="G17" s="88"/>
      <c r="H17" s="98">
        <v>0.83</v>
      </c>
      <c r="I17" s="101" t="s">
        <v>275</v>
      </c>
      <c r="J17" s="102">
        <v>1E-3</v>
      </c>
      <c r="K17" s="99">
        <v>5.0000000000000001E-3</v>
      </c>
      <c r="L17" s="98">
        <v>76524802</v>
      </c>
      <c r="M17" s="100">
        <v>98.6</v>
      </c>
      <c r="N17" s="98">
        <v>75453.455760000012</v>
      </c>
      <c r="O17" s="99">
        <v>7.6624728308186708E-3</v>
      </c>
      <c r="P17" s="99">
        <v>1.9393088160818129E-2</v>
      </c>
      <c r="Q17" s="99">
        <v>3.8338013534866253E-3</v>
      </c>
      <c r="AU17" s="4"/>
    </row>
    <row r="18" spans="2:47">
      <c r="B18" s="90" t="s">
        <v>280</v>
      </c>
      <c r="C18" s="88" t="s">
        <v>281</v>
      </c>
      <c r="D18" s="101" t="s">
        <v>142</v>
      </c>
      <c r="E18" s="88" t="s">
        <v>274</v>
      </c>
      <c r="F18" s="88"/>
      <c r="G18" s="88"/>
      <c r="H18" s="98">
        <v>2.2300000000000004</v>
      </c>
      <c r="I18" s="101" t="s">
        <v>275</v>
      </c>
      <c r="J18" s="102">
        <v>3.5000000000000003E-2</v>
      </c>
      <c r="K18" s="99">
        <v>3.9000000000000007E-3</v>
      </c>
      <c r="L18" s="98">
        <v>110501113</v>
      </c>
      <c r="M18" s="100">
        <v>127.63</v>
      </c>
      <c r="N18" s="98">
        <v>141032.56916999997</v>
      </c>
      <c r="O18" s="99">
        <v>5.73940193748831E-3</v>
      </c>
      <c r="P18" s="99">
        <v>3.6248267490359538E-2</v>
      </c>
      <c r="Q18" s="99">
        <v>7.1658858977838536E-3</v>
      </c>
      <c r="AT18" s="3"/>
    </row>
    <row r="19" spans="2:47">
      <c r="B19" s="90" t="s">
        <v>282</v>
      </c>
      <c r="C19" s="88" t="s">
        <v>283</v>
      </c>
      <c r="D19" s="101" t="s">
        <v>142</v>
      </c>
      <c r="E19" s="88" t="s">
        <v>274</v>
      </c>
      <c r="F19" s="88"/>
      <c r="G19" s="88"/>
      <c r="H19" s="98">
        <v>15.319999999999999</v>
      </c>
      <c r="I19" s="101" t="s">
        <v>275</v>
      </c>
      <c r="J19" s="102">
        <v>0.04</v>
      </c>
      <c r="K19" s="99">
        <v>1.2399999999999998E-2</v>
      </c>
      <c r="L19" s="98">
        <v>31742311</v>
      </c>
      <c r="M19" s="100">
        <v>179</v>
      </c>
      <c r="N19" s="98">
        <v>56818.736090000006</v>
      </c>
      <c r="O19" s="99">
        <v>1.9601880457860168E-3</v>
      </c>
      <c r="P19" s="99">
        <v>1.4603582395013005E-2</v>
      </c>
      <c r="Q19" s="99">
        <v>2.8869684646136524E-3</v>
      </c>
      <c r="AU19" s="3"/>
    </row>
    <row r="20" spans="2:47">
      <c r="B20" s="90" t="s">
        <v>284</v>
      </c>
      <c r="C20" s="88" t="s">
        <v>285</v>
      </c>
      <c r="D20" s="101" t="s">
        <v>142</v>
      </c>
      <c r="E20" s="88" t="s">
        <v>274</v>
      </c>
      <c r="F20" s="88"/>
      <c r="G20" s="88"/>
      <c r="H20" s="98">
        <v>19.509999999999998</v>
      </c>
      <c r="I20" s="101" t="s">
        <v>275</v>
      </c>
      <c r="J20" s="102">
        <v>2.75E-2</v>
      </c>
      <c r="K20" s="99">
        <v>1.4499999999999999E-2</v>
      </c>
      <c r="L20" s="98">
        <v>12135248</v>
      </c>
      <c r="M20" s="100">
        <v>136.44999999999999</v>
      </c>
      <c r="N20" s="98">
        <v>16558.546259999999</v>
      </c>
      <c r="O20" s="99">
        <v>7.1930197778217325E-4</v>
      </c>
      <c r="P20" s="99">
        <v>4.2558865488756138E-3</v>
      </c>
      <c r="Q20" s="99">
        <v>8.4134220790736236E-4</v>
      </c>
    </row>
    <row r="21" spans="2:47">
      <c r="B21" s="90" t="s">
        <v>286</v>
      </c>
      <c r="C21" s="88" t="s">
        <v>287</v>
      </c>
      <c r="D21" s="101" t="s">
        <v>142</v>
      </c>
      <c r="E21" s="88" t="s">
        <v>274</v>
      </c>
      <c r="F21" s="88"/>
      <c r="G21" s="88"/>
      <c r="H21" s="98">
        <v>7.31</v>
      </c>
      <c r="I21" s="101" t="s">
        <v>275</v>
      </c>
      <c r="J21" s="102">
        <v>1.7500000000000002E-2</v>
      </c>
      <c r="K21" s="99">
        <v>3.9000000000000007E-3</v>
      </c>
      <c r="L21" s="98">
        <v>7052254</v>
      </c>
      <c r="M21" s="100">
        <v>111.76</v>
      </c>
      <c r="N21" s="98">
        <v>7881.5990999999995</v>
      </c>
      <c r="O21" s="99">
        <v>5.1479763604563228E-4</v>
      </c>
      <c r="P21" s="99">
        <v>2.0257328793620885E-3</v>
      </c>
      <c r="Q21" s="99">
        <v>4.0046522711074516E-4</v>
      </c>
    </row>
    <row r="22" spans="2:47">
      <c r="B22" s="90" t="s">
        <v>288</v>
      </c>
      <c r="C22" s="88" t="s">
        <v>289</v>
      </c>
      <c r="D22" s="101" t="s">
        <v>142</v>
      </c>
      <c r="E22" s="88" t="s">
        <v>274</v>
      </c>
      <c r="F22" s="88"/>
      <c r="G22" s="88"/>
      <c r="H22" s="98">
        <v>3.67</v>
      </c>
      <c r="I22" s="101" t="s">
        <v>275</v>
      </c>
      <c r="J22" s="102">
        <v>0.03</v>
      </c>
      <c r="K22" s="99">
        <v>1.1999999999999999E-3</v>
      </c>
      <c r="L22" s="98">
        <v>37814888</v>
      </c>
      <c r="M22" s="100">
        <v>121.81</v>
      </c>
      <c r="N22" s="98">
        <v>46062.314530000003</v>
      </c>
      <c r="O22" s="99">
        <v>2.466682917751096E-3</v>
      </c>
      <c r="P22" s="99">
        <v>1.1838961086328165E-2</v>
      </c>
      <c r="Q22" s="99">
        <v>2.3404330790566382E-3</v>
      </c>
    </row>
    <row r="23" spans="2:47">
      <c r="B23" s="90" t="s">
        <v>290</v>
      </c>
      <c r="C23" s="88" t="s">
        <v>291</v>
      </c>
      <c r="D23" s="101" t="s">
        <v>142</v>
      </c>
      <c r="E23" s="88" t="s">
        <v>274</v>
      </c>
      <c r="F23" s="88"/>
      <c r="G23" s="88"/>
      <c r="H23" s="98">
        <v>9.51</v>
      </c>
      <c r="I23" s="101" t="s">
        <v>275</v>
      </c>
      <c r="J23" s="102">
        <v>7.4999999999999997E-3</v>
      </c>
      <c r="K23" s="99">
        <v>6.4000000000000003E-3</v>
      </c>
      <c r="L23" s="98">
        <v>11</v>
      </c>
      <c r="M23" s="100">
        <v>100.75</v>
      </c>
      <c r="N23" s="98">
        <v>1.108E-2</v>
      </c>
      <c r="O23" s="99">
        <v>2.5982431152462544E-9</v>
      </c>
      <c r="P23" s="99">
        <v>2.8477876149945187E-9</v>
      </c>
      <c r="Q23" s="99">
        <v>5.6297645440847868E-10</v>
      </c>
    </row>
    <row r="24" spans="2:47">
      <c r="B24" s="90" t="s">
        <v>292</v>
      </c>
      <c r="C24" s="88" t="s">
        <v>293</v>
      </c>
      <c r="D24" s="101" t="s">
        <v>142</v>
      </c>
      <c r="E24" s="88" t="s">
        <v>274</v>
      </c>
      <c r="F24" s="88"/>
      <c r="G24" s="88"/>
      <c r="H24" s="98">
        <v>6.2600000000000007</v>
      </c>
      <c r="I24" s="101" t="s">
        <v>275</v>
      </c>
      <c r="J24" s="102">
        <v>2.75E-2</v>
      </c>
      <c r="K24" s="99">
        <v>2.8000000000000004E-3</v>
      </c>
      <c r="L24" s="98">
        <v>277098419</v>
      </c>
      <c r="M24" s="100">
        <v>120.45</v>
      </c>
      <c r="N24" s="98">
        <v>333765.04557999998</v>
      </c>
      <c r="O24" s="99">
        <v>1.7086968975165727E-2</v>
      </c>
      <c r="P24" s="99">
        <v>8.5784473205848824E-2</v>
      </c>
      <c r="Q24" s="99">
        <v>1.6958651801995728E-2</v>
      </c>
    </row>
    <row r="25" spans="2:47">
      <c r="B25" s="90" t="s">
        <v>294</v>
      </c>
      <c r="C25" s="88" t="s">
        <v>295</v>
      </c>
      <c r="D25" s="101" t="s">
        <v>142</v>
      </c>
      <c r="E25" s="88" t="s">
        <v>274</v>
      </c>
      <c r="F25" s="88"/>
      <c r="G25" s="88"/>
      <c r="H25" s="98">
        <v>1.4000000000000001</v>
      </c>
      <c r="I25" s="101" t="s">
        <v>275</v>
      </c>
      <c r="J25" s="102">
        <v>0.01</v>
      </c>
      <c r="K25" s="99">
        <v>4.0000000000000001E-3</v>
      </c>
      <c r="L25" s="98">
        <v>40719281</v>
      </c>
      <c r="M25" s="100">
        <v>103.81</v>
      </c>
      <c r="N25" s="98">
        <v>42270.686809999999</v>
      </c>
      <c r="O25" s="99">
        <v>2.5121413156264549E-3</v>
      </c>
      <c r="P25" s="99">
        <v>1.0864434871374562E-2</v>
      </c>
      <c r="Q25" s="99">
        <v>2.147779908457134E-3</v>
      </c>
    </row>
    <row r="26" spans="2:47">
      <c r="B26" s="91"/>
      <c r="C26" s="88"/>
      <c r="D26" s="88"/>
      <c r="E26" s="88"/>
      <c r="F26" s="88"/>
      <c r="G26" s="88"/>
      <c r="H26" s="88"/>
      <c r="I26" s="88"/>
      <c r="J26" s="88"/>
      <c r="K26" s="99"/>
      <c r="L26" s="98"/>
      <c r="M26" s="100"/>
      <c r="N26" s="88"/>
      <c r="O26" s="88"/>
      <c r="P26" s="99"/>
      <c r="Q26" s="88"/>
    </row>
    <row r="27" spans="2:47">
      <c r="B27" s="130" t="s">
        <v>58</v>
      </c>
      <c r="C27" s="131"/>
      <c r="D27" s="131"/>
      <c r="E27" s="131"/>
      <c r="F27" s="131"/>
      <c r="G27" s="131"/>
      <c r="H27" s="132">
        <v>2.6282912857255911</v>
      </c>
      <c r="I27" s="131"/>
      <c r="J27" s="131"/>
      <c r="K27" s="133">
        <v>5.9297754270929044E-3</v>
      </c>
      <c r="L27" s="132"/>
      <c r="M27" s="134"/>
      <c r="N27" s="132">
        <v>2341404.3973399997</v>
      </c>
      <c r="O27" s="131"/>
      <c r="P27" s="133">
        <v>0.60178902928145817</v>
      </c>
      <c r="Q27" s="133">
        <v>0.11896710703527923</v>
      </c>
    </row>
    <row r="28" spans="2:47">
      <c r="B28" s="89" t="s">
        <v>25</v>
      </c>
      <c r="C28" s="86"/>
      <c r="D28" s="86"/>
      <c r="E28" s="86"/>
      <c r="F28" s="86"/>
      <c r="G28" s="86"/>
      <c r="H28" s="95">
        <v>0.58378142924357301</v>
      </c>
      <c r="I28" s="86"/>
      <c r="J28" s="86"/>
      <c r="K28" s="96">
        <v>1.8829120572934198E-3</v>
      </c>
      <c r="L28" s="95"/>
      <c r="M28" s="97"/>
      <c r="N28" s="95">
        <v>1323605.4724299998</v>
      </c>
      <c r="O28" s="86"/>
      <c r="P28" s="96">
        <v>0.34019379706905434</v>
      </c>
      <c r="Q28" s="96">
        <v>6.7252591688113775E-2</v>
      </c>
    </row>
    <row r="29" spans="2:47">
      <c r="B29" s="90" t="s">
        <v>296</v>
      </c>
      <c r="C29" s="88" t="s">
        <v>297</v>
      </c>
      <c r="D29" s="101" t="s">
        <v>142</v>
      </c>
      <c r="E29" s="88" t="s">
        <v>274</v>
      </c>
      <c r="F29" s="88"/>
      <c r="G29" s="88"/>
      <c r="H29" s="98">
        <v>0.76</v>
      </c>
      <c r="I29" s="101" t="s">
        <v>275</v>
      </c>
      <c r="J29" s="102">
        <v>0</v>
      </c>
      <c r="K29" s="99">
        <v>1.6000000000000001E-3</v>
      </c>
      <c r="L29" s="98">
        <v>155000000</v>
      </c>
      <c r="M29" s="100">
        <v>99.88</v>
      </c>
      <c r="N29" s="98">
        <v>154814</v>
      </c>
      <c r="O29" s="99">
        <v>1.7222222222222222E-2</v>
      </c>
      <c r="P29" s="99">
        <v>3.9790378323805178E-2</v>
      </c>
      <c r="Q29" s="99">
        <v>7.8661224560283589E-3</v>
      </c>
    </row>
    <row r="30" spans="2:47">
      <c r="B30" s="90" t="s">
        <v>298</v>
      </c>
      <c r="C30" s="88" t="s">
        <v>299</v>
      </c>
      <c r="D30" s="101" t="s">
        <v>142</v>
      </c>
      <c r="E30" s="88" t="s">
        <v>274</v>
      </c>
      <c r="F30" s="88"/>
      <c r="G30" s="88"/>
      <c r="H30" s="98">
        <v>0.84</v>
      </c>
      <c r="I30" s="101" t="s">
        <v>275</v>
      </c>
      <c r="J30" s="102">
        <v>0</v>
      </c>
      <c r="K30" s="99">
        <v>1.2999999999999999E-3</v>
      </c>
      <c r="L30" s="98">
        <v>50000000</v>
      </c>
      <c r="M30" s="100">
        <v>99.89</v>
      </c>
      <c r="N30" s="98">
        <v>49945</v>
      </c>
      <c r="O30" s="99">
        <v>5.5555555555555558E-3</v>
      </c>
      <c r="P30" s="99">
        <v>1.2836891013619244E-2</v>
      </c>
      <c r="Q30" s="99">
        <v>2.5377129075299159E-3</v>
      </c>
    </row>
    <row r="31" spans="2:47">
      <c r="B31" s="90" t="s">
        <v>300</v>
      </c>
      <c r="C31" s="88" t="s">
        <v>301</v>
      </c>
      <c r="D31" s="101" t="s">
        <v>142</v>
      </c>
      <c r="E31" s="88" t="s">
        <v>274</v>
      </c>
      <c r="F31" s="88"/>
      <c r="G31" s="88"/>
      <c r="H31" s="98">
        <v>0.01</v>
      </c>
      <c r="I31" s="101" t="s">
        <v>275</v>
      </c>
      <c r="J31" s="102">
        <v>0</v>
      </c>
      <c r="K31" s="99">
        <v>7.3000000000000001E-3</v>
      </c>
      <c r="L31" s="98">
        <v>120000000</v>
      </c>
      <c r="M31" s="100">
        <v>99.99</v>
      </c>
      <c r="N31" s="98">
        <v>119988</v>
      </c>
      <c r="O31" s="99">
        <v>0.01</v>
      </c>
      <c r="P31" s="99">
        <v>3.0839380897830532E-2</v>
      </c>
      <c r="Q31" s="99">
        <v>6.0966081959895795E-3</v>
      </c>
    </row>
    <row r="32" spans="2:47">
      <c r="B32" s="90" t="s">
        <v>302</v>
      </c>
      <c r="C32" s="88" t="s">
        <v>303</v>
      </c>
      <c r="D32" s="101" t="s">
        <v>142</v>
      </c>
      <c r="E32" s="88" t="s">
        <v>274</v>
      </c>
      <c r="F32" s="88"/>
      <c r="G32" s="88"/>
      <c r="H32" s="98">
        <v>0.92999999999999994</v>
      </c>
      <c r="I32" s="101" t="s">
        <v>275</v>
      </c>
      <c r="J32" s="102">
        <v>0</v>
      </c>
      <c r="K32" s="99">
        <v>1.2999999999999999E-3</v>
      </c>
      <c r="L32" s="98">
        <v>474985732</v>
      </c>
      <c r="M32" s="100">
        <v>99.88</v>
      </c>
      <c r="N32" s="98">
        <v>474415.74911999999</v>
      </c>
      <c r="O32" s="99">
        <v>5.2776192444444446E-2</v>
      </c>
      <c r="P32" s="99">
        <v>0.12193459338468256</v>
      </c>
      <c r="Q32" s="99">
        <v>2.4105135050101076E-2</v>
      </c>
    </row>
    <row r="33" spans="2:17">
      <c r="B33" s="90" t="s">
        <v>304</v>
      </c>
      <c r="C33" s="88" t="s">
        <v>305</v>
      </c>
      <c r="D33" s="101" t="s">
        <v>142</v>
      </c>
      <c r="E33" s="88" t="s">
        <v>274</v>
      </c>
      <c r="F33" s="88"/>
      <c r="G33" s="88"/>
      <c r="H33" s="98">
        <v>0.17</v>
      </c>
      <c r="I33" s="101" t="s">
        <v>275</v>
      </c>
      <c r="J33" s="102">
        <v>0</v>
      </c>
      <c r="K33" s="99">
        <v>1.1999999999999999E-3</v>
      </c>
      <c r="L33" s="98">
        <v>213472900</v>
      </c>
      <c r="M33" s="100">
        <v>99.98</v>
      </c>
      <c r="N33" s="98">
        <v>213430.20541999998</v>
      </c>
      <c r="O33" s="99">
        <v>1.9406627272727274E-2</v>
      </c>
      <c r="P33" s="99">
        <v>5.4855947261806134E-2</v>
      </c>
      <c r="Q33" s="99">
        <v>1.0844420605688163E-2</v>
      </c>
    </row>
    <row r="34" spans="2:17">
      <c r="B34" s="90" t="s">
        <v>306</v>
      </c>
      <c r="C34" s="88" t="s">
        <v>307</v>
      </c>
      <c r="D34" s="101" t="s">
        <v>142</v>
      </c>
      <c r="E34" s="88" t="s">
        <v>274</v>
      </c>
      <c r="F34" s="88"/>
      <c r="G34" s="88"/>
      <c r="H34" s="98">
        <v>0.26</v>
      </c>
      <c r="I34" s="101" t="s">
        <v>275</v>
      </c>
      <c r="J34" s="102">
        <v>0</v>
      </c>
      <c r="K34" s="99">
        <v>1.1000000000000001E-3</v>
      </c>
      <c r="L34" s="98">
        <v>81240100</v>
      </c>
      <c r="M34" s="100">
        <v>99.97</v>
      </c>
      <c r="N34" s="98">
        <v>81215.727969999993</v>
      </c>
      <c r="O34" s="99">
        <v>9.0266777777777783E-3</v>
      </c>
      <c r="P34" s="99">
        <v>2.0874110492394394E-2</v>
      </c>
      <c r="Q34" s="99">
        <v>4.1265832648695044E-3</v>
      </c>
    </row>
    <row r="35" spans="2:17">
      <c r="B35" s="90" t="s">
        <v>308</v>
      </c>
      <c r="C35" s="88" t="s">
        <v>309</v>
      </c>
      <c r="D35" s="101" t="s">
        <v>142</v>
      </c>
      <c r="E35" s="88" t="s">
        <v>274</v>
      </c>
      <c r="F35" s="88"/>
      <c r="G35" s="88"/>
      <c r="H35" s="98">
        <v>0.34</v>
      </c>
      <c r="I35" s="101" t="s">
        <v>275</v>
      </c>
      <c r="J35" s="102">
        <v>0</v>
      </c>
      <c r="K35" s="99">
        <v>1.5000000000000002E-3</v>
      </c>
      <c r="L35" s="98">
        <v>88802020</v>
      </c>
      <c r="M35" s="100">
        <v>99.95</v>
      </c>
      <c r="N35" s="98">
        <v>88757.618989999988</v>
      </c>
      <c r="O35" s="99">
        <v>9.8668911111111108E-3</v>
      </c>
      <c r="P35" s="99">
        <v>2.2812531416617713E-2</v>
      </c>
      <c r="Q35" s="99">
        <v>4.5097878737119903E-3</v>
      </c>
    </row>
    <row r="36" spans="2:17">
      <c r="B36" s="90" t="s">
        <v>310</v>
      </c>
      <c r="C36" s="88" t="s">
        <v>311</v>
      </c>
      <c r="D36" s="101" t="s">
        <v>142</v>
      </c>
      <c r="E36" s="88" t="s">
        <v>274</v>
      </c>
      <c r="F36" s="88"/>
      <c r="G36" s="88"/>
      <c r="H36" s="98">
        <v>0.44</v>
      </c>
      <c r="I36" s="101" t="s">
        <v>275</v>
      </c>
      <c r="J36" s="102">
        <v>0</v>
      </c>
      <c r="K36" s="99">
        <v>1.6000000000000001E-3</v>
      </c>
      <c r="L36" s="98">
        <v>17979557</v>
      </c>
      <c r="M36" s="100">
        <v>99.93</v>
      </c>
      <c r="N36" s="98">
        <v>17966.971309999997</v>
      </c>
      <c r="O36" s="99">
        <v>1.9977285555555554E-3</v>
      </c>
      <c r="P36" s="99">
        <v>4.6178807198176746E-3</v>
      </c>
      <c r="Q36" s="99">
        <v>9.129044949966297E-4</v>
      </c>
    </row>
    <row r="37" spans="2:17">
      <c r="B37" s="90" t="s">
        <v>312</v>
      </c>
      <c r="C37" s="88" t="s">
        <v>313</v>
      </c>
      <c r="D37" s="101" t="s">
        <v>142</v>
      </c>
      <c r="E37" s="88" t="s">
        <v>274</v>
      </c>
      <c r="F37" s="88"/>
      <c r="G37" s="88"/>
      <c r="H37" s="98">
        <v>0.51</v>
      </c>
      <c r="I37" s="101" t="s">
        <v>275</v>
      </c>
      <c r="J37" s="102">
        <v>0</v>
      </c>
      <c r="K37" s="99">
        <v>1.4000000000000002E-3</v>
      </c>
      <c r="L37" s="98">
        <v>50000000</v>
      </c>
      <c r="M37" s="100">
        <v>99.93</v>
      </c>
      <c r="N37" s="98">
        <v>49965</v>
      </c>
      <c r="O37" s="99">
        <v>5.5555555555555558E-3</v>
      </c>
      <c r="P37" s="99">
        <v>1.2842031424476636E-2</v>
      </c>
      <c r="Q37" s="99">
        <v>2.5387291105162125E-3</v>
      </c>
    </row>
    <row r="38" spans="2:17">
      <c r="B38" s="90" t="s">
        <v>314</v>
      </c>
      <c r="C38" s="88" t="s">
        <v>315</v>
      </c>
      <c r="D38" s="101" t="s">
        <v>142</v>
      </c>
      <c r="E38" s="88" t="s">
        <v>274</v>
      </c>
      <c r="F38" s="88"/>
      <c r="G38" s="88"/>
      <c r="H38" s="98">
        <v>0.67999999999999994</v>
      </c>
      <c r="I38" s="101" t="s">
        <v>275</v>
      </c>
      <c r="J38" s="102">
        <v>0</v>
      </c>
      <c r="K38" s="99">
        <v>1.5E-3</v>
      </c>
      <c r="L38" s="98">
        <v>73180380</v>
      </c>
      <c r="M38" s="100">
        <v>99.9</v>
      </c>
      <c r="N38" s="98">
        <v>73107.199619999999</v>
      </c>
      <c r="O38" s="99">
        <v>8.1311533333333335E-3</v>
      </c>
      <c r="P38" s="99">
        <v>1.879005213400433E-2</v>
      </c>
      <c r="Q38" s="99">
        <v>3.7145877286823537E-3</v>
      </c>
    </row>
    <row r="39" spans="2:17">
      <c r="B39" s="91"/>
      <c r="C39" s="88"/>
      <c r="D39" s="88"/>
      <c r="E39" s="88"/>
      <c r="F39" s="88"/>
      <c r="G39" s="88"/>
      <c r="H39" s="88"/>
      <c r="I39" s="88"/>
      <c r="J39" s="88"/>
      <c r="K39" s="99"/>
      <c r="L39" s="98"/>
      <c r="M39" s="100"/>
      <c r="N39" s="88"/>
      <c r="O39" s="88"/>
      <c r="P39" s="99"/>
      <c r="Q39" s="88"/>
    </row>
    <row r="40" spans="2:17">
      <c r="B40" s="89" t="s">
        <v>26</v>
      </c>
      <c r="C40" s="86"/>
      <c r="D40" s="86"/>
      <c r="E40" s="86"/>
      <c r="F40" s="86"/>
      <c r="G40" s="86"/>
      <c r="H40" s="95">
        <v>4.6010827202262288</v>
      </c>
      <c r="I40" s="86"/>
      <c r="J40" s="86"/>
      <c r="K40" s="96">
        <v>2.626392266123228E-3</v>
      </c>
      <c r="L40" s="95"/>
      <c r="M40" s="97"/>
      <c r="N40" s="95">
        <v>88447.025999999998</v>
      </c>
      <c r="O40" s="86"/>
      <c r="P40" s="96">
        <v>2.2732702637716443E-2</v>
      </c>
      <c r="Q40" s="96">
        <v>4.4940065975139463E-3</v>
      </c>
    </row>
    <row r="41" spans="2:17">
      <c r="B41" s="90" t="s">
        <v>316</v>
      </c>
      <c r="C41" s="88" t="s">
        <v>317</v>
      </c>
      <c r="D41" s="101" t="s">
        <v>142</v>
      </c>
      <c r="E41" s="88" t="s">
        <v>274</v>
      </c>
      <c r="F41" s="88"/>
      <c r="G41" s="88"/>
      <c r="H41" s="98">
        <v>1.6600000000000001</v>
      </c>
      <c r="I41" s="101" t="s">
        <v>275</v>
      </c>
      <c r="J41" s="102">
        <v>1.4000000000000002E-3</v>
      </c>
      <c r="K41" s="99">
        <v>1.9000000000000002E-3</v>
      </c>
      <c r="L41" s="98">
        <v>110761</v>
      </c>
      <c r="M41" s="100">
        <v>99.92</v>
      </c>
      <c r="N41" s="98">
        <v>110.6724</v>
      </c>
      <c r="O41" s="99">
        <v>7.2049304801389717E-6</v>
      </c>
      <c r="P41" s="99">
        <v>2.8445080328675033E-5</v>
      </c>
      <c r="Q41" s="99">
        <v>5.6232811690322124E-6</v>
      </c>
    </row>
    <row r="42" spans="2:17">
      <c r="B42" s="90" t="s">
        <v>318</v>
      </c>
      <c r="C42" s="88" t="s">
        <v>319</v>
      </c>
      <c r="D42" s="101" t="s">
        <v>142</v>
      </c>
      <c r="E42" s="88" t="s">
        <v>274</v>
      </c>
      <c r="F42" s="88"/>
      <c r="G42" s="88"/>
      <c r="H42" s="98">
        <v>5.8999999999999995</v>
      </c>
      <c r="I42" s="101" t="s">
        <v>275</v>
      </c>
      <c r="J42" s="102">
        <v>1.4000000000000002E-3</v>
      </c>
      <c r="K42" s="99">
        <v>2.7999999999999991E-3</v>
      </c>
      <c r="L42" s="98">
        <v>12163547</v>
      </c>
      <c r="M42" s="100">
        <v>99.14</v>
      </c>
      <c r="N42" s="98">
        <v>12058.940640000001</v>
      </c>
      <c r="O42" s="99">
        <v>1.2109714474066015E-3</v>
      </c>
      <c r="P42" s="99">
        <v>3.0993954697243753E-3</v>
      </c>
      <c r="Q42" s="99">
        <v>6.127165744972483E-4</v>
      </c>
    </row>
    <row r="43" spans="2:17">
      <c r="B43" s="90" t="s">
        <v>320</v>
      </c>
      <c r="C43" s="88" t="s">
        <v>321</v>
      </c>
      <c r="D43" s="101" t="s">
        <v>142</v>
      </c>
      <c r="E43" s="88" t="s">
        <v>274</v>
      </c>
      <c r="F43" s="88"/>
      <c r="G43" s="88"/>
      <c r="H43" s="98">
        <v>4.4000000000000004</v>
      </c>
      <c r="I43" s="101" t="s">
        <v>275</v>
      </c>
      <c r="J43" s="102">
        <v>1.4000000000000002E-3</v>
      </c>
      <c r="K43" s="99">
        <v>2.6000000000000007E-3</v>
      </c>
      <c r="L43" s="98">
        <v>76706972</v>
      </c>
      <c r="M43" s="100">
        <v>99.44</v>
      </c>
      <c r="N43" s="98">
        <v>76277.412959999987</v>
      </c>
      <c r="O43" s="99">
        <v>4.1634774634494547E-3</v>
      </c>
      <c r="P43" s="99">
        <v>1.9604862087663388E-2</v>
      </c>
      <c r="Q43" s="99">
        <v>3.8756667418476652E-3</v>
      </c>
    </row>
    <row r="44" spans="2:17">
      <c r="B44" s="91"/>
      <c r="C44" s="88"/>
      <c r="D44" s="88"/>
      <c r="E44" s="88"/>
      <c r="F44" s="88"/>
      <c r="G44" s="88"/>
      <c r="H44" s="88"/>
      <c r="I44" s="88"/>
      <c r="J44" s="88"/>
      <c r="K44" s="99"/>
      <c r="L44" s="98"/>
      <c r="M44" s="100"/>
      <c r="N44" s="88"/>
      <c r="O44" s="88"/>
      <c r="P44" s="99"/>
      <c r="Q44" s="88"/>
    </row>
    <row r="45" spans="2:17">
      <c r="B45" s="89" t="s">
        <v>27</v>
      </c>
      <c r="C45" s="86"/>
      <c r="D45" s="86"/>
      <c r="E45" s="86"/>
      <c r="F45" s="86"/>
      <c r="G45" s="86"/>
      <c r="H45" s="95">
        <v>5.3523798706266108</v>
      </c>
      <c r="I45" s="86"/>
      <c r="J45" s="86"/>
      <c r="K45" s="96">
        <v>1.2007801334603725E-2</v>
      </c>
      <c r="L45" s="95"/>
      <c r="M45" s="97"/>
      <c r="N45" s="95">
        <v>929351.89890999987</v>
      </c>
      <c r="O45" s="86"/>
      <c r="P45" s="96">
        <v>0.23886252957468732</v>
      </c>
      <c r="Q45" s="96">
        <v>4.7220508749651502E-2</v>
      </c>
    </row>
    <row r="46" spans="2:17">
      <c r="B46" s="90" t="s">
        <v>322</v>
      </c>
      <c r="C46" s="88" t="s">
        <v>323</v>
      </c>
      <c r="D46" s="101" t="s">
        <v>142</v>
      </c>
      <c r="E46" s="88" t="s">
        <v>274</v>
      </c>
      <c r="F46" s="88"/>
      <c r="G46" s="88"/>
      <c r="H46" s="98">
        <v>1.1100000000000001</v>
      </c>
      <c r="I46" s="101" t="s">
        <v>275</v>
      </c>
      <c r="J46" s="102">
        <v>5.5E-2</v>
      </c>
      <c r="K46" s="99">
        <v>2.0999999999999994E-3</v>
      </c>
      <c r="L46" s="98">
        <v>6793814</v>
      </c>
      <c r="M46" s="100">
        <v>110.77</v>
      </c>
      <c r="N46" s="98">
        <v>7525.5075900000002</v>
      </c>
      <c r="O46" s="99">
        <v>3.7745306764295274E-4</v>
      </c>
      <c r="P46" s="99">
        <v>1.9342100461506541E-3</v>
      </c>
      <c r="Q46" s="99">
        <v>3.8237216431789666E-4</v>
      </c>
    </row>
    <row r="47" spans="2:17">
      <c r="B47" s="90" t="s">
        <v>324</v>
      </c>
      <c r="C47" s="88" t="s">
        <v>325</v>
      </c>
      <c r="D47" s="101" t="s">
        <v>142</v>
      </c>
      <c r="E47" s="88" t="s">
        <v>274</v>
      </c>
      <c r="F47" s="88"/>
      <c r="G47" s="88"/>
      <c r="H47" s="98">
        <v>2.87</v>
      </c>
      <c r="I47" s="101" t="s">
        <v>275</v>
      </c>
      <c r="J47" s="102">
        <v>0.06</v>
      </c>
      <c r="K47" s="99">
        <v>6.4999999999999988E-3</v>
      </c>
      <c r="L47" s="98">
        <v>47792</v>
      </c>
      <c r="M47" s="100">
        <v>121.74</v>
      </c>
      <c r="N47" s="98">
        <v>58.181980000000003</v>
      </c>
      <c r="O47" s="99">
        <v>2.6075526822054198E-6</v>
      </c>
      <c r="P47" s="99">
        <v>1.4953964084824801E-5</v>
      </c>
      <c r="Q47" s="99">
        <v>2.9562350912333052E-6</v>
      </c>
    </row>
    <row r="48" spans="2:17">
      <c r="B48" s="90" t="s">
        <v>326</v>
      </c>
      <c r="C48" s="88" t="s">
        <v>327</v>
      </c>
      <c r="D48" s="101" t="s">
        <v>142</v>
      </c>
      <c r="E48" s="88" t="s">
        <v>274</v>
      </c>
      <c r="F48" s="88"/>
      <c r="G48" s="88"/>
      <c r="H48" s="98">
        <v>8.57</v>
      </c>
      <c r="I48" s="101" t="s">
        <v>275</v>
      </c>
      <c r="J48" s="102">
        <v>6.25E-2</v>
      </c>
      <c r="K48" s="99">
        <v>2.1400000000000002E-2</v>
      </c>
      <c r="L48" s="98">
        <v>36795276</v>
      </c>
      <c r="M48" s="100">
        <v>140.5</v>
      </c>
      <c r="N48" s="98">
        <v>51697.361720000001</v>
      </c>
      <c r="O48" s="99">
        <v>2.1954673887976811E-3</v>
      </c>
      <c r="P48" s="99">
        <v>1.3287283974197449E-2</v>
      </c>
      <c r="Q48" s="99">
        <v>2.6267506681767337E-3</v>
      </c>
    </row>
    <row r="49" spans="2:17">
      <c r="B49" s="90" t="s">
        <v>328</v>
      </c>
      <c r="C49" s="88" t="s">
        <v>329</v>
      </c>
      <c r="D49" s="101" t="s">
        <v>142</v>
      </c>
      <c r="E49" s="88" t="s">
        <v>274</v>
      </c>
      <c r="F49" s="88"/>
      <c r="G49" s="88"/>
      <c r="H49" s="98">
        <v>7.15</v>
      </c>
      <c r="I49" s="101" t="s">
        <v>275</v>
      </c>
      <c r="J49" s="102">
        <v>3.7499999999999999E-2</v>
      </c>
      <c r="K49" s="99">
        <v>1.84E-2</v>
      </c>
      <c r="L49" s="98">
        <v>9519452</v>
      </c>
      <c r="M49" s="100">
        <v>117.33</v>
      </c>
      <c r="N49" s="98">
        <v>11169.173269999999</v>
      </c>
      <c r="O49" s="99">
        <v>7.1281703838620917E-4</v>
      </c>
      <c r="P49" s="99">
        <v>2.8707069772593704E-3</v>
      </c>
      <c r="Q49" s="99">
        <v>5.6750736157207163E-4</v>
      </c>
    </row>
    <row r="50" spans="2:17">
      <c r="B50" s="90" t="s">
        <v>330</v>
      </c>
      <c r="C50" s="88" t="s">
        <v>331</v>
      </c>
      <c r="D50" s="101" t="s">
        <v>142</v>
      </c>
      <c r="E50" s="88" t="s">
        <v>274</v>
      </c>
      <c r="F50" s="88"/>
      <c r="G50" s="88"/>
      <c r="H50" s="98">
        <v>0.41</v>
      </c>
      <c r="I50" s="101" t="s">
        <v>275</v>
      </c>
      <c r="J50" s="102">
        <v>2.5000000000000001E-2</v>
      </c>
      <c r="K50" s="99">
        <v>1.2999999999999997E-3</v>
      </c>
      <c r="L50" s="98">
        <v>211086004</v>
      </c>
      <c r="M50" s="100">
        <v>102.45</v>
      </c>
      <c r="N50" s="98">
        <v>216257.61833000003</v>
      </c>
      <c r="O50" s="99">
        <v>1.6336993272620774E-2</v>
      </c>
      <c r="P50" s="99">
        <v>5.5582650462850693E-2</v>
      </c>
      <c r="Q50" s="99">
        <v>1.0988081877819985E-2</v>
      </c>
    </row>
    <row r="51" spans="2:17">
      <c r="B51" s="90" t="s">
        <v>332</v>
      </c>
      <c r="C51" s="88" t="s">
        <v>333</v>
      </c>
      <c r="D51" s="101" t="s">
        <v>142</v>
      </c>
      <c r="E51" s="88" t="s">
        <v>274</v>
      </c>
      <c r="F51" s="88"/>
      <c r="G51" s="88"/>
      <c r="H51" s="98">
        <v>3.2899999999999991</v>
      </c>
      <c r="I51" s="101" t="s">
        <v>275</v>
      </c>
      <c r="J51" s="102">
        <v>2.2499999999999999E-2</v>
      </c>
      <c r="K51" s="99">
        <v>7.4999999999999989E-3</v>
      </c>
      <c r="L51" s="98">
        <v>33690</v>
      </c>
      <c r="M51" s="100">
        <v>106.37</v>
      </c>
      <c r="N51" s="98">
        <v>35.83605</v>
      </c>
      <c r="O51" s="99">
        <v>2.5888780905836839E-6</v>
      </c>
      <c r="P51" s="99">
        <v>9.2106010253000294E-6</v>
      </c>
      <c r="Q51" s="99">
        <v>1.8208350513542385E-6</v>
      </c>
    </row>
    <row r="52" spans="2:17">
      <c r="B52" s="90" t="s">
        <v>334</v>
      </c>
      <c r="C52" s="88" t="s">
        <v>335</v>
      </c>
      <c r="D52" s="101" t="s">
        <v>142</v>
      </c>
      <c r="E52" s="88" t="s">
        <v>274</v>
      </c>
      <c r="F52" s="88"/>
      <c r="G52" s="88"/>
      <c r="H52" s="98">
        <v>1.82</v>
      </c>
      <c r="I52" s="101" t="s">
        <v>275</v>
      </c>
      <c r="J52" s="102">
        <v>1.2500000000000001E-2</v>
      </c>
      <c r="K52" s="99">
        <v>3.2000000000000002E-3</v>
      </c>
      <c r="L52" s="98">
        <v>10000000</v>
      </c>
      <c r="M52" s="100">
        <v>101.92</v>
      </c>
      <c r="N52" s="98">
        <v>10192.000340000001</v>
      </c>
      <c r="O52" s="99">
        <v>1.0069321235110999E-3</v>
      </c>
      <c r="P52" s="99">
        <v>2.6195534603133505E-3</v>
      </c>
      <c r="Q52" s="99">
        <v>5.1785705909234737E-4</v>
      </c>
    </row>
    <row r="53" spans="2:17">
      <c r="B53" s="90" t="s">
        <v>336</v>
      </c>
      <c r="C53" s="88" t="s">
        <v>337</v>
      </c>
      <c r="D53" s="101" t="s">
        <v>142</v>
      </c>
      <c r="E53" s="88" t="s">
        <v>274</v>
      </c>
      <c r="F53" s="88"/>
      <c r="G53" s="88"/>
      <c r="H53" s="98">
        <v>2.82</v>
      </c>
      <c r="I53" s="101" t="s">
        <v>275</v>
      </c>
      <c r="J53" s="102">
        <v>5.0000000000000001E-3</v>
      </c>
      <c r="K53" s="99">
        <v>5.8999999999999999E-3</v>
      </c>
      <c r="L53" s="98">
        <v>55202311</v>
      </c>
      <c r="M53" s="100">
        <v>99.84</v>
      </c>
      <c r="N53" s="98">
        <v>55113.988060000003</v>
      </c>
      <c r="O53" s="99">
        <v>2.4295850776906529E-2</v>
      </c>
      <c r="P53" s="99">
        <v>1.4165427130886624E-2</v>
      </c>
      <c r="Q53" s="99">
        <v>2.8003499626651652E-3</v>
      </c>
    </row>
    <row r="54" spans="2:17">
      <c r="B54" s="90" t="s">
        <v>338</v>
      </c>
      <c r="C54" s="88" t="s">
        <v>339</v>
      </c>
      <c r="D54" s="101" t="s">
        <v>142</v>
      </c>
      <c r="E54" s="88" t="s">
        <v>274</v>
      </c>
      <c r="F54" s="88"/>
      <c r="G54" s="88"/>
      <c r="H54" s="98">
        <v>1.9800000000000002</v>
      </c>
      <c r="I54" s="101" t="s">
        <v>275</v>
      </c>
      <c r="J54" s="102">
        <v>0.04</v>
      </c>
      <c r="K54" s="99">
        <v>4.0000000000000001E-3</v>
      </c>
      <c r="L54" s="98">
        <v>118701002</v>
      </c>
      <c r="M54" s="100">
        <v>111.14</v>
      </c>
      <c r="N54" s="98">
        <v>131924.29704</v>
      </c>
      <c r="O54" s="99">
        <v>7.0781104335714507E-3</v>
      </c>
      <c r="P54" s="99">
        <v>3.3907254442903434E-2</v>
      </c>
      <c r="Q54" s="99">
        <v>6.703093230858318E-3</v>
      </c>
    </row>
    <row r="55" spans="2:17">
      <c r="B55" s="90" t="s">
        <v>340</v>
      </c>
      <c r="C55" s="88" t="s">
        <v>341</v>
      </c>
      <c r="D55" s="101" t="s">
        <v>142</v>
      </c>
      <c r="E55" s="88" t="s">
        <v>274</v>
      </c>
      <c r="F55" s="88"/>
      <c r="G55" s="88"/>
      <c r="H55" s="98">
        <v>5.21</v>
      </c>
      <c r="I55" s="101" t="s">
        <v>275</v>
      </c>
      <c r="J55" s="102">
        <v>5.5E-2</v>
      </c>
      <c r="K55" s="99">
        <v>1.3399999999999999E-2</v>
      </c>
      <c r="L55" s="98">
        <v>24992960</v>
      </c>
      <c r="M55" s="100">
        <v>129.19999999999999</v>
      </c>
      <c r="N55" s="98">
        <v>32290.903120000003</v>
      </c>
      <c r="O55" s="99">
        <v>1.3929626875897856E-3</v>
      </c>
      <c r="P55" s="99">
        <v>8.2994254496501687E-3</v>
      </c>
      <c r="Q55" s="99">
        <v>1.640705609038383E-3</v>
      </c>
    </row>
    <row r="56" spans="2:17">
      <c r="B56" s="90" t="s">
        <v>342</v>
      </c>
      <c r="C56" s="88" t="s">
        <v>343</v>
      </c>
      <c r="D56" s="101" t="s">
        <v>142</v>
      </c>
      <c r="E56" s="88" t="s">
        <v>274</v>
      </c>
      <c r="F56" s="88"/>
      <c r="G56" s="88"/>
      <c r="H56" s="98">
        <v>6.3000000000000016</v>
      </c>
      <c r="I56" s="101" t="s">
        <v>275</v>
      </c>
      <c r="J56" s="102">
        <v>4.2500000000000003E-2</v>
      </c>
      <c r="K56" s="99">
        <v>1.6500000000000001E-2</v>
      </c>
      <c r="L56" s="98">
        <v>117183889</v>
      </c>
      <c r="M56" s="100">
        <v>120.81</v>
      </c>
      <c r="N56" s="98">
        <v>141569.85469000001</v>
      </c>
      <c r="O56" s="99">
        <v>6.9930896750137221E-3</v>
      </c>
      <c r="P56" s="99">
        <v>3.6386360906385889E-2</v>
      </c>
      <c r="Q56" s="99">
        <v>7.1931854552797596E-3</v>
      </c>
    </row>
    <row r="57" spans="2:17">
      <c r="B57" s="90" t="s">
        <v>344</v>
      </c>
      <c r="C57" s="88" t="s">
        <v>345</v>
      </c>
      <c r="D57" s="101" t="s">
        <v>142</v>
      </c>
      <c r="E57" s="88" t="s">
        <v>274</v>
      </c>
      <c r="F57" s="88"/>
      <c r="G57" s="88"/>
      <c r="H57" s="98">
        <v>8.92</v>
      </c>
      <c r="I57" s="101" t="s">
        <v>275</v>
      </c>
      <c r="J57" s="102">
        <v>1.7500000000000002E-2</v>
      </c>
      <c r="K57" s="99">
        <v>2.0900000000000002E-2</v>
      </c>
      <c r="L57" s="98">
        <v>24414629</v>
      </c>
      <c r="M57" s="100">
        <v>97.65</v>
      </c>
      <c r="N57" s="98">
        <v>23840.884249999999</v>
      </c>
      <c r="O57" s="99">
        <v>3.8692619668827984E-3</v>
      </c>
      <c r="P57" s="99">
        <v>6.127597012424899E-3</v>
      </c>
      <c r="Q57" s="99">
        <v>1.2113588885404279E-3</v>
      </c>
    </row>
    <row r="58" spans="2:17">
      <c r="B58" s="90" t="s">
        <v>346</v>
      </c>
      <c r="C58" s="88" t="s">
        <v>347</v>
      </c>
      <c r="D58" s="101" t="s">
        <v>142</v>
      </c>
      <c r="E58" s="88" t="s">
        <v>274</v>
      </c>
      <c r="F58" s="88"/>
      <c r="G58" s="88"/>
      <c r="H58" s="98">
        <v>3.6699999999999995</v>
      </c>
      <c r="I58" s="101" t="s">
        <v>275</v>
      </c>
      <c r="J58" s="102">
        <v>0.05</v>
      </c>
      <c r="K58" s="99">
        <v>8.8999999999999982E-3</v>
      </c>
      <c r="L58" s="98">
        <v>993767</v>
      </c>
      <c r="M58" s="100">
        <v>121</v>
      </c>
      <c r="N58" s="98">
        <v>1202.4580700000001</v>
      </c>
      <c r="O58" s="99">
        <v>5.5683297313743607E-5</v>
      </c>
      <c r="P58" s="99">
        <v>3.0905642592926103E-4</v>
      </c>
      <c r="Q58" s="99">
        <v>6.1097074081539922E-5</v>
      </c>
    </row>
    <row r="59" spans="2:17">
      <c r="B59" s="90" t="s">
        <v>348</v>
      </c>
      <c r="C59" s="88" t="s">
        <v>349</v>
      </c>
      <c r="D59" s="101" t="s">
        <v>142</v>
      </c>
      <c r="E59" s="88" t="s">
        <v>274</v>
      </c>
      <c r="F59" s="88"/>
      <c r="G59" s="88"/>
      <c r="H59" s="98">
        <v>15.700000000000001</v>
      </c>
      <c r="I59" s="101" t="s">
        <v>275</v>
      </c>
      <c r="J59" s="102">
        <v>5.5E-2</v>
      </c>
      <c r="K59" s="99">
        <v>3.2000000000000001E-2</v>
      </c>
      <c r="L59" s="98">
        <v>113494285</v>
      </c>
      <c r="M59" s="100">
        <v>145.32</v>
      </c>
      <c r="N59" s="98">
        <v>164929.88952</v>
      </c>
      <c r="O59" s="99">
        <v>9.7311190707385087E-3</v>
      </c>
      <c r="P59" s="99">
        <v>4.2390369739843885E-2</v>
      </c>
      <c r="Q59" s="99">
        <v>8.3801123129920302E-3</v>
      </c>
    </row>
    <row r="60" spans="2:17">
      <c r="B60" s="90" t="s">
        <v>350</v>
      </c>
      <c r="C60" s="88" t="s">
        <v>351</v>
      </c>
      <c r="D60" s="101" t="s">
        <v>142</v>
      </c>
      <c r="E60" s="88" t="s">
        <v>274</v>
      </c>
      <c r="F60" s="88"/>
      <c r="G60" s="88"/>
      <c r="H60" s="98">
        <v>0.67000000000000015</v>
      </c>
      <c r="I60" s="101" t="s">
        <v>275</v>
      </c>
      <c r="J60" s="102">
        <v>4.2500000000000003E-2</v>
      </c>
      <c r="K60" s="99">
        <v>1.2999999999999999E-3</v>
      </c>
      <c r="L60" s="98">
        <v>74408072</v>
      </c>
      <c r="M60" s="100">
        <v>104.17</v>
      </c>
      <c r="N60" s="98">
        <v>77510.886840000006</v>
      </c>
      <c r="O60" s="99">
        <v>4.4582387733024809E-3</v>
      </c>
      <c r="P60" s="99">
        <v>1.9921890213916393E-2</v>
      </c>
      <c r="Q60" s="99">
        <v>3.9383397338664267E-3</v>
      </c>
    </row>
    <row r="61" spans="2:17">
      <c r="B61" s="90" t="s">
        <v>352</v>
      </c>
      <c r="C61" s="88" t="s">
        <v>353</v>
      </c>
      <c r="D61" s="101" t="s">
        <v>142</v>
      </c>
      <c r="E61" s="88" t="s">
        <v>274</v>
      </c>
      <c r="F61" s="88"/>
      <c r="G61" s="88"/>
      <c r="H61" s="98">
        <v>0.08</v>
      </c>
      <c r="I61" s="101" t="s">
        <v>275</v>
      </c>
      <c r="J61" s="102">
        <v>6.5000000000000002E-2</v>
      </c>
      <c r="K61" s="99">
        <v>2.0999999999999999E-3</v>
      </c>
      <c r="L61" s="98">
        <v>3786909</v>
      </c>
      <c r="M61" s="100">
        <v>106.5</v>
      </c>
      <c r="N61" s="98">
        <v>4033.0580399999999</v>
      </c>
      <c r="O61" s="99">
        <v>8.9727464523997689E-4</v>
      </c>
      <c r="P61" s="99">
        <v>1.0365787668651686E-3</v>
      </c>
      <c r="Q61" s="99">
        <v>2.0492028120783467E-4</v>
      </c>
    </row>
    <row r="62" spans="2:17">
      <c r="C62" s="1"/>
      <c r="D62" s="1"/>
    </row>
    <row r="63" spans="2:17">
      <c r="C63" s="1"/>
      <c r="D63" s="1"/>
    </row>
    <row r="64" spans="2:17">
      <c r="B64" s="150" t="s">
        <v>2222</v>
      </c>
      <c r="C64" s="1"/>
      <c r="D64" s="1"/>
    </row>
    <row r="65" spans="2:4">
      <c r="B65" s="150" t="s">
        <v>134</v>
      </c>
      <c r="C65" s="1"/>
      <c r="D65" s="1"/>
    </row>
    <row r="66" spans="2:4">
      <c r="B66" s="103"/>
      <c r="C66" s="1"/>
      <c r="D66" s="1"/>
    </row>
    <row r="67" spans="2:4">
      <c r="C67" s="1"/>
      <c r="D67" s="1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H1:XFD2 D3:XFD1048576 D1:AF2 A1:A1048576 B1:B63 B66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9" t="s">
        <v>201</v>
      </c>
      <c r="C1" s="82" t="s" vm="1">
        <v>269</v>
      </c>
    </row>
    <row r="2" spans="2:67">
      <c r="B2" s="59" t="s">
        <v>200</v>
      </c>
      <c r="C2" s="82" t="s">
        <v>270</v>
      </c>
    </row>
    <row r="3" spans="2:67">
      <c r="B3" s="59" t="s">
        <v>202</v>
      </c>
      <c r="C3" s="82" t="s">
        <v>271</v>
      </c>
    </row>
    <row r="4" spans="2:67">
      <c r="B4" s="59" t="s">
        <v>203</v>
      </c>
      <c r="C4" s="82">
        <v>17013</v>
      </c>
    </row>
    <row r="6" spans="2:67" ht="26.25" customHeight="1">
      <c r="B6" s="163" t="s">
        <v>232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7"/>
      <c r="BO6" s="3"/>
    </row>
    <row r="7" spans="2:67" ht="26.25" customHeight="1">
      <c r="B7" s="163" t="s">
        <v>108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7"/>
      <c r="AZ7" s="45"/>
      <c r="BJ7" s="3"/>
      <c r="BO7" s="3"/>
    </row>
    <row r="8" spans="2:67" s="3" customFormat="1" ht="78.75">
      <c r="B8" s="39" t="s">
        <v>137</v>
      </c>
      <c r="C8" s="14" t="s">
        <v>57</v>
      </c>
      <c r="D8" s="78" t="s">
        <v>141</v>
      </c>
      <c r="E8" s="78" t="s">
        <v>251</v>
      </c>
      <c r="F8" s="78" t="s">
        <v>139</v>
      </c>
      <c r="G8" s="14" t="s">
        <v>78</v>
      </c>
      <c r="H8" s="14" t="s">
        <v>15</v>
      </c>
      <c r="I8" s="14" t="s">
        <v>79</v>
      </c>
      <c r="J8" s="14" t="s">
        <v>123</v>
      </c>
      <c r="K8" s="14" t="s">
        <v>18</v>
      </c>
      <c r="L8" s="14" t="s">
        <v>122</v>
      </c>
      <c r="M8" s="14" t="s">
        <v>17</v>
      </c>
      <c r="N8" s="14" t="s">
        <v>19</v>
      </c>
      <c r="O8" s="14" t="s">
        <v>0</v>
      </c>
      <c r="P8" s="14" t="s">
        <v>126</v>
      </c>
      <c r="Q8" s="14" t="s">
        <v>74</v>
      </c>
      <c r="R8" s="14" t="s">
        <v>71</v>
      </c>
      <c r="S8" s="78" t="s">
        <v>204</v>
      </c>
      <c r="T8" s="40" t="s">
        <v>206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75</v>
      </c>
      <c r="Q9" s="17" t="s">
        <v>23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135</v>
      </c>
      <c r="R10" s="20" t="s">
        <v>136</v>
      </c>
      <c r="S10" s="47" t="s">
        <v>207</v>
      </c>
      <c r="T10" s="77" t="s">
        <v>252</v>
      </c>
      <c r="U10" s="5"/>
      <c r="BJ10" s="1"/>
      <c r="BK10" s="3"/>
      <c r="BL10" s="1"/>
      <c r="BO10" s="1"/>
    </row>
    <row r="11" spans="2:67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5"/>
      <c r="BJ11" s="1"/>
      <c r="BK11" s="3"/>
      <c r="BL11" s="1"/>
      <c r="BO11" s="1"/>
    </row>
    <row r="12" spans="2:67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BK12" s="4"/>
    </row>
    <row r="13" spans="2:67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</row>
    <row r="14" spans="2:67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</row>
    <row r="15" spans="2:67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</row>
    <row r="16" spans="2:67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BJ16" s="4"/>
    </row>
    <row r="17" spans="2:20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</row>
    <row r="18" spans="2:20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</row>
    <row r="19" spans="2:20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</row>
    <row r="20" spans="2:2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</row>
    <row r="21" spans="2:20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</row>
    <row r="22" spans="2:20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</row>
    <row r="23" spans="2:20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</row>
    <row r="24" spans="2:2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</row>
    <row r="25" spans="2:2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</row>
    <row r="26" spans="2:2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</row>
    <row r="27" spans="2:2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</row>
    <row r="28" spans="2:2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</row>
    <row r="29" spans="2:2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</row>
    <row r="30" spans="2:2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</row>
    <row r="31" spans="2:2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</row>
    <row r="32" spans="2:20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</row>
    <row r="33" spans="2:20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</row>
    <row r="34" spans="2:20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</row>
    <row r="35" spans="2:20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</row>
    <row r="36" spans="2:20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</row>
    <row r="37" spans="2:20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2:20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</row>
    <row r="39" spans="2:20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</row>
    <row r="40" spans="2:20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2:20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</row>
    <row r="42" spans="2:20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</row>
    <row r="43" spans="2:20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</row>
    <row r="44" spans="2:20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</row>
    <row r="45" spans="2:20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</row>
    <row r="46" spans="2:20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</row>
    <row r="47" spans="2:20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</row>
    <row r="48" spans="2:20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</row>
    <row r="49" spans="2:20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</row>
    <row r="50" spans="2:20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</row>
    <row r="51" spans="2:20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</row>
    <row r="52" spans="2:20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</row>
    <row r="53" spans="2:20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</row>
    <row r="54" spans="2:20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</row>
    <row r="55" spans="2:20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</row>
    <row r="56" spans="2:20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</row>
    <row r="57" spans="2:20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</row>
    <row r="58" spans="2:20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</row>
    <row r="59" spans="2:20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</row>
    <row r="60" spans="2:20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</row>
    <row r="61" spans="2:20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</row>
    <row r="62" spans="2:20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</row>
    <row r="63" spans="2:20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</row>
    <row r="64" spans="2:20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</row>
    <row r="65" spans="2:20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</row>
    <row r="66" spans="2:20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</row>
    <row r="67" spans="2:20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</row>
    <row r="68" spans="2:20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</row>
    <row r="69" spans="2:20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</row>
    <row r="70" spans="2:20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</row>
    <row r="71" spans="2:20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</row>
    <row r="72" spans="2:20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</row>
    <row r="73" spans="2:20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</row>
    <row r="74" spans="2:20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</row>
    <row r="75" spans="2:20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</row>
    <row r="76" spans="2:20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</row>
    <row r="77" spans="2:20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</row>
    <row r="78" spans="2:20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</row>
    <row r="79" spans="2:20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</row>
    <row r="80" spans="2:20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</row>
    <row r="81" spans="2:20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</row>
    <row r="82" spans="2:20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</row>
    <row r="83" spans="2:20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</row>
    <row r="84" spans="2:20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</row>
    <row r="85" spans="2:20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</row>
    <row r="86" spans="2:20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</row>
    <row r="87" spans="2:20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</row>
    <row r="88" spans="2:20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</row>
    <row r="89" spans="2:20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</row>
    <row r="90" spans="2:20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</row>
    <row r="91" spans="2:20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</row>
    <row r="92" spans="2:20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</row>
    <row r="93" spans="2:20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</row>
    <row r="94" spans="2:20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</row>
    <row r="95" spans="2:20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</row>
    <row r="96" spans="2:20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</row>
    <row r="97" spans="2:20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</row>
    <row r="98" spans="2:20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</row>
    <row r="99" spans="2:20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</row>
    <row r="100" spans="2:20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</row>
    <row r="101" spans="2:20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</row>
    <row r="102" spans="2:20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</row>
    <row r="103" spans="2:20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</row>
    <row r="104" spans="2:20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</row>
    <row r="105" spans="2:20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</row>
    <row r="106" spans="2:20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</row>
    <row r="107" spans="2:20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</row>
    <row r="108" spans="2:20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</row>
    <row r="109" spans="2:20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</row>
    <row r="110" spans="2:20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H830"/>
  <sheetViews>
    <sheetView rightToLeft="1" zoomScale="70" zoomScaleNormal="70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7.7109375" style="2" customWidth="1"/>
    <col min="4" max="5" width="9.5703125" style="2" customWidth="1"/>
    <col min="6" max="6" width="13.7109375" style="2" bestFit="1" customWidth="1"/>
    <col min="7" max="7" width="23.7109375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7.85546875" style="1" bestFit="1" customWidth="1"/>
    <col min="13" max="13" width="8.140625" style="1" customWidth="1"/>
    <col min="14" max="14" width="8.85546875" style="1" customWidth="1"/>
    <col min="15" max="15" width="15.5703125" style="1" customWidth="1"/>
    <col min="16" max="16" width="9.5703125" style="1" bestFit="1" customWidth="1"/>
    <col min="17" max="17" width="14.140625" style="1" customWidth="1"/>
    <col min="18" max="18" width="11.28515625" style="1" bestFit="1" customWidth="1"/>
    <col min="19" max="19" width="13" style="1" customWidth="1"/>
    <col min="20" max="20" width="10.140625" style="1" customWidth="1"/>
    <col min="21" max="21" width="7.570312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9" t="s">
        <v>201</v>
      </c>
      <c r="C1" s="82" t="s" vm="1">
        <v>269</v>
      </c>
    </row>
    <row r="2" spans="2:60">
      <c r="B2" s="59" t="s">
        <v>200</v>
      </c>
      <c r="C2" s="82" t="s">
        <v>270</v>
      </c>
    </row>
    <row r="3" spans="2:60">
      <c r="B3" s="59" t="s">
        <v>202</v>
      </c>
      <c r="C3" s="82" t="s">
        <v>271</v>
      </c>
    </row>
    <row r="4" spans="2:60">
      <c r="B4" s="59" t="s">
        <v>203</v>
      </c>
      <c r="C4" s="82">
        <v>17013</v>
      </c>
    </row>
    <row r="6" spans="2:60" ht="26.25" customHeight="1">
      <c r="B6" s="168" t="s">
        <v>232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70"/>
    </row>
    <row r="7" spans="2:60" ht="26.25" customHeight="1">
      <c r="B7" s="168" t="s">
        <v>109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70"/>
      <c r="BH7" s="3"/>
    </row>
    <row r="8" spans="2:60" s="3" customFormat="1" ht="47.25">
      <c r="B8" s="24" t="s">
        <v>137</v>
      </c>
      <c r="C8" s="32" t="s">
        <v>57</v>
      </c>
      <c r="D8" s="78" t="s">
        <v>141</v>
      </c>
      <c r="E8" s="78" t="s">
        <v>251</v>
      </c>
      <c r="F8" s="74" t="s">
        <v>139</v>
      </c>
      <c r="G8" s="32" t="s">
        <v>78</v>
      </c>
      <c r="H8" s="32" t="s">
        <v>15</v>
      </c>
      <c r="I8" s="32" t="s">
        <v>79</v>
      </c>
      <c r="J8" s="32" t="s">
        <v>123</v>
      </c>
      <c r="K8" s="32" t="s">
        <v>18</v>
      </c>
      <c r="L8" s="32" t="s">
        <v>122</v>
      </c>
      <c r="M8" s="32" t="s">
        <v>17</v>
      </c>
      <c r="N8" s="32" t="s">
        <v>19</v>
      </c>
      <c r="O8" s="32" t="s">
        <v>0</v>
      </c>
      <c r="P8" s="32" t="s">
        <v>126</v>
      </c>
      <c r="Q8" s="32" t="s">
        <v>74</v>
      </c>
      <c r="R8" s="14" t="s">
        <v>71</v>
      </c>
      <c r="S8" s="78" t="s">
        <v>204</v>
      </c>
      <c r="T8" s="33" t="s">
        <v>206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4"/>
      <c r="I9" s="34"/>
      <c r="J9" s="34" t="s">
        <v>24</v>
      </c>
      <c r="K9" s="34" t="s">
        <v>21</v>
      </c>
      <c r="L9" s="34"/>
      <c r="M9" s="34" t="s">
        <v>20</v>
      </c>
      <c r="N9" s="34" t="s">
        <v>20</v>
      </c>
      <c r="O9" s="34" t="s">
        <v>22</v>
      </c>
      <c r="P9" s="34" t="s">
        <v>75</v>
      </c>
      <c r="Q9" s="34" t="s">
        <v>23</v>
      </c>
      <c r="R9" s="17" t="s">
        <v>20</v>
      </c>
      <c r="S9" s="34" t="s">
        <v>23</v>
      </c>
      <c r="T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6" t="s">
        <v>14</v>
      </c>
      <c r="Q10" s="44" t="s">
        <v>135</v>
      </c>
      <c r="R10" s="20" t="s">
        <v>136</v>
      </c>
      <c r="S10" s="20" t="s">
        <v>207</v>
      </c>
      <c r="T10" s="21" t="s">
        <v>252</v>
      </c>
      <c r="U10" s="5"/>
      <c r="BC10" s="1"/>
      <c r="BD10" s="3"/>
      <c r="BE10" s="1"/>
    </row>
    <row r="11" spans="2:60" s="4" customFormat="1" ht="18" customHeight="1">
      <c r="B11" s="83" t="s">
        <v>41</v>
      </c>
      <c r="C11" s="84"/>
      <c r="D11" s="84"/>
      <c r="E11" s="84"/>
      <c r="F11" s="84"/>
      <c r="G11" s="84"/>
      <c r="H11" s="84"/>
      <c r="I11" s="84"/>
      <c r="J11" s="84"/>
      <c r="K11" s="92">
        <v>4.4323756568454886</v>
      </c>
      <c r="L11" s="84"/>
      <c r="M11" s="84"/>
      <c r="N11" s="106">
        <v>3.1381005063310263E-2</v>
      </c>
      <c r="O11" s="92"/>
      <c r="P11" s="94"/>
      <c r="Q11" s="92">
        <v>3480703.4851899995</v>
      </c>
      <c r="R11" s="84"/>
      <c r="S11" s="93">
        <v>1</v>
      </c>
      <c r="T11" s="93">
        <v>0.17685506380320401</v>
      </c>
      <c r="U11" s="5"/>
      <c r="BC11" s="1"/>
      <c r="BD11" s="3"/>
      <c r="BE11" s="1"/>
      <c r="BH11" s="1"/>
    </row>
    <row r="12" spans="2:60">
      <c r="B12" s="85" t="s">
        <v>260</v>
      </c>
      <c r="C12" s="86"/>
      <c r="D12" s="86"/>
      <c r="E12" s="86"/>
      <c r="F12" s="86"/>
      <c r="G12" s="86"/>
      <c r="H12" s="86"/>
      <c r="I12" s="86"/>
      <c r="J12" s="86"/>
      <c r="K12" s="95">
        <v>3.7341129325015223</v>
      </c>
      <c r="L12" s="86"/>
      <c r="M12" s="86"/>
      <c r="N12" s="107">
        <v>2.2184573735371738E-2</v>
      </c>
      <c r="O12" s="95"/>
      <c r="P12" s="97"/>
      <c r="Q12" s="95">
        <v>2450660.5025899992</v>
      </c>
      <c r="R12" s="86"/>
      <c r="S12" s="96">
        <v>0.70407045961176618</v>
      </c>
      <c r="T12" s="96">
        <v>0.12451842605659008</v>
      </c>
      <c r="BD12" s="3"/>
    </row>
    <row r="13" spans="2:60" ht="20.25">
      <c r="B13" s="105" t="s">
        <v>40</v>
      </c>
      <c r="C13" s="86"/>
      <c r="D13" s="86"/>
      <c r="E13" s="86"/>
      <c r="F13" s="86"/>
      <c r="G13" s="86"/>
      <c r="H13" s="86"/>
      <c r="I13" s="86"/>
      <c r="J13" s="86"/>
      <c r="K13" s="95">
        <v>3.7287266001912287</v>
      </c>
      <c r="L13" s="86"/>
      <c r="M13" s="86"/>
      <c r="N13" s="107">
        <v>2.1295188678707694E-2</v>
      </c>
      <c r="O13" s="95"/>
      <c r="P13" s="97"/>
      <c r="Q13" s="95">
        <v>1919651.8256299992</v>
      </c>
      <c r="R13" s="86"/>
      <c r="S13" s="96">
        <v>0.5515125990472618</v>
      </c>
      <c r="T13" s="96">
        <v>9.7537795892774379E-2</v>
      </c>
      <c r="BD13" s="4"/>
    </row>
    <row r="14" spans="2:60">
      <c r="B14" s="91" t="s">
        <v>354</v>
      </c>
      <c r="C14" s="88" t="s">
        <v>355</v>
      </c>
      <c r="D14" s="101" t="s">
        <v>142</v>
      </c>
      <c r="E14" s="101" t="s">
        <v>2118</v>
      </c>
      <c r="F14" s="88" t="s">
        <v>356</v>
      </c>
      <c r="G14" s="101" t="s">
        <v>357</v>
      </c>
      <c r="H14" s="88" t="s">
        <v>358</v>
      </c>
      <c r="I14" s="88" t="s">
        <v>182</v>
      </c>
      <c r="J14" s="88"/>
      <c r="K14" s="98">
        <v>4.4499999999999993</v>
      </c>
      <c r="L14" s="101" t="s">
        <v>275</v>
      </c>
      <c r="M14" s="102">
        <v>5.8999999999999999E-3</v>
      </c>
      <c r="N14" s="102">
        <v>7.6999999999999994E-3</v>
      </c>
      <c r="O14" s="98">
        <v>23985000</v>
      </c>
      <c r="P14" s="100">
        <v>98.51</v>
      </c>
      <c r="Q14" s="98">
        <v>23627.622640000001</v>
      </c>
      <c r="R14" s="99">
        <v>1.3898601552941177E-2</v>
      </c>
      <c r="S14" s="99">
        <v>6.7881744999345305E-3</v>
      </c>
      <c r="T14" s="99">
        <v>1.2005230342932039E-3</v>
      </c>
    </row>
    <row r="15" spans="2:60">
      <c r="B15" s="91" t="s">
        <v>359</v>
      </c>
      <c r="C15" s="88" t="s">
        <v>360</v>
      </c>
      <c r="D15" s="101" t="s">
        <v>142</v>
      </c>
      <c r="E15" s="101" t="s">
        <v>2118</v>
      </c>
      <c r="F15" s="88" t="s">
        <v>361</v>
      </c>
      <c r="G15" s="101" t="s">
        <v>357</v>
      </c>
      <c r="H15" s="88" t="s">
        <v>358</v>
      </c>
      <c r="I15" s="88" t="s">
        <v>184</v>
      </c>
      <c r="J15" s="88"/>
      <c r="K15" s="98">
        <v>2.92</v>
      </c>
      <c r="L15" s="101" t="s">
        <v>275</v>
      </c>
      <c r="M15" s="102">
        <v>2.58E-2</v>
      </c>
      <c r="N15" s="102">
        <v>1.04E-2</v>
      </c>
      <c r="O15" s="98">
        <v>21546756</v>
      </c>
      <c r="P15" s="100">
        <v>109.56</v>
      </c>
      <c r="Q15" s="98">
        <v>23606.62716</v>
      </c>
      <c r="R15" s="99">
        <v>8.6674704443291551E-3</v>
      </c>
      <c r="S15" s="99">
        <v>6.7821425353936449E-3</v>
      </c>
      <c r="T15" s="99">
        <v>1.199456250819467E-3</v>
      </c>
    </row>
    <row r="16" spans="2:60">
      <c r="B16" s="91" t="s">
        <v>362</v>
      </c>
      <c r="C16" s="88" t="s">
        <v>363</v>
      </c>
      <c r="D16" s="101" t="s">
        <v>142</v>
      </c>
      <c r="E16" s="101" t="s">
        <v>2118</v>
      </c>
      <c r="F16" s="88" t="s">
        <v>361</v>
      </c>
      <c r="G16" s="101" t="s">
        <v>357</v>
      </c>
      <c r="H16" s="88" t="s">
        <v>358</v>
      </c>
      <c r="I16" s="88" t="s">
        <v>184</v>
      </c>
      <c r="J16" s="88"/>
      <c r="K16" s="98">
        <v>3.17</v>
      </c>
      <c r="L16" s="101" t="s">
        <v>275</v>
      </c>
      <c r="M16" s="102">
        <v>4.0999999999999995E-3</v>
      </c>
      <c r="N16" s="102">
        <v>6.1999999999999998E-3</v>
      </c>
      <c r="O16" s="98">
        <v>16476137.300000001</v>
      </c>
      <c r="P16" s="100">
        <v>98.28</v>
      </c>
      <c r="Q16" s="98">
        <v>16192.74848</v>
      </c>
      <c r="R16" s="99">
        <v>6.5676535156376468E-3</v>
      </c>
      <c r="S16" s="99">
        <v>4.6521482076535151E-3</v>
      </c>
      <c r="T16" s="99">
        <v>8.227559680865237E-4</v>
      </c>
    </row>
    <row r="17" spans="2:55" ht="20.25">
      <c r="B17" s="91" t="s">
        <v>364</v>
      </c>
      <c r="C17" s="88" t="s">
        <v>365</v>
      </c>
      <c r="D17" s="101" t="s">
        <v>142</v>
      </c>
      <c r="E17" s="101" t="s">
        <v>2118</v>
      </c>
      <c r="F17" s="88" t="s">
        <v>361</v>
      </c>
      <c r="G17" s="101" t="s">
        <v>357</v>
      </c>
      <c r="H17" s="88" t="s">
        <v>358</v>
      </c>
      <c r="I17" s="88" t="s">
        <v>184</v>
      </c>
      <c r="J17" s="88"/>
      <c r="K17" s="98">
        <v>4.03</v>
      </c>
      <c r="L17" s="101" t="s">
        <v>275</v>
      </c>
      <c r="M17" s="102">
        <v>6.4000000000000003E-3</v>
      </c>
      <c r="N17" s="102">
        <v>9.1999999999999998E-3</v>
      </c>
      <c r="O17" s="98">
        <v>42918805</v>
      </c>
      <c r="P17" s="100">
        <v>98.57</v>
      </c>
      <c r="Q17" s="98">
        <v>42305.06568</v>
      </c>
      <c r="R17" s="99">
        <v>1.3429774556005454E-2</v>
      </c>
      <c r="S17" s="99">
        <v>1.2154171092137921E-2</v>
      </c>
      <c r="T17" s="99">
        <v>2.1495267039751097E-3</v>
      </c>
      <c r="BC17" s="4"/>
    </row>
    <row r="18" spans="2:55">
      <c r="B18" s="91" t="s">
        <v>366</v>
      </c>
      <c r="C18" s="88" t="s">
        <v>367</v>
      </c>
      <c r="D18" s="101" t="s">
        <v>142</v>
      </c>
      <c r="E18" s="101" t="s">
        <v>2118</v>
      </c>
      <c r="F18" s="88" t="s">
        <v>361</v>
      </c>
      <c r="G18" s="101" t="s">
        <v>357</v>
      </c>
      <c r="H18" s="88" t="s">
        <v>358</v>
      </c>
      <c r="I18" s="88" t="s">
        <v>184</v>
      </c>
      <c r="J18" s="88"/>
      <c r="K18" s="98">
        <v>0.28000000000000003</v>
      </c>
      <c r="L18" s="101" t="s">
        <v>275</v>
      </c>
      <c r="M18" s="102">
        <v>2.6000000000000002E-2</v>
      </c>
      <c r="N18" s="102">
        <v>5.1999999999999991E-2</v>
      </c>
      <c r="O18" s="98">
        <v>12106567</v>
      </c>
      <c r="P18" s="100">
        <v>105.24</v>
      </c>
      <c r="Q18" s="98">
        <v>12740.95141</v>
      </c>
      <c r="R18" s="99">
        <v>5.4994483308435154E-3</v>
      </c>
      <c r="S18" s="99">
        <v>3.660452969984749E-3</v>
      </c>
      <c r="T18" s="99">
        <v>6.4736964355528042E-4</v>
      </c>
    </row>
    <row r="19" spans="2:55">
      <c r="B19" s="91" t="s">
        <v>368</v>
      </c>
      <c r="C19" s="88" t="s">
        <v>369</v>
      </c>
      <c r="D19" s="101" t="s">
        <v>142</v>
      </c>
      <c r="E19" s="101" t="s">
        <v>2118</v>
      </c>
      <c r="F19" s="88" t="s">
        <v>370</v>
      </c>
      <c r="G19" s="101" t="s">
        <v>357</v>
      </c>
      <c r="H19" s="88" t="s">
        <v>358</v>
      </c>
      <c r="I19" s="88" t="s">
        <v>182</v>
      </c>
      <c r="J19" s="88"/>
      <c r="K19" s="98">
        <v>4.1399999999999997</v>
      </c>
      <c r="L19" s="101" t="s">
        <v>275</v>
      </c>
      <c r="M19" s="102">
        <v>6.9999999999999993E-3</v>
      </c>
      <c r="N19" s="102">
        <v>9.1999999999999981E-3</v>
      </c>
      <c r="O19" s="98">
        <v>47820000</v>
      </c>
      <c r="P19" s="100">
        <v>100.35</v>
      </c>
      <c r="Q19" s="98">
        <v>47987.371039999998</v>
      </c>
      <c r="R19" s="99">
        <v>9.6417452454690949E-3</v>
      </c>
      <c r="S19" s="99">
        <v>1.3786687445276752E-2</v>
      </c>
      <c r="T19" s="99">
        <v>2.4382454877692515E-3</v>
      </c>
      <c r="BC19" s="3"/>
    </row>
    <row r="20" spans="2:55">
      <c r="B20" s="91" t="s">
        <v>371</v>
      </c>
      <c r="C20" s="88" t="s">
        <v>372</v>
      </c>
      <c r="D20" s="101" t="s">
        <v>142</v>
      </c>
      <c r="E20" s="101" t="s">
        <v>2118</v>
      </c>
      <c r="F20" s="88" t="s">
        <v>370</v>
      </c>
      <c r="G20" s="101" t="s">
        <v>357</v>
      </c>
      <c r="H20" s="88" t="s">
        <v>358</v>
      </c>
      <c r="I20" s="88" t="s">
        <v>182</v>
      </c>
      <c r="J20" s="88"/>
      <c r="K20" s="98">
        <v>1.55</v>
      </c>
      <c r="L20" s="101" t="s">
        <v>275</v>
      </c>
      <c r="M20" s="102">
        <v>4.4999999999999998E-2</v>
      </c>
      <c r="N20" s="102">
        <v>1.0800000000000001E-2</v>
      </c>
      <c r="O20" s="98">
        <v>1765458.75</v>
      </c>
      <c r="P20" s="100">
        <v>109.72</v>
      </c>
      <c r="Q20" s="98">
        <v>1937.0613999999998</v>
      </c>
      <c r="R20" s="99">
        <v>4.0082446793376567E-3</v>
      </c>
      <c r="S20" s="99">
        <v>5.5651433919665311E-4</v>
      </c>
      <c r="T20" s="99">
        <v>9.8422378966022002E-5</v>
      </c>
    </row>
    <row r="21" spans="2:55">
      <c r="B21" s="91" t="s">
        <v>373</v>
      </c>
      <c r="C21" s="88" t="s">
        <v>374</v>
      </c>
      <c r="D21" s="101" t="s">
        <v>142</v>
      </c>
      <c r="E21" s="101" t="s">
        <v>2118</v>
      </c>
      <c r="F21" s="88" t="s">
        <v>370</v>
      </c>
      <c r="G21" s="101" t="s">
        <v>357</v>
      </c>
      <c r="H21" s="88" t="s">
        <v>358</v>
      </c>
      <c r="I21" s="88" t="s">
        <v>182</v>
      </c>
      <c r="J21" s="88"/>
      <c r="K21" s="98">
        <v>5.73</v>
      </c>
      <c r="L21" s="101" t="s">
        <v>275</v>
      </c>
      <c r="M21" s="102">
        <v>0.05</v>
      </c>
      <c r="N21" s="102">
        <v>1.1199999999999998E-2</v>
      </c>
      <c r="O21" s="98">
        <v>2627984</v>
      </c>
      <c r="P21" s="100">
        <v>129.57</v>
      </c>
      <c r="Q21" s="98">
        <v>3405.0790000000002</v>
      </c>
      <c r="R21" s="99">
        <v>4.3439333052674549E-3</v>
      </c>
      <c r="S21" s="99">
        <v>9.7827321818368812E-4</v>
      </c>
      <c r="T21" s="99">
        <v>1.730125724188419E-4</v>
      </c>
    </row>
    <row r="22" spans="2:55">
      <c r="B22" s="91" t="s">
        <v>375</v>
      </c>
      <c r="C22" s="88" t="s">
        <v>376</v>
      </c>
      <c r="D22" s="101" t="s">
        <v>142</v>
      </c>
      <c r="E22" s="101" t="s">
        <v>2118</v>
      </c>
      <c r="F22" s="88" t="s">
        <v>377</v>
      </c>
      <c r="G22" s="101" t="s">
        <v>357</v>
      </c>
      <c r="H22" s="88" t="s">
        <v>378</v>
      </c>
      <c r="I22" s="88" t="s">
        <v>184</v>
      </c>
      <c r="J22" s="88"/>
      <c r="K22" s="98">
        <v>4.16</v>
      </c>
      <c r="L22" s="101" t="s">
        <v>275</v>
      </c>
      <c r="M22" s="102">
        <v>8.0000000000000002E-3</v>
      </c>
      <c r="N22" s="102">
        <v>9.300000000000001E-3</v>
      </c>
      <c r="O22" s="98">
        <v>10242000</v>
      </c>
      <c r="P22" s="100">
        <v>100.78</v>
      </c>
      <c r="Q22" s="98">
        <v>10321.887349999999</v>
      </c>
      <c r="R22" s="99">
        <v>1.6014347208862134E-2</v>
      </c>
      <c r="S22" s="99">
        <v>2.9654601128531817E-3</v>
      </c>
      <c r="T22" s="99">
        <v>5.2445663746450606E-4</v>
      </c>
    </row>
    <row r="23" spans="2:55">
      <c r="B23" s="91" t="s">
        <v>379</v>
      </c>
      <c r="C23" s="88" t="s">
        <v>380</v>
      </c>
      <c r="D23" s="101" t="s">
        <v>142</v>
      </c>
      <c r="E23" s="101" t="s">
        <v>2118</v>
      </c>
      <c r="F23" s="88" t="s">
        <v>361</v>
      </c>
      <c r="G23" s="101" t="s">
        <v>357</v>
      </c>
      <c r="H23" s="88" t="s">
        <v>378</v>
      </c>
      <c r="I23" s="88" t="s">
        <v>184</v>
      </c>
      <c r="J23" s="88"/>
      <c r="K23" s="98">
        <v>0.91999999999999993</v>
      </c>
      <c r="L23" s="101" t="s">
        <v>275</v>
      </c>
      <c r="M23" s="102">
        <v>5.5E-2</v>
      </c>
      <c r="N23" s="102">
        <v>1.04E-2</v>
      </c>
      <c r="O23" s="98">
        <v>2214681</v>
      </c>
      <c r="P23" s="100">
        <v>134.43</v>
      </c>
      <c r="Q23" s="98">
        <v>2977.1955200000002</v>
      </c>
      <c r="R23" s="99">
        <v>1.4885977599999999E-2</v>
      </c>
      <c r="S23" s="99">
        <v>8.5534304564224763E-4</v>
      </c>
      <c r="T23" s="99">
        <v>1.5127174891068655E-4</v>
      </c>
    </row>
    <row r="24" spans="2:55">
      <c r="B24" s="91" t="s">
        <v>381</v>
      </c>
      <c r="C24" s="88" t="s">
        <v>382</v>
      </c>
      <c r="D24" s="101" t="s">
        <v>142</v>
      </c>
      <c r="E24" s="101" t="s">
        <v>2118</v>
      </c>
      <c r="F24" s="88" t="s">
        <v>370</v>
      </c>
      <c r="G24" s="101" t="s">
        <v>357</v>
      </c>
      <c r="H24" s="88" t="s">
        <v>378</v>
      </c>
      <c r="I24" s="88" t="s">
        <v>184</v>
      </c>
      <c r="J24" s="88"/>
      <c r="K24" s="98">
        <v>3.04</v>
      </c>
      <c r="L24" s="101" t="s">
        <v>275</v>
      </c>
      <c r="M24" s="102">
        <v>4.0999999999999995E-2</v>
      </c>
      <c r="N24" s="102">
        <v>1.0999999999999999E-2</v>
      </c>
      <c r="O24" s="98">
        <v>67791696</v>
      </c>
      <c r="P24" s="100">
        <v>135.38</v>
      </c>
      <c r="Q24" s="98">
        <v>91776.397700000001</v>
      </c>
      <c r="R24" s="99">
        <v>2.3559249088127836E-2</v>
      </c>
      <c r="S24" s="99">
        <v>2.6367197921482888E-2</v>
      </c>
      <c r="T24" s="99">
        <v>4.6631724707155648E-3</v>
      </c>
    </row>
    <row r="25" spans="2:55">
      <c r="B25" s="91" t="s">
        <v>383</v>
      </c>
      <c r="C25" s="88" t="s">
        <v>384</v>
      </c>
      <c r="D25" s="101" t="s">
        <v>142</v>
      </c>
      <c r="E25" s="101" t="s">
        <v>2118</v>
      </c>
      <c r="F25" s="88" t="s">
        <v>356</v>
      </c>
      <c r="G25" s="101" t="s">
        <v>357</v>
      </c>
      <c r="H25" s="88" t="s">
        <v>378</v>
      </c>
      <c r="I25" s="88" t="s">
        <v>182</v>
      </c>
      <c r="J25" s="88"/>
      <c r="K25" s="98">
        <v>0.21999999999999997</v>
      </c>
      <c r="L25" s="101" t="s">
        <v>275</v>
      </c>
      <c r="M25" s="102">
        <v>4.0999999999999995E-2</v>
      </c>
      <c r="N25" s="102">
        <v>6.3E-2</v>
      </c>
      <c r="O25" s="98">
        <v>4464369.0199999996</v>
      </c>
      <c r="P25" s="100">
        <v>123.55</v>
      </c>
      <c r="Q25" s="98">
        <v>5515.7278299999998</v>
      </c>
      <c r="R25" s="99">
        <v>8.2735896435082307E-3</v>
      </c>
      <c r="S25" s="99">
        <v>1.5846589212407203E-3</v>
      </c>
      <c r="T25" s="99">
        <v>2.8025495462234403E-4</v>
      </c>
    </row>
    <row r="26" spans="2:55">
      <c r="B26" s="91" t="s">
        <v>385</v>
      </c>
      <c r="C26" s="88" t="s">
        <v>386</v>
      </c>
      <c r="D26" s="101" t="s">
        <v>142</v>
      </c>
      <c r="E26" s="101" t="s">
        <v>2118</v>
      </c>
      <c r="F26" s="88" t="s">
        <v>356</v>
      </c>
      <c r="G26" s="101" t="s">
        <v>357</v>
      </c>
      <c r="H26" s="88" t="s">
        <v>378</v>
      </c>
      <c r="I26" s="88" t="s">
        <v>182</v>
      </c>
      <c r="J26" s="88"/>
      <c r="K26" s="98">
        <v>0.5</v>
      </c>
      <c r="L26" s="101" t="s">
        <v>275</v>
      </c>
      <c r="M26" s="102">
        <v>4.9000000000000002E-2</v>
      </c>
      <c r="N26" s="102">
        <v>1.9699999999999999E-2</v>
      </c>
      <c r="O26" s="98">
        <v>9666895</v>
      </c>
      <c r="P26" s="100">
        <v>135.35</v>
      </c>
      <c r="Q26" s="98">
        <v>13084.14206</v>
      </c>
      <c r="R26" s="99">
        <v>2.5450627330533614E-2</v>
      </c>
      <c r="S26" s="99">
        <v>3.7590510411678411E-3</v>
      </c>
      <c r="T26" s="99">
        <v>6.6480721172523902E-4</v>
      </c>
    </row>
    <row r="27" spans="2:55">
      <c r="B27" s="91" t="s">
        <v>387</v>
      </c>
      <c r="C27" s="88" t="s">
        <v>388</v>
      </c>
      <c r="D27" s="101" t="s">
        <v>142</v>
      </c>
      <c r="E27" s="101" t="s">
        <v>2118</v>
      </c>
      <c r="F27" s="88" t="s">
        <v>356</v>
      </c>
      <c r="G27" s="101" t="s">
        <v>357</v>
      </c>
      <c r="H27" s="88" t="s">
        <v>378</v>
      </c>
      <c r="I27" s="88" t="s">
        <v>182</v>
      </c>
      <c r="J27" s="88"/>
      <c r="K27" s="98">
        <v>1.67</v>
      </c>
      <c r="L27" s="101" t="s">
        <v>275</v>
      </c>
      <c r="M27" s="102">
        <v>2.6000000000000002E-2</v>
      </c>
      <c r="N27" s="102">
        <v>1.2199999999999999E-2</v>
      </c>
      <c r="O27" s="98">
        <v>50234615</v>
      </c>
      <c r="P27" s="100">
        <v>109.43</v>
      </c>
      <c r="Q27" s="98">
        <v>54971.735420000005</v>
      </c>
      <c r="R27" s="99">
        <v>1.6802655395967123E-2</v>
      </c>
      <c r="S27" s="99">
        <v>1.5793283068752779E-2</v>
      </c>
      <c r="T27" s="99">
        <v>2.7931220847863345E-3</v>
      </c>
    </row>
    <row r="28" spans="2:55">
      <c r="B28" s="91" t="s">
        <v>389</v>
      </c>
      <c r="C28" s="88" t="s">
        <v>390</v>
      </c>
      <c r="D28" s="101" t="s">
        <v>142</v>
      </c>
      <c r="E28" s="101" t="s">
        <v>2118</v>
      </c>
      <c r="F28" s="88" t="s">
        <v>356</v>
      </c>
      <c r="G28" s="101" t="s">
        <v>357</v>
      </c>
      <c r="H28" s="88" t="s">
        <v>378</v>
      </c>
      <c r="I28" s="88" t="s">
        <v>182</v>
      </c>
      <c r="J28" s="88"/>
      <c r="K28" s="98">
        <v>1.34</v>
      </c>
      <c r="L28" s="101" t="s">
        <v>275</v>
      </c>
      <c r="M28" s="102">
        <v>4.4000000000000004E-2</v>
      </c>
      <c r="N28" s="102">
        <v>1.1799999999999998E-2</v>
      </c>
      <c r="O28" s="98">
        <v>30515752.82</v>
      </c>
      <c r="P28" s="100">
        <v>122.85</v>
      </c>
      <c r="Q28" s="98">
        <v>37488.603539999996</v>
      </c>
      <c r="R28" s="99">
        <v>2.9149950077431923E-2</v>
      </c>
      <c r="S28" s="99">
        <v>1.0770409975888431E-2</v>
      </c>
      <c r="T28" s="99">
        <v>1.9048015434724134E-3</v>
      </c>
    </row>
    <row r="29" spans="2:55">
      <c r="B29" s="91" t="s">
        <v>391</v>
      </c>
      <c r="C29" s="88" t="s">
        <v>392</v>
      </c>
      <c r="D29" s="101" t="s">
        <v>142</v>
      </c>
      <c r="E29" s="101" t="s">
        <v>2118</v>
      </c>
      <c r="F29" s="88" t="s">
        <v>361</v>
      </c>
      <c r="G29" s="101" t="s">
        <v>357</v>
      </c>
      <c r="H29" s="88" t="s">
        <v>378</v>
      </c>
      <c r="I29" s="88" t="s">
        <v>184</v>
      </c>
      <c r="J29" s="88"/>
      <c r="K29" s="98">
        <v>1.3699999999999999</v>
      </c>
      <c r="L29" s="101" t="s">
        <v>275</v>
      </c>
      <c r="M29" s="102">
        <v>3.9E-2</v>
      </c>
      <c r="N29" s="102">
        <v>1.2699999999999999E-2</v>
      </c>
      <c r="O29" s="98">
        <v>12954896</v>
      </c>
      <c r="P29" s="100">
        <v>126.52</v>
      </c>
      <c r="Q29" s="98">
        <v>16390.53296</v>
      </c>
      <c r="R29" s="99">
        <v>1.1294903765931999E-2</v>
      </c>
      <c r="S29" s="99">
        <v>4.7089713414945767E-3</v>
      </c>
      <c r="T29" s="99">
        <v>8.328054270474826E-4</v>
      </c>
    </row>
    <row r="30" spans="2:55">
      <c r="B30" s="91" t="s">
        <v>393</v>
      </c>
      <c r="C30" s="88" t="s">
        <v>394</v>
      </c>
      <c r="D30" s="101" t="s">
        <v>142</v>
      </c>
      <c r="E30" s="101" t="s">
        <v>2118</v>
      </c>
      <c r="F30" s="88" t="s">
        <v>361</v>
      </c>
      <c r="G30" s="101" t="s">
        <v>357</v>
      </c>
      <c r="H30" s="88" t="s">
        <v>378</v>
      </c>
      <c r="I30" s="88" t="s">
        <v>184</v>
      </c>
      <c r="J30" s="88"/>
      <c r="K30" s="98">
        <v>3.55</v>
      </c>
      <c r="L30" s="101" t="s">
        <v>275</v>
      </c>
      <c r="M30" s="102">
        <v>0.03</v>
      </c>
      <c r="N30" s="102">
        <v>9.5999999999999992E-3</v>
      </c>
      <c r="O30" s="98">
        <v>18619073</v>
      </c>
      <c r="P30" s="100">
        <v>114.36</v>
      </c>
      <c r="Q30" s="98">
        <v>21292.77029</v>
      </c>
      <c r="R30" s="99">
        <v>4.4359938104166663E-2</v>
      </c>
      <c r="S30" s="99">
        <v>6.1173755192300448E-3</v>
      </c>
      <c r="T30" s="99">
        <v>1.081888837761588E-3</v>
      </c>
    </row>
    <row r="31" spans="2:55">
      <c r="B31" s="91" t="s">
        <v>395</v>
      </c>
      <c r="C31" s="88" t="s">
        <v>396</v>
      </c>
      <c r="D31" s="101" t="s">
        <v>142</v>
      </c>
      <c r="E31" s="101" t="s">
        <v>2118</v>
      </c>
      <c r="F31" s="88" t="s">
        <v>397</v>
      </c>
      <c r="G31" s="101" t="s">
        <v>398</v>
      </c>
      <c r="H31" s="88" t="s">
        <v>378</v>
      </c>
      <c r="I31" s="88" t="s">
        <v>184</v>
      </c>
      <c r="J31" s="88"/>
      <c r="K31" s="98">
        <v>4.63</v>
      </c>
      <c r="L31" s="101" t="s">
        <v>275</v>
      </c>
      <c r="M31" s="102">
        <v>6.5000000000000006E-3</v>
      </c>
      <c r="N31" s="102">
        <v>9.5999999999999992E-3</v>
      </c>
      <c r="O31" s="98">
        <v>39390129</v>
      </c>
      <c r="P31" s="100">
        <v>97.84</v>
      </c>
      <c r="Q31" s="98">
        <v>38539.300490000001</v>
      </c>
      <c r="R31" s="99">
        <v>3.1497190201858649E-2</v>
      </c>
      <c r="S31" s="99">
        <v>1.1072273364847186E-2</v>
      </c>
      <c r="T31" s="99">
        <v>1.9581876123865656E-3</v>
      </c>
    </row>
    <row r="32" spans="2:55">
      <c r="B32" s="91" t="s">
        <v>399</v>
      </c>
      <c r="C32" s="88" t="s">
        <v>400</v>
      </c>
      <c r="D32" s="101" t="s">
        <v>142</v>
      </c>
      <c r="E32" s="101" t="s">
        <v>2118</v>
      </c>
      <c r="F32" s="88" t="s">
        <v>397</v>
      </c>
      <c r="G32" s="101" t="s">
        <v>398</v>
      </c>
      <c r="H32" s="88" t="s">
        <v>378</v>
      </c>
      <c r="I32" s="88" t="s">
        <v>184</v>
      </c>
      <c r="J32" s="88"/>
      <c r="K32" s="98">
        <v>6.5600000000000005</v>
      </c>
      <c r="L32" s="101" t="s">
        <v>275</v>
      </c>
      <c r="M32" s="102">
        <v>1.6399999999999998E-2</v>
      </c>
      <c r="N32" s="102">
        <v>1.55E-2</v>
      </c>
      <c r="O32" s="98">
        <v>23570562</v>
      </c>
      <c r="P32" s="100">
        <v>100.22</v>
      </c>
      <c r="Q32" s="98">
        <v>23622.41807</v>
      </c>
      <c r="R32" s="99">
        <v>2.3502321208623934E-2</v>
      </c>
      <c r="S32" s="99">
        <v>6.7866792361115282E-3</v>
      </c>
      <c r="T32" s="99">
        <v>1.2002585893143842E-3</v>
      </c>
    </row>
    <row r="33" spans="2:20">
      <c r="B33" s="91" t="s">
        <v>401</v>
      </c>
      <c r="C33" s="88" t="s">
        <v>402</v>
      </c>
      <c r="D33" s="101" t="s">
        <v>142</v>
      </c>
      <c r="E33" s="101" t="s">
        <v>2118</v>
      </c>
      <c r="F33" s="88" t="s">
        <v>370</v>
      </c>
      <c r="G33" s="101" t="s">
        <v>357</v>
      </c>
      <c r="H33" s="88" t="s">
        <v>378</v>
      </c>
      <c r="I33" s="88" t="s">
        <v>184</v>
      </c>
      <c r="J33" s="88"/>
      <c r="K33" s="98">
        <v>4.9799999999999995</v>
      </c>
      <c r="L33" s="101" t="s">
        <v>275</v>
      </c>
      <c r="M33" s="102">
        <v>0.04</v>
      </c>
      <c r="N33" s="102">
        <v>1.0199999999999997E-2</v>
      </c>
      <c r="O33" s="98">
        <v>33363797</v>
      </c>
      <c r="P33" s="100">
        <v>121.83</v>
      </c>
      <c r="Q33" s="98">
        <v>40647.114270000005</v>
      </c>
      <c r="R33" s="99">
        <v>1.3993735687247929E-2</v>
      </c>
      <c r="S33" s="99">
        <v>1.1677844563016898E-2</v>
      </c>
      <c r="T33" s="99">
        <v>2.0652859452762527E-3</v>
      </c>
    </row>
    <row r="34" spans="2:20">
      <c r="B34" s="91" t="s">
        <v>403</v>
      </c>
      <c r="C34" s="88" t="s">
        <v>404</v>
      </c>
      <c r="D34" s="101" t="s">
        <v>142</v>
      </c>
      <c r="E34" s="101" t="s">
        <v>2118</v>
      </c>
      <c r="F34" s="88" t="s">
        <v>370</v>
      </c>
      <c r="G34" s="101" t="s">
        <v>357</v>
      </c>
      <c r="H34" s="88" t="s">
        <v>378</v>
      </c>
      <c r="I34" s="88" t="s">
        <v>184</v>
      </c>
      <c r="J34" s="88"/>
      <c r="K34" s="98">
        <v>0.47000000000000008</v>
      </c>
      <c r="L34" s="101" t="s">
        <v>275</v>
      </c>
      <c r="M34" s="102">
        <v>5.1900000000000002E-2</v>
      </c>
      <c r="N34" s="102">
        <v>2.3099999999999999E-2</v>
      </c>
      <c r="O34" s="98">
        <v>7691319</v>
      </c>
      <c r="P34" s="100">
        <v>136.13</v>
      </c>
      <c r="Q34" s="98">
        <v>10470.191789999999</v>
      </c>
      <c r="R34" s="99">
        <v>3.4900639299999994E-2</v>
      </c>
      <c r="S34" s="99">
        <v>3.0080677180775333E-3</v>
      </c>
      <c r="T34" s="99">
        <v>5.3199200820496049E-4</v>
      </c>
    </row>
    <row r="35" spans="2:20">
      <c r="B35" s="91" t="s">
        <v>405</v>
      </c>
      <c r="C35" s="88" t="s">
        <v>406</v>
      </c>
      <c r="D35" s="101" t="s">
        <v>142</v>
      </c>
      <c r="E35" s="101" t="s">
        <v>2118</v>
      </c>
      <c r="F35" s="88" t="s">
        <v>370</v>
      </c>
      <c r="G35" s="101" t="s">
        <v>357</v>
      </c>
      <c r="H35" s="88" t="s">
        <v>378</v>
      </c>
      <c r="I35" s="88" t="s">
        <v>184</v>
      </c>
      <c r="J35" s="88"/>
      <c r="K35" s="98">
        <v>1.46</v>
      </c>
      <c r="L35" s="101" t="s">
        <v>275</v>
      </c>
      <c r="M35" s="102">
        <v>4.7E-2</v>
      </c>
      <c r="N35" s="102">
        <v>8.8999999999999999E-3</v>
      </c>
      <c r="O35" s="98">
        <v>2756143.75</v>
      </c>
      <c r="P35" s="100">
        <v>126.17</v>
      </c>
      <c r="Q35" s="98">
        <v>3477.4265399999999</v>
      </c>
      <c r="R35" s="99">
        <v>1.2170962462593844E-2</v>
      </c>
      <c r="S35" s="99">
        <v>9.9905853940045674E-4</v>
      </c>
      <c r="T35" s="99">
        <v>1.7668856172880357E-4</v>
      </c>
    </row>
    <row r="36" spans="2:20">
      <c r="B36" s="91" t="s">
        <v>407</v>
      </c>
      <c r="C36" s="88" t="s">
        <v>408</v>
      </c>
      <c r="D36" s="101" t="s">
        <v>142</v>
      </c>
      <c r="E36" s="101" t="s">
        <v>2118</v>
      </c>
      <c r="F36" s="88" t="s">
        <v>370</v>
      </c>
      <c r="G36" s="101" t="s">
        <v>357</v>
      </c>
      <c r="H36" s="88" t="s">
        <v>378</v>
      </c>
      <c r="I36" s="88" t="s">
        <v>184</v>
      </c>
      <c r="J36" s="88"/>
      <c r="K36" s="98">
        <v>5.71</v>
      </c>
      <c r="L36" s="101" t="s">
        <v>275</v>
      </c>
      <c r="M36" s="102">
        <v>4.2000000000000003E-2</v>
      </c>
      <c r="N36" s="102">
        <v>1.09E-2</v>
      </c>
      <c r="O36" s="98">
        <v>8300000</v>
      </c>
      <c r="P36" s="100">
        <v>122.95</v>
      </c>
      <c r="Q36" s="98">
        <v>10204.85</v>
      </c>
      <c r="R36" s="99">
        <v>1.022802670852151E-2</v>
      </c>
      <c r="S36" s="99">
        <v>2.9318354876881887E-3</v>
      </c>
      <c r="T36" s="99">
        <v>5.1850995223559236E-4</v>
      </c>
    </row>
    <row r="37" spans="2:20">
      <c r="B37" s="91" t="s">
        <v>409</v>
      </c>
      <c r="C37" s="88" t="s">
        <v>410</v>
      </c>
      <c r="D37" s="101" t="s">
        <v>142</v>
      </c>
      <c r="E37" s="101" t="s">
        <v>2118</v>
      </c>
      <c r="F37" s="88" t="s">
        <v>370</v>
      </c>
      <c r="G37" s="101" t="s">
        <v>357</v>
      </c>
      <c r="H37" s="88" t="s">
        <v>378</v>
      </c>
      <c r="I37" s="88" t="s">
        <v>184</v>
      </c>
      <c r="J37" s="88"/>
      <c r="K37" s="98">
        <v>0.42</v>
      </c>
      <c r="L37" s="101" t="s">
        <v>275</v>
      </c>
      <c r="M37" s="102">
        <v>0.05</v>
      </c>
      <c r="N37" s="102">
        <v>2.3E-2</v>
      </c>
      <c r="O37" s="98">
        <v>692527.34</v>
      </c>
      <c r="P37" s="100">
        <v>115.04</v>
      </c>
      <c r="Q37" s="98">
        <v>796.68349000000001</v>
      </c>
      <c r="R37" s="99">
        <v>3.897927938534934E-3</v>
      </c>
      <c r="S37" s="99">
        <v>2.2888576788853126E-4</v>
      </c>
      <c r="T37" s="99">
        <v>4.047960708357154E-5</v>
      </c>
    </row>
    <row r="38" spans="2:20">
      <c r="B38" s="91" t="s">
        <v>411</v>
      </c>
      <c r="C38" s="88" t="s">
        <v>412</v>
      </c>
      <c r="D38" s="101" t="s">
        <v>142</v>
      </c>
      <c r="E38" s="101" t="s">
        <v>2118</v>
      </c>
      <c r="F38" s="88" t="s">
        <v>413</v>
      </c>
      <c r="G38" s="101" t="s">
        <v>398</v>
      </c>
      <c r="H38" s="88" t="s">
        <v>414</v>
      </c>
      <c r="I38" s="88" t="s">
        <v>184</v>
      </c>
      <c r="J38" s="88"/>
      <c r="K38" s="98">
        <v>3.33</v>
      </c>
      <c r="L38" s="101" t="s">
        <v>275</v>
      </c>
      <c r="M38" s="102">
        <v>1.6399999999999998E-2</v>
      </c>
      <c r="N38" s="102">
        <v>1.1699999999999999E-2</v>
      </c>
      <c r="O38" s="98">
        <v>7389926.2000000002</v>
      </c>
      <c r="P38" s="100">
        <v>101.02</v>
      </c>
      <c r="Q38" s="98">
        <v>7465.3036099999999</v>
      </c>
      <c r="R38" s="99">
        <v>1.2751836865827985E-2</v>
      </c>
      <c r="S38" s="99">
        <v>2.1447686198390712E-3</v>
      </c>
      <c r="T38" s="99">
        <v>3.7931319110474877E-4</v>
      </c>
    </row>
    <row r="39" spans="2:20">
      <c r="B39" s="91" t="s">
        <v>415</v>
      </c>
      <c r="C39" s="88" t="s">
        <v>416</v>
      </c>
      <c r="D39" s="101" t="s">
        <v>142</v>
      </c>
      <c r="E39" s="101" t="s">
        <v>2118</v>
      </c>
      <c r="F39" s="88" t="s">
        <v>417</v>
      </c>
      <c r="G39" s="101" t="s">
        <v>418</v>
      </c>
      <c r="H39" s="88" t="s">
        <v>414</v>
      </c>
      <c r="I39" s="88" t="s">
        <v>184</v>
      </c>
      <c r="J39" s="88"/>
      <c r="K39" s="98">
        <v>4.5599999999999996</v>
      </c>
      <c r="L39" s="101" t="s">
        <v>275</v>
      </c>
      <c r="M39" s="102">
        <v>3.7000000000000005E-2</v>
      </c>
      <c r="N39" s="102">
        <v>1.44E-2</v>
      </c>
      <c r="O39" s="98">
        <v>8619417</v>
      </c>
      <c r="P39" s="100">
        <v>114.06</v>
      </c>
      <c r="Q39" s="98">
        <v>9831.3072400000001</v>
      </c>
      <c r="R39" s="99">
        <v>3.4204993116127131E-3</v>
      </c>
      <c r="S39" s="99">
        <v>2.8245173085932494E-3</v>
      </c>
      <c r="T39" s="99">
        <v>4.9953018882451319E-4</v>
      </c>
    </row>
    <row r="40" spans="2:20">
      <c r="B40" s="91" t="s">
        <v>421</v>
      </c>
      <c r="C40" s="88" t="s">
        <v>422</v>
      </c>
      <c r="D40" s="101" t="s">
        <v>142</v>
      </c>
      <c r="E40" s="101" t="s">
        <v>2118</v>
      </c>
      <c r="F40" s="88" t="s">
        <v>417</v>
      </c>
      <c r="G40" s="101" t="s">
        <v>418</v>
      </c>
      <c r="H40" s="88" t="s">
        <v>414</v>
      </c>
      <c r="I40" s="88" t="s">
        <v>184</v>
      </c>
      <c r="J40" s="88"/>
      <c r="K40" s="98">
        <v>7.97</v>
      </c>
      <c r="L40" s="101" t="s">
        <v>275</v>
      </c>
      <c r="M40" s="102">
        <v>2.2000000000000002E-2</v>
      </c>
      <c r="N40" s="102">
        <v>1.9499999999999997E-2</v>
      </c>
      <c r="O40" s="98">
        <v>13239000</v>
      </c>
      <c r="P40" s="100">
        <v>101.51</v>
      </c>
      <c r="Q40" s="98">
        <v>13438.908810000001</v>
      </c>
      <c r="R40" s="99">
        <v>3.3597272025E-2</v>
      </c>
      <c r="S40" s="99">
        <v>3.8609749055560296E-3</v>
      </c>
      <c r="T40" s="99">
        <v>6.8283296326468121E-4</v>
      </c>
    </row>
    <row r="41" spans="2:20">
      <c r="B41" s="91" t="s">
        <v>423</v>
      </c>
      <c r="C41" s="88" t="s">
        <v>424</v>
      </c>
      <c r="D41" s="101" t="s">
        <v>142</v>
      </c>
      <c r="E41" s="101" t="s">
        <v>2118</v>
      </c>
      <c r="F41" s="88" t="s">
        <v>377</v>
      </c>
      <c r="G41" s="101" t="s">
        <v>357</v>
      </c>
      <c r="H41" s="88" t="s">
        <v>414</v>
      </c>
      <c r="I41" s="88" t="s">
        <v>184</v>
      </c>
      <c r="J41" s="88"/>
      <c r="K41" s="98">
        <v>0.93</v>
      </c>
      <c r="L41" s="101" t="s">
        <v>275</v>
      </c>
      <c r="M41" s="102">
        <v>3.85E-2</v>
      </c>
      <c r="N41" s="102">
        <v>1.2199999999999999E-2</v>
      </c>
      <c r="O41" s="98">
        <v>37902000</v>
      </c>
      <c r="P41" s="100">
        <v>122.61</v>
      </c>
      <c r="Q41" s="98">
        <v>46471.642319999999</v>
      </c>
      <c r="R41" s="99">
        <v>6.3264252427290196E-2</v>
      </c>
      <c r="S41" s="99">
        <v>1.33512212452832E-2</v>
      </c>
      <c r="T41" s="99">
        <v>2.3612310851852535E-3</v>
      </c>
    </row>
    <row r="42" spans="2:20">
      <c r="B42" s="91" t="s">
        <v>425</v>
      </c>
      <c r="C42" s="88" t="s">
        <v>426</v>
      </c>
      <c r="D42" s="101" t="s">
        <v>142</v>
      </c>
      <c r="E42" s="101" t="s">
        <v>2118</v>
      </c>
      <c r="F42" s="88" t="s">
        <v>377</v>
      </c>
      <c r="G42" s="101" t="s">
        <v>357</v>
      </c>
      <c r="H42" s="88" t="s">
        <v>414</v>
      </c>
      <c r="I42" s="88" t="s">
        <v>184</v>
      </c>
      <c r="J42" s="88"/>
      <c r="K42" s="98">
        <v>2.9200000000000004</v>
      </c>
      <c r="L42" s="101" t="s">
        <v>275</v>
      </c>
      <c r="M42" s="102">
        <v>3.1E-2</v>
      </c>
      <c r="N42" s="102">
        <v>1.01E-2</v>
      </c>
      <c r="O42" s="98">
        <v>6281359</v>
      </c>
      <c r="P42" s="100">
        <v>114.55</v>
      </c>
      <c r="Q42" s="98">
        <v>7195.2968799999999</v>
      </c>
      <c r="R42" s="99">
        <v>8.365777973623598E-3</v>
      </c>
      <c r="S42" s="99">
        <v>2.0671961603782613E-3</v>
      </c>
      <c r="T42" s="99">
        <v>3.6559410883743582E-4</v>
      </c>
    </row>
    <row r="43" spans="2:20">
      <c r="B43" s="91" t="s">
        <v>427</v>
      </c>
      <c r="C43" s="88" t="s">
        <v>428</v>
      </c>
      <c r="D43" s="101" t="s">
        <v>142</v>
      </c>
      <c r="E43" s="101" t="s">
        <v>2118</v>
      </c>
      <c r="F43" s="88" t="s">
        <v>377</v>
      </c>
      <c r="G43" s="101" t="s">
        <v>357</v>
      </c>
      <c r="H43" s="88" t="s">
        <v>414</v>
      </c>
      <c r="I43" s="88" t="s">
        <v>184</v>
      </c>
      <c r="J43" s="88"/>
      <c r="K43" s="98">
        <v>3.37</v>
      </c>
      <c r="L43" s="101" t="s">
        <v>275</v>
      </c>
      <c r="M43" s="102">
        <v>2.7999999999999997E-2</v>
      </c>
      <c r="N43" s="102">
        <v>9.2999999999999992E-3</v>
      </c>
      <c r="O43" s="98">
        <v>25924735</v>
      </c>
      <c r="P43" s="100">
        <v>108.96</v>
      </c>
      <c r="Q43" s="98">
        <v>28247.589030000003</v>
      </c>
      <c r="R43" s="99">
        <v>2.8720529997468311E-2</v>
      </c>
      <c r="S43" s="99">
        <v>8.1154827322092518E-3</v>
      </c>
      <c r="T43" s="99">
        <v>1.4352642163986678E-3</v>
      </c>
    </row>
    <row r="44" spans="2:20">
      <c r="B44" s="91" t="s">
        <v>429</v>
      </c>
      <c r="C44" s="88" t="s">
        <v>430</v>
      </c>
      <c r="D44" s="101" t="s">
        <v>142</v>
      </c>
      <c r="E44" s="101" t="s">
        <v>2118</v>
      </c>
      <c r="F44" s="88" t="s">
        <v>377</v>
      </c>
      <c r="G44" s="101" t="s">
        <v>357</v>
      </c>
      <c r="H44" s="88" t="s">
        <v>414</v>
      </c>
      <c r="I44" s="88" t="s">
        <v>184</v>
      </c>
      <c r="J44" s="88"/>
      <c r="K44" s="98">
        <v>2.6200000000000006</v>
      </c>
      <c r="L44" s="101" t="s">
        <v>275</v>
      </c>
      <c r="M44" s="102">
        <v>4.2000000000000003E-2</v>
      </c>
      <c r="N44" s="102">
        <v>6.4000000000000003E-3</v>
      </c>
      <c r="O44" s="98">
        <v>53.67</v>
      </c>
      <c r="P44" s="100">
        <v>133.18</v>
      </c>
      <c r="Q44" s="98">
        <v>7.1489999999999998E-2</v>
      </c>
      <c r="R44" s="99">
        <v>4.5681094966069848E-7</v>
      </c>
      <c r="S44" s="99">
        <v>2.0538951480406727E-8</v>
      </c>
      <c r="T44" s="99">
        <v>3.6324175745182436E-9</v>
      </c>
    </row>
    <row r="45" spans="2:20">
      <c r="B45" s="91" t="s">
        <v>431</v>
      </c>
      <c r="C45" s="88" t="s">
        <v>432</v>
      </c>
      <c r="D45" s="101" t="s">
        <v>142</v>
      </c>
      <c r="E45" s="101" t="s">
        <v>2118</v>
      </c>
      <c r="F45" s="88" t="s">
        <v>356</v>
      </c>
      <c r="G45" s="101" t="s">
        <v>357</v>
      </c>
      <c r="H45" s="88" t="s">
        <v>414</v>
      </c>
      <c r="I45" s="88" t="s">
        <v>182</v>
      </c>
      <c r="J45" s="88"/>
      <c r="K45" s="98">
        <v>4.6500000000000004</v>
      </c>
      <c r="L45" s="101" t="s">
        <v>275</v>
      </c>
      <c r="M45" s="102">
        <v>0.04</v>
      </c>
      <c r="N45" s="102">
        <v>1.3199999999999998E-2</v>
      </c>
      <c r="O45" s="98">
        <v>45537602</v>
      </c>
      <c r="P45" s="100">
        <v>122.22</v>
      </c>
      <c r="Q45" s="98">
        <v>55656.058840000005</v>
      </c>
      <c r="R45" s="99">
        <v>4.122677132855012E-2</v>
      </c>
      <c r="S45" s="99">
        <v>1.5989887985808113E-2</v>
      </c>
      <c r="T45" s="99">
        <v>2.8278926599361793E-3</v>
      </c>
    </row>
    <row r="46" spans="2:20">
      <c r="B46" s="91" t="s">
        <v>433</v>
      </c>
      <c r="C46" s="88" t="s">
        <v>434</v>
      </c>
      <c r="D46" s="101" t="s">
        <v>142</v>
      </c>
      <c r="E46" s="101" t="s">
        <v>2118</v>
      </c>
      <c r="F46" s="88" t="s">
        <v>435</v>
      </c>
      <c r="G46" s="101" t="s">
        <v>436</v>
      </c>
      <c r="H46" s="88" t="s">
        <v>414</v>
      </c>
      <c r="I46" s="88" t="s">
        <v>184</v>
      </c>
      <c r="J46" s="88"/>
      <c r="K46" s="98">
        <v>3.35</v>
      </c>
      <c r="L46" s="101" t="s">
        <v>275</v>
      </c>
      <c r="M46" s="102">
        <v>4.6500000000000007E-2</v>
      </c>
      <c r="N46" s="102">
        <v>1.1899999999999999E-2</v>
      </c>
      <c r="O46" s="98">
        <v>100707.42</v>
      </c>
      <c r="P46" s="100">
        <v>133.53</v>
      </c>
      <c r="Q46" s="98">
        <v>134.47461999999999</v>
      </c>
      <c r="R46" s="99">
        <v>8.8472408349974166E-4</v>
      </c>
      <c r="S46" s="99">
        <v>3.8634322220256427E-5</v>
      </c>
      <c r="T46" s="99">
        <v>6.8326755212569935E-6</v>
      </c>
    </row>
    <row r="47" spans="2:20">
      <c r="B47" s="91" t="s">
        <v>437</v>
      </c>
      <c r="C47" s="88" t="s">
        <v>438</v>
      </c>
      <c r="D47" s="101" t="s">
        <v>142</v>
      </c>
      <c r="E47" s="101" t="s">
        <v>2118</v>
      </c>
      <c r="F47" s="88" t="s">
        <v>439</v>
      </c>
      <c r="G47" s="101" t="s">
        <v>398</v>
      </c>
      <c r="H47" s="88" t="s">
        <v>414</v>
      </c>
      <c r="I47" s="88" t="s">
        <v>184</v>
      </c>
      <c r="J47" s="88"/>
      <c r="K47" s="98">
        <v>3.47</v>
      </c>
      <c r="L47" s="101" t="s">
        <v>275</v>
      </c>
      <c r="M47" s="102">
        <v>3.6400000000000002E-2</v>
      </c>
      <c r="N47" s="102">
        <v>1.1599999999999999E-2</v>
      </c>
      <c r="O47" s="98">
        <v>935146.62</v>
      </c>
      <c r="P47" s="100">
        <v>118.91</v>
      </c>
      <c r="Q47" s="98">
        <v>1111.9828300000001</v>
      </c>
      <c r="R47" s="99">
        <v>8.6451531972789129E-3</v>
      </c>
      <c r="S47" s="99">
        <v>3.1947071467919102E-4</v>
      </c>
      <c r="T47" s="99">
        <v>5.6500013627843514E-5</v>
      </c>
    </row>
    <row r="48" spans="2:20">
      <c r="B48" s="91" t="s">
        <v>440</v>
      </c>
      <c r="C48" s="88" t="s">
        <v>441</v>
      </c>
      <c r="D48" s="101" t="s">
        <v>142</v>
      </c>
      <c r="E48" s="101" t="s">
        <v>2118</v>
      </c>
      <c r="F48" s="88" t="s">
        <v>356</v>
      </c>
      <c r="G48" s="101" t="s">
        <v>357</v>
      </c>
      <c r="H48" s="88" t="s">
        <v>414</v>
      </c>
      <c r="I48" s="88" t="s">
        <v>182</v>
      </c>
      <c r="J48" s="88"/>
      <c r="K48" s="98">
        <v>4.16</v>
      </c>
      <c r="L48" s="101" t="s">
        <v>275</v>
      </c>
      <c r="M48" s="102">
        <v>0.05</v>
      </c>
      <c r="N48" s="102">
        <v>1.2500000000000001E-2</v>
      </c>
      <c r="O48" s="98">
        <v>16484173</v>
      </c>
      <c r="P48" s="100">
        <v>128.34</v>
      </c>
      <c r="Q48" s="98">
        <v>21155.788929999999</v>
      </c>
      <c r="R48" s="99">
        <v>2.1155810085810085E-2</v>
      </c>
      <c r="S48" s="99">
        <v>6.0780210150090325E-3</v>
      </c>
      <c r="T48" s="99">
        <v>1.0749287944066374E-3</v>
      </c>
    </row>
    <row r="49" spans="2:20">
      <c r="B49" s="91" t="s">
        <v>442</v>
      </c>
      <c r="C49" s="88" t="s">
        <v>443</v>
      </c>
      <c r="D49" s="101" t="s">
        <v>142</v>
      </c>
      <c r="E49" s="101" t="s">
        <v>2118</v>
      </c>
      <c r="F49" s="88" t="s">
        <v>444</v>
      </c>
      <c r="G49" s="101" t="s">
        <v>398</v>
      </c>
      <c r="H49" s="88" t="s">
        <v>414</v>
      </c>
      <c r="I49" s="88" t="s">
        <v>184</v>
      </c>
      <c r="J49" s="88"/>
      <c r="K49" s="98">
        <v>6.0699999999999994</v>
      </c>
      <c r="L49" s="101" t="s">
        <v>275</v>
      </c>
      <c r="M49" s="102">
        <v>3.0499999999999999E-2</v>
      </c>
      <c r="N49" s="102">
        <v>1.6799999999999999E-2</v>
      </c>
      <c r="O49" s="98">
        <v>4195315.5</v>
      </c>
      <c r="P49" s="100">
        <v>109.97</v>
      </c>
      <c r="Q49" s="98">
        <v>4613.5886100000007</v>
      </c>
      <c r="R49" s="99">
        <v>1.6075183550087756E-2</v>
      </c>
      <c r="S49" s="99">
        <v>1.3254759072786003E-3</v>
      </c>
      <c r="T49" s="99">
        <v>2.3441712615136659E-4</v>
      </c>
    </row>
    <row r="50" spans="2:20">
      <c r="B50" s="91" t="s">
        <v>445</v>
      </c>
      <c r="C50" s="88" t="s">
        <v>446</v>
      </c>
      <c r="D50" s="101" t="s">
        <v>142</v>
      </c>
      <c r="E50" s="101" t="s">
        <v>2118</v>
      </c>
      <c r="F50" s="88" t="s">
        <v>444</v>
      </c>
      <c r="G50" s="101" t="s">
        <v>398</v>
      </c>
      <c r="H50" s="88" t="s">
        <v>414</v>
      </c>
      <c r="I50" s="88" t="s">
        <v>184</v>
      </c>
      <c r="J50" s="88"/>
      <c r="K50" s="98">
        <v>3.4200000000000004</v>
      </c>
      <c r="L50" s="101" t="s">
        <v>275</v>
      </c>
      <c r="M50" s="102">
        <v>0.03</v>
      </c>
      <c r="N50" s="102">
        <v>1.3900000000000001E-2</v>
      </c>
      <c r="O50" s="98">
        <v>20727900.050000001</v>
      </c>
      <c r="P50" s="100">
        <v>113.34</v>
      </c>
      <c r="Q50" s="98">
        <v>23493.001989999997</v>
      </c>
      <c r="R50" s="99">
        <v>1.9368479161752408E-2</v>
      </c>
      <c r="S50" s="99">
        <v>6.7494982235516672E-3</v>
      </c>
      <c r="T50" s="99">
        <v>1.1936829389658423E-3</v>
      </c>
    </row>
    <row r="51" spans="2:20">
      <c r="B51" s="91" t="s">
        <v>447</v>
      </c>
      <c r="C51" s="88" t="s">
        <v>448</v>
      </c>
      <c r="D51" s="101" t="s">
        <v>142</v>
      </c>
      <c r="E51" s="101" t="s">
        <v>2118</v>
      </c>
      <c r="F51" s="88" t="s">
        <v>370</v>
      </c>
      <c r="G51" s="101" t="s">
        <v>357</v>
      </c>
      <c r="H51" s="88" t="s">
        <v>414</v>
      </c>
      <c r="I51" s="88" t="s">
        <v>184</v>
      </c>
      <c r="J51" s="88"/>
      <c r="K51" s="98">
        <v>4.01</v>
      </c>
      <c r="L51" s="101" t="s">
        <v>275</v>
      </c>
      <c r="M51" s="102">
        <v>6.5000000000000002E-2</v>
      </c>
      <c r="N51" s="102">
        <v>1.2899999999999998E-2</v>
      </c>
      <c r="O51" s="98">
        <v>52534775</v>
      </c>
      <c r="P51" s="100">
        <v>135.26</v>
      </c>
      <c r="Q51" s="98">
        <v>71999.170549999995</v>
      </c>
      <c r="R51" s="99">
        <v>4.5713759079365077E-2</v>
      </c>
      <c r="S51" s="99">
        <v>2.0685235285438228E-2</v>
      </c>
      <c r="T51" s="99">
        <v>3.658288606190465E-3</v>
      </c>
    </row>
    <row r="52" spans="2:20">
      <c r="B52" s="91" t="s">
        <v>449</v>
      </c>
      <c r="C52" s="88" t="s">
        <v>450</v>
      </c>
      <c r="D52" s="101" t="s">
        <v>142</v>
      </c>
      <c r="E52" s="101" t="s">
        <v>2118</v>
      </c>
      <c r="F52" s="88" t="s">
        <v>451</v>
      </c>
      <c r="G52" s="101" t="s">
        <v>436</v>
      </c>
      <c r="H52" s="88" t="s">
        <v>414</v>
      </c>
      <c r="I52" s="88" t="s">
        <v>182</v>
      </c>
      <c r="J52" s="88"/>
      <c r="K52" s="98">
        <v>1.61</v>
      </c>
      <c r="L52" s="101" t="s">
        <v>275</v>
      </c>
      <c r="M52" s="102">
        <v>4.4000000000000004E-2</v>
      </c>
      <c r="N52" s="102">
        <v>1.2199999999999999E-2</v>
      </c>
      <c r="O52" s="98">
        <v>84935</v>
      </c>
      <c r="P52" s="100">
        <v>115.3</v>
      </c>
      <c r="Q52" s="98">
        <v>97.930059999999997</v>
      </c>
      <c r="R52" s="99">
        <v>5.4485133854669638E-4</v>
      </c>
      <c r="S52" s="99">
        <v>2.8135134295892008E-5</v>
      </c>
      <c r="T52" s="99">
        <v>4.9758409710116945E-6</v>
      </c>
    </row>
    <row r="53" spans="2:20">
      <c r="B53" s="91" t="s">
        <v>452</v>
      </c>
      <c r="C53" s="88" t="s">
        <v>453</v>
      </c>
      <c r="D53" s="101" t="s">
        <v>142</v>
      </c>
      <c r="E53" s="101" t="s">
        <v>2118</v>
      </c>
      <c r="F53" s="88" t="s">
        <v>454</v>
      </c>
      <c r="G53" s="101" t="s">
        <v>455</v>
      </c>
      <c r="H53" s="88" t="s">
        <v>414</v>
      </c>
      <c r="I53" s="88" t="s">
        <v>182</v>
      </c>
      <c r="J53" s="88"/>
      <c r="K53" s="98">
        <v>1.0600000000000003</v>
      </c>
      <c r="L53" s="101" t="s">
        <v>275</v>
      </c>
      <c r="M53" s="102">
        <v>4.0999999999999995E-2</v>
      </c>
      <c r="N53" s="102">
        <v>9.7999999999999997E-3</v>
      </c>
      <c r="O53" s="98">
        <v>2251584.6</v>
      </c>
      <c r="P53" s="100">
        <v>125.96</v>
      </c>
      <c r="Q53" s="98">
        <v>2836.0958999999998</v>
      </c>
      <c r="R53" s="99">
        <v>6.3562357557673628E-3</v>
      </c>
      <c r="S53" s="99">
        <v>8.1480537255392991E-4</v>
      </c>
      <c r="T53" s="99">
        <v>1.4410245615021868E-4</v>
      </c>
    </row>
    <row r="54" spans="2:20">
      <c r="B54" s="91" t="s">
        <v>456</v>
      </c>
      <c r="C54" s="88" t="s">
        <v>457</v>
      </c>
      <c r="D54" s="101" t="s">
        <v>142</v>
      </c>
      <c r="E54" s="101" t="s">
        <v>2118</v>
      </c>
      <c r="F54" s="88" t="s">
        <v>458</v>
      </c>
      <c r="G54" s="101" t="s">
        <v>459</v>
      </c>
      <c r="H54" s="88" t="s">
        <v>460</v>
      </c>
      <c r="I54" s="88" t="s">
        <v>184</v>
      </c>
      <c r="J54" s="88"/>
      <c r="K54" s="98">
        <v>9.27</v>
      </c>
      <c r="L54" s="101" t="s">
        <v>275</v>
      </c>
      <c r="M54" s="102">
        <v>5.1500000000000004E-2</v>
      </c>
      <c r="N54" s="102">
        <v>5.0900000000000001E-2</v>
      </c>
      <c r="O54" s="98">
        <v>24249019</v>
      </c>
      <c r="P54" s="100">
        <v>121.31</v>
      </c>
      <c r="Q54" s="98">
        <v>29416.483410000001</v>
      </c>
      <c r="R54" s="99">
        <v>8.2839485111610121E-3</v>
      </c>
      <c r="S54" s="99">
        <v>8.4513040352801726E-3</v>
      </c>
      <c r="T54" s="99">
        <v>1.4946559143797504E-3</v>
      </c>
    </row>
    <row r="55" spans="2:20">
      <c r="B55" s="91" t="s">
        <v>461</v>
      </c>
      <c r="C55" s="88" t="s">
        <v>462</v>
      </c>
      <c r="D55" s="101" t="s">
        <v>142</v>
      </c>
      <c r="E55" s="101" t="s">
        <v>2118</v>
      </c>
      <c r="F55" s="88" t="s">
        <v>463</v>
      </c>
      <c r="G55" s="101" t="s">
        <v>398</v>
      </c>
      <c r="H55" s="88" t="s">
        <v>460</v>
      </c>
      <c r="I55" s="88" t="s">
        <v>184</v>
      </c>
      <c r="J55" s="88"/>
      <c r="K55" s="98">
        <v>1.94</v>
      </c>
      <c r="L55" s="101" t="s">
        <v>275</v>
      </c>
      <c r="M55" s="102">
        <v>4.9500000000000002E-2</v>
      </c>
      <c r="N55" s="102">
        <v>1.3999999999999999E-2</v>
      </c>
      <c r="O55" s="98">
        <v>309629</v>
      </c>
      <c r="P55" s="100">
        <v>128.96</v>
      </c>
      <c r="Q55" s="98">
        <v>399.29757000000001</v>
      </c>
      <c r="R55" s="99">
        <v>7.739262710667967E-4</v>
      </c>
      <c r="S55" s="99">
        <v>1.1471749078856217E-4</v>
      </c>
      <c r="T55" s="99">
        <v>2.0288369152754632E-5</v>
      </c>
    </row>
    <row r="56" spans="2:20">
      <c r="B56" s="91" t="s">
        <v>464</v>
      </c>
      <c r="C56" s="88" t="s">
        <v>465</v>
      </c>
      <c r="D56" s="101" t="s">
        <v>142</v>
      </c>
      <c r="E56" s="101" t="s">
        <v>2118</v>
      </c>
      <c r="F56" s="88" t="s">
        <v>463</v>
      </c>
      <c r="G56" s="101" t="s">
        <v>398</v>
      </c>
      <c r="H56" s="88" t="s">
        <v>460</v>
      </c>
      <c r="I56" s="88" t="s">
        <v>184</v>
      </c>
      <c r="J56" s="88"/>
      <c r="K56" s="98">
        <v>4.76</v>
      </c>
      <c r="L56" s="101" t="s">
        <v>275</v>
      </c>
      <c r="M56" s="102">
        <v>4.8000000000000001E-2</v>
      </c>
      <c r="N56" s="102">
        <v>1.72E-2</v>
      </c>
      <c r="O56" s="98">
        <v>21339846</v>
      </c>
      <c r="P56" s="100">
        <v>119.13</v>
      </c>
      <c r="Q56" s="98">
        <v>25422.15941</v>
      </c>
      <c r="R56" s="99">
        <v>2.4551157978400292E-2</v>
      </c>
      <c r="S56" s="99">
        <v>7.3037417631718476E-3</v>
      </c>
      <c r="T56" s="99">
        <v>1.2917037155278828E-3</v>
      </c>
    </row>
    <row r="57" spans="2:20">
      <c r="B57" s="91" t="s">
        <v>466</v>
      </c>
      <c r="C57" s="88" t="s">
        <v>467</v>
      </c>
      <c r="D57" s="101" t="s">
        <v>142</v>
      </c>
      <c r="E57" s="101" t="s">
        <v>2118</v>
      </c>
      <c r="F57" s="88" t="s">
        <v>463</v>
      </c>
      <c r="G57" s="101" t="s">
        <v>398</v>
      </c>
      <c r="H57" s="88" t="s">
        <v>460</v>
      </c>
      <c r="I57" s="88" t="s">
        <v>184</v>
      </c>
      <c r="J57" s="88"/>
      <c r="K57" s="98">
        <v>2.8900000000000006</v>
      </c>
      <c r="L57" s="101" t="s">
        <v>275</v>
      </c>
      <c r="M57" s="102">
        <v>4.9000000000000002E-2</v>
      </c>
      <c r="N57" s="102">
        <v>1.3300000000000001E-2</v>
      </c>
      <c r="O57" s="98">
        <v>11284856.68</v>
      </c>
      <c r="P57" s="100">
        <v>118.5</v>
      </c>
      <c r="Q57" s="98">
        <v>13372.555119999999</v>
      </c>
      <c r="R57" s="99">
        <v>2.7001116847201342E-2</v>
      </c>
      <c r="S57" s="99">
        <v>3.8419116069204721E-3</v>
      </c>
      <c r="T57" s="99">
        <v>6.7946152236819017E-4</v>
      </c>
    </row>
    <row r="58" spans="2:20">
      <c r="B58" s="91" t="s">
        <v>468</v>
      </c>
      <c r="C58" s="88" t="s">
        <v>469</v>
      </c>
      <c r="D58" s="101" t="s">
        <v>142</v>
      </c>
      <c r="E58" s="101" t="s">
        <v>2118</v>
      </c>
      <c r="F58" s="88" t="s">
        <v>470</v>
      </c>
      <c r="G58" s="101" t="s">
        <v>398</v>
      </c>
      <c r="H58" s="88" t="s">
        <v>460</v>
      </c>
      <c r="I58" s="88" t="s">
        <v>184</v>
      </c>
      <c r="J58" s="88"/>
      <c r="K58" s="98">
        <v>1.3800000000000001</v>
      </c>
      <c r="L58" s="101" t="s">
        <v>275</v>
      </c>
      <c r="M58" s="102">
        <v>5.5E-2</v>
      </c>
      <c r="N58" s="102">
        <v>1.34E-2</v>
      </c>
      <c r="O58" s="98">
        <v>175175.5</v>
      </c>
      <c r="P58" s="100">
        <v>126.9</v>
      </c>
      <c r="Q58" s="98">
        <v>222.29771</v>
      </c>
      <c r="R58" s="99">
        <v>2.9719282508968584E-3</v>
      </c>
      <c r="S58" s="99">
        <v>6.3865741780606041E-5</v>
      </c>
      <c r="T58" s="99">
        <v>1.1294979837448033E-5</v>
      </c>
    </row>
    <row r="59" spans="2:20">
      <c r="B59" s="91" t="s">
        <v>471</v>
      </c>
      <c r="C59" s="88" t="s">
        <v>472</v>
      </c>
      <c r="D59" s="101" t="s">
        <v>142</v>
      </c>
      <c r="E59" s="101" t="s">
        <v>2118</v>
      </c>
      <c r="F59" s="88" t="s">
        <v>470</v>
      </c>
      <c r="G59" s="101" t="s">
        <v>398</v>
      </c>
      <c r="H59" s="88" t="s">
        <v>460</v>
      </c>
      <c r="I59" s="88" t="s">
        <v>184</v>
      </c>
      <c r="J59" s="88"/>
      <c r="K59" s="98">
        <v>3.6100000000000003</v>
      </c>
      <c r="L59" s="101" t="s">
        <v>275</v>
      </c>
      <c r="M59" s="102">
        <v>5.8499999999999996E-2</v>
      </c>
      <c r="N59" s="102">
        <v>1.8100000000000002E-2</v>
      </c>
      <c r="O59" s="98">
        <v>10289829.140000001</v>
      </c>
      <c r="P59" s="100">
        <v>124.07</v>
      </c>
      <c r="Q59" s="98">
        <v>12766.591189999999</v>
      </c>
      <c r="R59" s="99">
        <v>7.2299818228064626E-3</v>
      </c>
      <c r="S59" s="99">
        <v>3.6678192337613372E-3</v>
      </c>
      <c r="T59" s="99">
        <v>6.4867240460548018E-4</v>
      </c>
    </row>
    <row r="60" spans="2:20">
      <c r="B60" s="91" t="s">
        <v>473</v>
      </c>
      <c r="C60" s="88" t="s">
        <v>474</v>
      </c>
      <c r="D60" s="101" t="s">
        <v>142</v>
      </c>
      <c r="E60" s="101" t="s">
        <v>2118</v>
      </c>
      <c r="F60" s="88" t="s">
        <v>475</v>
      </c>
      <c r="G60" s="101" t="s">
        <v>398</v>
      </c>
      <c r="H60" s="88" t="s">
        <v>460</v>
      </c>
      <c r="I60" s="88" t="s">
        <v>182</v>
      </c>
      <c r="J60" s="88"/>
      <c r="K60" s="98">
        <v>1.22</v>
      </c>
      <c r="L60" s="101" t="s">
        <v>275</v>
      </c>
      <c r="M60" s="102">
        <v>4.5499999999999999E-2</v>
      </c>
      <c r="N60" s="102">
        <v>1.0500000000000001E-2</v>
      </c>
      <c r="O60" s="98">
        <v>5360059.2</v>
      </c>
      <c r="P60" s="100">
        <v>126.83</v>
      </c>
      <c r="Q60" s="98">
        <v>6798.16309</v>
      </c>
      <c r="R60" s="99">
        <v>1.6023351128772987E-2</v>
      </c>
      <c r="S60" s="99">
        <v>1.9531003197846117E-3</v>
      </c>
      <c r="T60" s="99">
        <v>3.4541568166956564E-4</v>
      </c>
    </row>
    <row r="61" spans="2:20">
      <c r="B61" s="91" t="s">
        <v>476</v>
      </c>
      <c r="C61" s="88" t="s">
        <v>477</v>
      </c>
      <c r="D61" s="101" t="s">
        <v>142</v>
      </c>
      <c r="E61" s="101" t="s">
        <v>2118</v>
      </c>
      <c r="F61" s="88" t="s">
        <v>475</v>
      </c>
      <c r="G61" s="101" t="s">
        <v>398</v>
      </c>
      <c r="H61" s="88" t="s">
        <v>460</v>
      </c>
      <c r="I61" s="88" t="s">
        <v>182</v>
      </c>
      <c r="J61" s="88"/>
      <c r="K61" s="98">
        <v>6.62</v>
      </c>
      <c r="L61" s="101" t="s">
        <v>275</v>
      </c>
      <c r="M61" s="102">
        <v>4.7500000000000001E-2</v>
      </c>
      <c r="N61" s="102">
        <v>2.2099999999999998E-2</v>
      </c>
      <c r="O61" s="98">
        <v>10976297</v>
      </c>
      <c r="P61" s="100">
        <v>143.41</v>
      </c>
      <c r="Q61" s="98">
        <v>15741.10763</v>
      </c>
      <c r="R61" s="99">
        <v>1.2838847610992347E-2</v>
      </c>
      <c r="S61" s="99">
        <v>4.5223925844234186E-3</v>
      </c>
      <c r="T61" s="99">
        <v>7.998080290613403E-4</v>
      </c>
    </row>
    <row r="62" spans="2:20">
      <c r="B62" s="91" t="s">
        <v>478</v>
      </c>
      <c r="C62" s="88" t="s">
        <v>479</v>
      </c>
      <c r="D62" s="101" t="s">
        <v>142</v>
      </c>
      <c r="E62" s="101" t="s">
        <v>2118</v>
      </c>
      <c r="F62" s="88" t="s">
        <v>480</v>
      </c>
      <c r="G62" s="101" t="s">
        <v>398</v>
      </c>
      <c r="H62" s="88" t="s">
        <v>460</v>
      </c>
      <c r="I62" s="88" t="s">
        <v>184</v>
      </c>
      <c r="J62" s="88"/>
      <c r="K62" s="98">
        <v>1.8399999999999999</v>
      </c>
      <c r="L62" s="101" t="s">
        <v>275</v>
      </c>
      <c r="M62" s="102">
        <v>4.9500000000000002E-2</v>
      </c>
      <c r="N62" s="102">
        <v>1.7899999999999999E-2</v>
      </c>
      <c r="O62" s="98">
        <v>1004938.37</v>
      </c>
      <c r="P62" s="100">
        <v>130.44999999999999</v>
      </c>
      <c r="Q62" s="98">
        <v>1310.9421100000002</v>
      </c>
      <c r="R62" s="99">
        <v>2.0526780853793178E-3</v>
      </c>
      <c r="S62" s="99">
        <v>3.7663136649758043E-4</v>
      </c>
      <c r="T62" s="99">
        <v>6.6609164352217503E-5</v>
      </c>
    </row>
    <row r="63" spans="2:20">
      <c r="B63" s="91" t="s">
        <v>481</v>
      </c>
      <c r="C63" s="88" t="s">
        <v>482</v>
      </c>
      <c r="D63" s="101" t="s">
        <v>142</v>
      </c>
      <c r="E63" s="101" t="s">
        <v>2118</v>
      </c>
      <c r="F63" s="88" t="s">
        <v>480</v>
      </c>
      <c r="G63" s="101" t="s">
        <v>398</v>
      </c>
      <c r="H63" s="88" t="s">
        <v>460</v>
      </c>
      <c r="I63" s="88" t="s">
        <v>184</v>
      </c>
      <c r="J63" s="88"/>
      <c r="K63" s="98">
        <v>3.26</v>
      </c>
      <c r="L63" s="101" t="s">
        <v>275</v>
      </c>
      <c r="M63" s="102">
        <v>6.5000000000000002E-2</v>
      </c>
      <c r="N63" s="102">
        <v>1.4300000000000002E-2</v>
      </c>
      <c r="O63" s="98">
        <v>24538510.77</v>
      </c>
      <c r="P63" s="100">
        <v>133.88999999999999</v>
      </c>
      <c r="Q63" s="98">
        <v>32854.611300000004</v>
      </c>
      <c r="R63" s="99">
        <v>4.6095035233929722E-2</v>
      </c>
      <c r="S63" s="99">
        <v>9.4390721415347975E-3</v>
      </c>
      <c r="T63" s="99">
        <v>1.6693477058341824E-3</v>
      </c>
    </row>
    <row r="64" spans="2:20">
      <c r="B64" s="91" t="s">
        <v>483</v>
      </c>
      <c r="C64" s="88" t="s">
        <v>484</v>
      </c>
      <c r="D64" s="101" t="s">
        <v>142</v>
      </c>
      <c r="E64" s="101" t="s">
        <v>2118</v>
      </c>
      <c r="F64" s="88" t="s">
        <v>480</v>
      </c>
      <c r="G64" s="101" t="s">
        <v>398</v>
      </c>
      <c r="H64" s="88" t="s">
        <v>460</v>
      </c>
      <c r="I64" s="88" t="s">
        <v>184</v>
      </c>
      <c r="J64" s="88"/>
      <c r="K64" s="98">
        <v>3.9</v>
      </c>
      <c r="L64" s="101" t="s">
        <v>275</v>
      </c>
      <c r="M64" s="102">
        <v>5.0999999999999997E-2</v>
      </c>
      <c r="N64" s="102">
        <v>2.1899999999999996E-2</v>
      </c>
      <c r="O64" s="98">
        <v>14674428</v>
      </c>
      <c r="P64" s="100">
        <v>136.22999999999999</v>
      </c>
      <c r="Q64" s="98">
        <v>19990.973300000001</v>
      </c>
      <c r="R64" s="99">
        <v>9.661920016129779E-3</v>
      </c>
      <c r="S64" s="99">
        <v>5.7433715296517892E-3</v>
      </c>
      <c r="T64" s="99">
        <v>1.0157443383220727E-3</v>
      </c>
    </row>
    <row r="65" spans="2:20">
      <c r="B65" s="91" t="s">
        <v>485</v>
      </c>
      <c r="C65" s="88" t="s">
        <v>486</v>
      </c>
      <c r="D65" s="101" t="s">
        <v>142</v>
      </c>
      <c r="E65" s="101" t="s">
        <v>2118</v>
      </c>
      <c r="F65" s="88" t="s">
        <v>480</v>
      </c>
      <c r="G65" s="101" t="s">
        <v>398</v>
      </c>
      <c r="H65" s="88" t="s">
        <v>460</v>
      </c>
      <c r="I65" s="88" t="s">
        <v>184</v>
      </c>
      <c r="J65" s="88"/>
      <c r="K65" s="98">
        <v>1.6199999999999999</v>
      </c>
      <c r="L65" s="101" t="s">
        <v>275</v>
      </c>
      <c r="M65" s="102">
        <v>5.2999999999999999E-2</v>
      </c>
      <c r="N65" s="102">
        <v>1.8299999999999997E-2</v>
      </c>
      <c r="O65" s="98">
        <v>1516533.98</v>
      </c>
      <c r="P65" s="100">
        <v>123.08</v>
      </c>
      <c r="Q65" s="98">
        <v>1866.5500099999999</v>
      </c>
      <c r="R65" s="99">
        <v>2.1619614643989347E-3</v>
      </c>
      <c r="S65" s="99">
        <v>5.3625654065103787E-4</v>
      </c>
      <c r="T65" s="99">
        <v>9.4839684711724756E-5</v>
      </c>
    </row>
    <row r="66" spans="2:20">
      <c r="B66" s="91" t="s">
        <v>487</v>
      </c>
      <c r="C66" s="88" t="s">
        <v>488</v>
      </c>
      <c r="D66" s="101" t="s">
        <v>142</v>
      </c>
      <c r="E66" s="101" t="s">
        <v>2118</v>
      </c>
      <c r="F66" s="88" t="s">
        <v>489</v>
      </c>
      <c r="G66" s="101" t="s">
        <v>398</v>
      </c>
      <c r="H66" s="88" t="s">
        <v>460</v>
      </c>
      <c r="I66" s="88" t="s">
        <v>184</v>
      </c>
      <c r="J66" s="88"/>
      <c r="K66" s="98">
        <v>2.95</v>
      </c>
      <c r="L66" s="101" t="s">
        <v>275</v>
      </c>
      <c r="M66" s="102">
        <v>4.9500000000000002E-2</v>
      </c>
      <c r="N66" s="102">
        <v>2.1300000000000003E-2</v>
      </c>
      <c r="O66" s="98">
        <v>5913795</v>
      </c>
      <c r="P66" s="100">
        <v>111.14</v>
      </c>
      <c r="Q66" s="98">
        <v>6572.5919100000001</v>
      </c>
      <c r="R66" s="99">
        <v>1.6431479775000001E-2</v>
      </c>
      <c r="S66" s="99">
        <v>1.8882941158204474E-3</v>
      </c>
      <c r="T66" s="99">
        <v>3.3395437633263993E-4</v>
      </c>
    </row>
    <row r="67" spans="2:20">
      <c r="B67" s="91" t="s">
        <v>490</v>
      </c>
      <c r="C67" s="88" t="s">
        <v>491</v>
      </c>
      <c r="D67" s="101" t="s">
        <v>142</v>
      </c>
      <c r="E67" s="101" t="s">
        <v>2118</v>
      </c>
      <c r="F67" s="88" t="s">
        <v>492</v>
      </c>
      <c r="G67" s="101" t="s">
        <v>357</v>
      </c>
      <c r="H67" s="88" t="s">
        <v>460</v>
      </c>
      <c r="I67" s="88" t="s">
        <v>184</v>
      </c>
      <c r="J67" s="88"/>
      <c r="K67" s="98">
        <v>4.58</v>
      </c>
      <c r="L67" s="101" t="s">
        <v>275</v>
      </c>
      <c r="M67" s="102">
        <v>3.85E-2</v>
      </c>
      <c r="N67" s="102">
        <v>1.1200000000000002E-2</v>
      </c>
      <c r="O67" s="98">
        <v>5783168</v>
      </c>
      <c r="P67" s="100">
        <v>121.21</v>
      </c>
      <c r="Q67" s="98">
        <v>7009.77801</v>
      </c>
      <c r="R67" s="99">
        <v>1.6457466338602549E-2</v>
      </c>
      <c r="S67" s="99">
        <v>2.0138969147546794E-3</v>
      </c>
      <c r="T67" s="99">
        <v>3.5616786735201455E-4</v>
      </c>
    </row>
    <row r="68" spans="2:20">
      <c r="B68" s="91" t="s">
        <v>493</v>
      </c>
      <c r="C68" s="88" t="s">
        <v>494</v>
      </c>
      <c r="D68" s="101" t="s">
        <v>142</v>
      </c>
      <c r="E68" s="101" t="s">
        <v>2118</v>
      </c>
      <c r="F68" s="88" t="s">
        <v>492</v>
      </c>
      <c r="G68" s="101" t="s">
        <v>357</v>
      </c>
      <c r="H68" s="88" t="s">
        <v>460</v>
      </c>
      <c r="I68" s="88" t="s">
        <v>182</v>
      </c>
      <c r="J68" s="88"/>
      <c r="K68" s="98">
        <v>0.67</v>
      </c>
      <c r="L68" s="101" t="s">
        <v>275</v>
      </c>
      <c r="M68" s="102">
        <v>4.2900000000000001E-2</v>
      </c>
      <c r="N68" s="102">
        <v>2.5700000000000004E-2</v>
      </c>
      <c r="O68" s="98">
        <v>3130776.67</v>
      </c>
      <c r="P68" s="100">
        <v>121.17</v>
      </c>
      <c r="Q68" s="98">
        <v>3793.5620899999999</v>
      </c>
      <c r="R68" s="99">
        <v>6.6817754516440356E-3</v>
      </c>
      <c r="S68" s="99">
        <v>1.0898837278559288E-3</v>
      </c>
      <c r="T68" s="99">
        <v>1.9275145622803412E-4</v>
      </c>
    </row>
    <row r="69" spans="2:20">
      <c r="B69" s="91" t="s">
        <v>495</v>
      </c>
      <c r="C69" s="88" t="s">
        <v>496</v>
      </c>
      <c r="D69" s="101" t="s">
        <v>142</v>
      </c>
      <c r="E69" s="101" t="s">
        <v>2118</v>
      </c>
      <c r="F69" s="88" t="s">
        <v>492</v>
      </c>
      <c r="G69" s="101" t="s">
        <v>357</v>
      </c>
      <c r="H69" s="88" t="s">
        <v>460</v>
      </c>
      <c r="I69" s="88" t="s">
        <v>182</v>
      </c>
      <c r="J69" s="88"/>
      <c r="K69" s="98">
        <v>3.63</v>
      </c>
      <c r="L69" s="101" t="s">
        <v>275</v>
      </c>
      <c r="M69" s="102">
        <v>4.7500000000000001E-2</v>
      </c>
      <c r="N69" s="102">
        <v>9.0000000000000011E-3</v>
      </c>
      <c r="O69" s="98">
        <v>10163440</v>
      </c>
      <c r="P69" s="100">
        <v>134.80000000000001</v>
      </c>
      <c r="Q69" s="98">
        <v>13700.317080000001</v>
      </c>
      <c r="R69" s="99">
        <v>2.6973487408102768E-2</v>
      </c>
      <c r="S69" s="99">
        <v>3.9360770425557086E-3</v>
      </c>
      <c r="T69" s="99">
        <v>6.9611515649551639E-4</v>
      </c>
    </row>
    <row r="70" spans="2:20">
      <c r="B70" s="91" t="s">
        <v>497</v>
      </c>
      <c r="C70" s="88" t="s">
        <v>498</v>
      </c>
      <c r="D70" s="101" t="s">
        <v>142</v>
      </c>
      <c r="E70" s="101" t="s">
        <v>2118</v>
      </c>
      <c r="F70" s="88" t="s">
        <v>499</v>
      </c>
      <c r="G70" s="101" t="s">
        <v>357</v>
      </c>
      <c r="H70" s="88" t="s">
        <v>460</v>
      </c>
      <c r="I70" s="88" t="s">
        <v>184</v>
      </c>
      <c r="J70" s="88"/>
      <c r="K70" s="98">
        <v>3.8600000000000008</v>
      </c>
      <c r="L70" s="101" t="s">
        <v>275</v>
      </c>
      <c r="M70" s="102">
        <v>3.5499999999999997E-2</v>
      </c>
      <c r="N70" s="102">
        <v>1.24E-2</v>
      </c>
      <c r="O70" s="98">
        <v>3612496.8</v>
      </c>
      <c r="P70" s="100">
        <v>118.22</v>
      </c>
      <c r="Q70" s="98">
        <v>4270.6935599999997</v>
      </c>
      <c r="R70" s="99">
        <v>1.3345917374999999E-2</v>
      </c>
      <c r="S70" s="99">
        <v>1.226962761456504E-3</v>
      </c>
      <c r="T70" s="99">
        <v>2.1699457746154541E-4</v>
      </c>
    </row>
    <row r="71" spans="2:20">
      <c r="B71" s="91" t="s">
        <v>500</v>
      </c>
      <c r="C71" s="88" t="s">
        <v>501</v>
      </c>
      <c r="D71" s="101" t="s">
        <v>142</v>
      </c>
      <c r="E71" s="101" t="s">
        <v>2118</v>
      </c>
      <c r="F71" s="88" t="s">
        <v>499</v>
      </c>
      <c r="G71" s="101" t="s">
        <v>357</v>
      </c>
      <c r="H71" s="88" t="s">
        <v>460</v>
      </c>
      <c r="I71" s="88" t="s">
        <v>184</v>
      </c>
      <c r="J71" s="88"/>
      <c r="K71" s="98">
        <v>2.8300000000000005</v>
      </c>
      <c r="L71" s="101" t="s">
        <v>275</v>
      </c>
      <c r="M71" s="102">
        <v>4.6500000000000007E-2</v>
      </c>
      <c r="N71" s="102">
        <v>1.1200000000000002E-2</v>
      </c>
      <c r="O71" s="98">
        <v>16015689.9</v>
      </c>
      <c r="P71" s="100">
        <v>131.66</v>
      </c>
      <c r="Q71" s="98">
        <v>21086.256450000001</v>
      </c>
      <c r="R71" s="99">
        <v>3.2153345399011803E-2</v>
      </c>
      <c r="S71" s="99">
        <v>6.0580444555876833E-3</v>
      </c>
      <c r="T71" s="99">
        <v>1.071395838715606E-3</v>
      </c>
    </row>
    <row r="72" spans="2:20">
      <c r="B72" s="91" t="s">
        <v>502</v>
      </c>
      <c r="C72" s="88" t="s">
        <v>503</v>
      </c>
      <c r="D72" s="101" t="s">
        <v>142</v>
      </c>
      <c r="E72" s="101" t="s">
        <v>2118</v>
      </c>
      <c r="F72" s="88" t="s">
        <v>499</v>
      </c>
      <c r="G72" s="101" t="s">
        <v>357</v>
      </c>
      <c r="H72" s="88" t="s">
        <v>460</v>
      </c>
      <c r="I72" s="88" t="s">
        <v>184</v>
      </c>
      <c r="J72" s="88"/>
      <c r="K72" s="98">
        <v>6.55</v>
      </c>
      <c r="L72" s="101" t="s">
        <v>275</v>
      </c>
      <c r="M72" s="102">
        <v>1.4999999999999999E-2</v>
      </c>
      <c r="N72" s="102">
        <v>1.5700000000000002E-2</v>
      </c>
      <c r="O72" s="98">
        <v>24619803</v>
      </c>
      <c r="P72" s="100">
        <v>100.11</v>
      </c>
      <c r="Q72" s="98">
        <v>24646.883979999999</v>
      </c>
      <c r="R72" s="99">
        <v>3.5371278880030999E-2</v>
      </c>
      <c r="S72" s="99">
        <v>7.0810064933338069E-3</v>
      </c>
      <c r="T72" s="99">
        <v>1.2523118551694523E-3</v>
      </c>
    </row>
    <row r="73" spans="2:20">
      <c r="B73" s="91" t="s">
        <v>504</v>
      </c>
      <c r="C73" s="88" t="s">
        <v>505</v>
      </c>
      <c r="D73" s="101" t="s">
        <v>142</v>
      </c>
      <c r="E73" s="101" t="s">
        <v>2118</v>
      </c>
      <c r="F73" s="88" t="s">
        <v>435</v>
      </c>
      <c r="G73" s="101" t="s">
        <v>436</v>
      </c>
      <c r="H73" s="88" t="s">
        <v>460</v>
      </c>
      <c r="I73" s="88" t="s">
        <v>184</v>
      </c>
      <c r="J73" s="88"/>
      <c r="K73" s="98">
        <v>6.5799999999999992</v>
      </c>
      <c r="L73" s="101" t="s">
        <v>275</v>
      </c>
      <c r="M73" s="102">
        <v>3.85E-2</v>
      </c>
      <c r="N73" s="102">
        <v>1.5600000000000001E-2</v>
      </c>
      <c r="O73" s="98">
        <v>1770813</v>
      </c>
      <c r="P73" s="100">
        <v>119.1</v>
      </c>
      <c r="Q73" s="98">
        <v>2109.0384300000001</v>
      </c>
      <c r="R73" s="99">
        <v>8.8042826105687554E-3</v>
      </c>
      <c r="S73" s="99">
        <v>6.0592303796451507E-4</v>
      </c>
      <c r="T73" s="99">
        <v>1.0716055753904553E-4</v>
      </c>
    </row>
    <row r="74" spans="2:20">
      <c r="B74" s="91" t="s">
        <v>506</v>
      </c>
      <c r="C74" s="88" t="s">
        <v>507</v>
      </c>
      <c r="D74" s="101" t="s">
        <v>142</v>
      </c>
      <c r="E74" s="101" t="s">
        <v>2118</v>
      </c>
      <c r="F74" s="88" t="s">
        <v>435</v>
      </c>
      <c r="G74" s="101" t="s">
        <v>436</v>
      </c>
      <c r="H74" s="88" t="s">
        <v>460</v>
      </c>
      <c r="I74" s="88" t="s">
        <v>184</v>
      </c>
      <c r="J74" s="88"/>
      <c r="K74" s="98">
        <v>4.1100000000000003</v>
      </c>
      <c r="L74" s="101" t="s">
        <v>275</v>
      </c>
      <c r="M74" s="102">
        <v>3.9E-2</v>
      </c>
      <c r="N74" s="102">
        <v>1.1599999999999999E-2</v>
      </c>
      <c r="O74" s="98">
        <v>7123928</v>
      </c>
      <c r="P74" s="100">
        <v>120.33</v>
      </c>
      <c r="Q74" s="98">
        <v>8572.2224000000006</v>
      </c>
      <c r="R74" s="99">
        <v>4.3069460515242484E-2</v>
      </c>
      <c r="S74" s="99">
        <v>2.4627844447175232E-3</v>
      </c>
      <c r="T74" s="99">
        <v>4.3555590010405592E-4</v>
      </c>
    </row>
    <row r="75" spans="2:20">
      <c r="B75" s="91" t="s">
        <v>508</v>
      </c>
      <c r="C75" s="88" t="s">
        <v>509</v>
      </c>
      <c r="D75" s="101" t="s">
        <v>142</v>
      </c>
      <c r="E75" s="101" t="s">
        <v>2118</v>
      </c>
      <c r="F75" s="88" t="s">
        <v>435</v>
      </c>
      <c r="G75" s="101" t="s">
        <v>436</v>
      </c>
      <c r="H75" s="88" t="s">
        <v>460</v>
      </c>
      <c r="I75" s="88" t="s">
        <v>184</v>
      </c>
      <c r="J75" s="88"/>
      <c r="K75" s="98">
        <v>4.96</v>
      </c>
      <c r="L75" s="101" t="s">
        <v>275</v>
      </c>
      <c r="M75" s="102">
        <v>3.9E-2</v>
      </c>
      <c r="N75" s="102">
        <v>1.38E-2</v>
      </c>
      <c r="O75" s="98">
        <v>6718193</v>
      </c>
      <c r="P75" s="100">
        <v>121.79</v>
      </c>
      <c r="Q75" s="98">
        <v>8182.0871200000001</v>
      </c>
      <c r="R75" s="99">
        <v>2.0504813818423312E-2</v>
      </c>
      <c r="S75" s="99">
        <v>2.3506992637591386E-3</v>
      </c>
      <c r="T75" s="99">
        <v>4.1573306827426721E-4</v>
      </c>
    </row>
    <row r="76" spans="2:20">
      <c r="B76" s="91" t="s">
        <v>510</v>
      </c>
      <c r="C76" s="88" t="s">
        <v>511</v>
      </c>
      <c r="D76" s="101" t="s">
        <v>142</v>
      </c>
      <c r="E76" s="101" t="s">
        <v>2118</v>
      </c>
      <c r="F76" s="88" t="s">
        <v>435</v>
      </c>
      <c r="G76" s="101" t="s">
        <v>436</v>
      </c>
      <c r="H76" s="88" t="s">
        <v>460</v>
      </c>
      <c r="I76" s="88" t="s">
        <v>184</v>
      </c>
      <c r="J76" s="88"/>
      <c r="K76" s="98">
        <v>7.3400000000000016</v>
      </c>
      <c r="L76" s="101" t="s">
        <v>275</v>
      </c>
      <c r="M76" s="102">
        <v>3.85E-2</v>
      </c>
      <c r="N76" s="102">
        <v>1.9100000000000002E-2</v>
      </c>
      <c r="O76" s="98">
        <v>1532999</v>
      </c>
      <c r="P76" s="100">
        <v>118.11</v>
      </c>
      <c r="Q76" s="98">
        <v>1810.6252299999999</v>
      </c>
      <c r="R76" s="99">
        <v>7.2425009199999996E-3</v>
      </c>
      <c r="S76" s="99">
        <v>5.2018944954777271E-4</v>
      </c>
      <c r="T76" s="99">
        <v>9.1998138289524914E-5</v>
      </c>
    </row>
    <row r="77" spans="2:20">
      <c r="B77" s="91" t="s">
        <v>512</v>
      </c>
      <c r="C77" s="88" t="s">
        <v>513</v>
      </c>
      <c r="D77" s="101" t="s">
        <v>142</v>
      </c>
      <c r="E77" s="101" t="s">
        <v>2118</v>
      </c>
      <c r="F77" s="88" t="s">
        <v>514</v>
      </c>
      <c r="G77" s="101" t="s">
        <v>515</v>
      </c>
      <c r="H77" s="88" t="s">
        <v>460</v>
      </c>
      <c r="I77" s="88" t="s">
        <v>184</v>
      </c>
      <c r="J77" s="88"/>
      <c r="K77" s="98">
        <v>0.97</v>
      </c>
      <c r="L77" s="101" t="s">
        <v>275</v>
      </c>
      <c r="M77" s="102">
        <v>1.2800000000000001E-2</v>
      </c>
      <c r="N77" s="102">
        <v>1.5600000000000001E-2</v>
      </c>
      <c r="O77" s="98">
        <v>2154570.02</v>
      </c>
      <c r="P77" s="100">
        <v>100.21</v>
      </c>
      <c r="Q77" s="98">
        <v>2159.0947099999998</v>
      </c>
      <c r="R77" s="99">
        <v>1.3085422484848485E-2</v>
      </c>
      <c r="S77" s="99">
        <v>6.2030411932148316E-4</v>
      </c>
      <c r="T77" s="99">
        <v>1.0970392459999119E-4</v>
      </c>
    </row>
    <row r="78" spans="2:20">
      <c r="B78" s="91" t="s">
        <v>516</v>
      </c>
      <c r="C78" s="88" t="s">
        <v>517</v>
      </c>
      <c r="D78" s="101" t="s">
        <v>142</v>
      </c>
      <c r="E78" s="101" t="s">
        <v>2118</v>
      </c>
      <c r="F78" s="88" t="s">
        <v>518</v>
      </c>
      <c r="G78" s="101" t="s">
        <v>436</v>
      </c>
      <c r="H78" s="88" t="s">
        <v>460</v>
      </c>
      <c r="I78" s="88" t="s">
        <v>182</v>
      </c>
      <c r="J78" s="88"/>
      <c r="K78" s="98">
        <v>5.0500000000000007</v>
      </c>
      <c r="L78" s="101" t="s">
        <v>275</v>
      </c>
      <c r="M78" s="102">
        <v>3.7499999999999999E-2</v>
      </c>
      <c r="N78" s="102">
        <v>1.5800000000000002E-2</v>
      </c>
      <c r="O78" s="98">
        <v>25668574</v>
      </c>
      <c r="P78" s="100">
        <v>120.65</v>
      </c>
      <c r="Q78" s="98">
        <v>30969.135340000001</v>
      </c>
      <c r="R78" s="99">
        <v>3.9975581737273565E-2</v>
      </c>
      <c r="S78" s="99">
        <v>8.8973782086782683E-3</v>
      </c>
      <c r="T78" s="99">
        <v>1.5735463907770321E-3</v>
      </c>
    </row>
    <row r="79" spans="2:20">
      <c r="B79" s="91" t="s">
        <v>519</v>
      </c>
      <c r="C79" s="88" t="s">
        <v>520</v>
      </c>
      <c r="D79" s="101" t="s">
        <v>142</v>
      </c>
      <c r="E79" s="101" t="s">
        <v>2118</v>
      </c>
      <c r="F79" s="88" t="s">
        <v>518</v>
      </c>
      <c r="G79" s="101" t="s">
        <v>436</v>
      </c>
      <c r="H79" s="88" t="s">
        <v>460</v>
      </c>
      <c r="I79" s="88" t="s">
        <v>182</v>
      </c>
      <c r="J79" s="88"/>
      <c r="K79" s="98">
        <v>8.5</v>
      </c>
      <c r="L79" s="101" t="s">
        <v>275</v>
      </c>
      <c r="M79" s="102">
        <v>2.4799999999999999E-2</v>
      </c>
      <c r="N79" s="102">
        <v>2.3599999999999999E-2</v>
      </c>
      <c r="O79" s="98">
        <v>7684000</v>
      </c>
      <c r="P79" s="100">
        <v>101.5</v>
      </c>
      <c r="Q79" s="98">
        <v>7799.2596900000008</v>
      </c>
      <c r="R79" s="99">
        <v>3.0344008006909756E-2</v>
      </c>
      <c r="S79" s="99">
        <v>2.2407136152748923E-3</v>
      </c>
      <c r="T79" s="99">
        <v>3.96281549394149E-4</v>
      </c>
    </row>
    <row r="80" spans="2:20">
      <c r="B80" s="91" t="s">
        <v>521</v>
      </c>
      <c r="C80" s="88" t="s">
        <v>522</v>
      </c>
      <c r="D80" s="101" t="s">
        <v>142</v>
      </c>
      <c r="E80" s="101" t="s">
        <v>2118</v>
      </c>
      <c r="F80" s="88" t="s">
        <v>523</v>
      </c>
      <c r="G80" s="101" t="s">
        <v>398</v>
      </c>
      <c r="H80" s="88" t="s">
        <v>460</v>
      </c>
      <c r="I80" s="88" t="s">
        <v>184</v>
      </c>
      <c r="J80" s="88"/>
      <c r="K80" s="98">
        <v>3.9699999999999998</v>
      </c>
      <c r="L80" s="101" t="s">
        <v>275</v>
      </c>
      <c r="M80" s="102">
        <v>5.0999999999999997E-2</v>
      </c>
      <c r="N80" s="102">
        <v>1.41E-2</v>
      </c>
      <c r="O80" s="98">
        <v>50597693.200000003</v>
      </c>
      <c r="P80" s="100">
        <v>127.04</v>
      </c>
      <c r="Q80" s="98">
        <v>65700.953179999997</v>
      </c>
      <c r="R80" s="99">
        <v>5.6572510964133876E-2</v>
      </c>
      <c r="S80" s="99">
        <v>1.8875768493222745E-2</v>
      </c>
      <c r="T80" s="99">
        <v>3.338275241203417E-3</v>
      </c>
    </row>
    <row r="81" spans="2:20">
      <c r="B81" s="91" t="s">
        <v>524</v>
      </c>
      <c r="C81" s="88" t="s">
        <v>525</v>
      </c>
      <c r="D81" s="101" t="s">
        <v>142</v>
      </c>
      <c r="E81" s="101" t="s">
        <v>2118</v>
      </c>
      <c r="F81" s="88" t="s">
        <v>523</v>
      </c>
      <c r="G81" s="101" t="s">
        <v>398</v>
      </c>
      <c r="H81" s="88" t="s">
        <v>460</v>
      </c>
      <c r="I81" s="88" t="s">
        <v>184</v>
      </c>
      <c r="J81" s="88"/>
      <c r="K81" s="98">
        <v>4.28</v>
      </c>
      <c r="L81" s="101" t="s">
        <v>275</v>
      </c>
      <c r="M81" s="102">
        <v>3.4000000000000002E-2</v>
      </c>
      <c r="N81" s="102">
        <v>1.44E-2</v>
      </c>
      <c r="O81" s="98">
        <v>9365359.9100000001</v>
      </c>
      <c r="P81" s="100">
        <v>110.65</v>
      </c>
      <c r="Q81" s="98">
        <v>10362.77103</v>
      </c>
      <c r="R81" s="99">
        <v>2.9657150386049585E-2</v>
      </c>
      <c r="S81" s="99">
        <v>2.9772059223350743E-3</v>
      </c>
      <c r="T81" s="99">
        <v>5.2653394334984641E-4</v>
      </c>
    </row>
    <row r="82" spans="2:20">
      <c r="B82" s="91" t="s">
        <v>526</v>
      </c>
      <c r="C82" s="88" t="s">
        <v>527</v>
      </c>
      <c r="D82" s="101" t="s">
        <v>142</v>
      </c>
      <c r="E82" s="101" t="s">
        <v>2118</v>
      </c>
      <c r="F82" s="88" t="s">
        <v>523</v>
      </c>
      <c r="G82" s="101" t="s">
        <v>398</v>
      </c>
      <c r="H82" s="88" t="s">
        <v>460</v>
      </c>
      <c r="I82" s="88" t="s">
        <v>184</v>
      </c>
      <c r="J82" s="88"/>
      <c r="K82" s="98">
        <v>5.31</v>
      </c>
      <c r="L82" s="101" t="s">
        <v>275</v>
      </c>
      <c r="M82" s="102">
        <v>2.5499999999999998E-2</v>
      </c>
      <c r="N82" s="102">
        <v>1.7100000000000001E-2</v>
      </c>
      <c r="O82" s="98">
        <v>10497636.470000001</v>
      </c>
      <c r="P82" s="100">
        <v>104.84</v>
      </c>
      <c r="Q82" s="98">
        <v>11139.94362</v>
      </c>
      <c r="R82" s="99">
        <v>1.2034020213369507E-2</v>
      </c>
      <c r="S82" s="99">
        <v>3.2004862429101484E-3</v>
      </c>
      <c r="T82" s="99">
        <v>5.66022198691151E-4</v>
      </c>
    </row>
    <row r="83" spans="2:20">
      <c r="B83" s="91" t="s">
        <v>528</v>
      </c>
      <c r="C83" s="88" t="s">
        <v>529</v>
      </c>
      <c r="D83" s="101" t="s">
        <v>142</v>
      </c>
      <c r="E83" s="101" t="s">
        <v>2118</v>
      </c>
      <c r="F83" s="88" t="s">
        <v>523</v>
      </c>
      <c r="G83" s="101" t="s">
        <v>398</v>
      </c>
      <c r="H83" s="88" t="s">
        <v>460</v>
      </c>
      <c r="I83" s="88" t="s">
        <v>184</v>
      </c>
      <c r="J83" s="88"/>
      <c r="K83" s="98">
        <v>4.08</v>
      </c>
      <c r="L83" s="101" t="s">
        <v>275</v>
      </c>
      <c r="M83" s="102">
        <v>4.9000000000000002E-2</v>
      </c>
      <c r="N83" s="102">
        <v>1.7799999999999996E-2</v>
      </c>
      <c r="O83" s="98">
        <v>12679268.039999999</v>
      </c>
      <c r="P83" s="100">
        <v>116.77</v>
      </c>
      <c r="Q83" s="98">
        <v>14805.581279999999</v>
      </c>
      <c r="R83" s="99">
        <v>1.4647096995443453E-2</v>
      </c>
      <c r="S83" s="99">
        <v>4.2536175066322296E-3</v>
      </c>
      <c r="T83" s="99">
        <v>7.5227379552986857E-4</v>
      </c>
    </row>
    <row r="84" spans="2:20">
      <c r="B84" s="91" t="s">
        <v>530</v>
      </c>
      <c r="C84" s="88" t="s">
        <v>531</v>
      </c>
      <c r="D84" s="101" t="s">
        <v>142</v>
      </c>
      <c r="E84" s="101" t="s">
        <v>2118</v>
      </c>
      <c r="F84" s="88" t="s">
        <v>532</v>
      </c>
      <c r="G84" s="101" t="s">
        <v>436</v>
      </c>
      <c r="H84" s="88" t="s">
        <v>460</v>
      </c>
      <c r="I84" s="88" t="s">
        <v>182</v>
      </c>
      <c r="J84" s="88"/>
      <c r="K84" s="98">
        <v>3.32</v>
      </c>
      <c r="L84" s="101" t="s">
        <v>275</v>
      </c>
      <c r="M84" s="102">
        <v>4.0500000000000001E-2</v>
      </c>
      <c r="N84" s="102">
        <v>1.1099999999999999E-2</v>
      </c>
      <c r="O84" s="98">
        <v>481302.18</v>
      </c>
      <c r="P84" s="100">
        <v>133.72</v>
      </c>
      <c r="Q84" s="98">
        <v>643.59728000000007</v>
      </c>
      <c r="R84" s="99">
        <v>2.5284164409048911E-3</v>
      </c>
      <c r="S84" s="99">
        <v>1.8490436853884102E-4</v>
      </c>
      <c r="T84" s="99">
        <v>3.2701273895427881E-5</v>
      </c>
    </row>
    <row r="85" spans="2:20">
      <c r="B85" s="91" t="s">
        <v>533</v>
      </c>
      <c r="C85" s="88" t="s">
        <v>534</v>
      </c>
      <c r="D85" s="101" t="s">
        <v>142</v>
      </c>
      <c r="E85" s="101" t="s">
        <v>2118</v>
      </c>
      <c r="F85" s="88" t="s">
        <v>532</v>
      </c>
      <c r="G85" s="101" t="s">
        <v>436</v>
      </c>
      <c r="H85" s="88" t="s">
        <v>460</v>
      </c>
      <c r="I85" s="88" t="s">
        <v>182</v>
      </c>
      <c r="J85" s="88"/>
      <c r="K85" s="98">
        <v>1.97</v>
      </c>
      <c r="L85" s="101" t="s">
        <v>275</v>
      </c>
      <c r="M85" s="102">
        <v>4.2800000000000005E-2</v>
      </c>
      <c r="N85" s="102">
        <v>1.1699999999999999E-2</v>
      </c>
      <c r="O85" s="98">
        <v>249203.13</v>
      </c>
      <c r="P85" s="100">
        <v>129.18</v>
      </c>
      <c r="Q85" s="98">
        <v>321.92061000000001</v>
      </c>
      <c r="R85" s="99">
        <v>1.1251579039143463E-3</v>
      </c>
      <c r="S85" s="99">
        <v>9.2487226036269926E-5</v>
      </c>
      <c r="T85" s="99">
        <v>1.635683426162587E-5</v>
      </c>
    </row>
    <row r="86" spans="2:20">
      <c r="B86" s="91" t="s">
        <v>535</v>
      </c>
      <c r="C86" s="88" t="s">
        <v>536</v>
      </c>
      <c r="D86" s="101" t="s">
        <v>142</v>
      </c>
      <c r="E86" s="101" t="s">
        <v>2118</v>
      </c>
      <c r="F86" s="88" t="s">
        <v>492</v>
      </c>
      <c r="G86" s="101" t="s">
        <v>357</v>
      </c>
      <c r="H86" s="88" t="s">
        <v>460</v>
      </c>
      <c r="I86" s="88" t="s">
        <v>182</v>
      </c>
      <c r="J86" s="88"/>
      <c r="K86" s="98">
        <v>2.34</v>
      </c>
      <c r="L86" s="101" t="s">
        <v>275</v>
      </c>
      <c r="M86" s="102">
        <v>5.2499999999999998E-2</v>
      </c>
      <c r="N86" s="102">
        <v>1.1299999999999999E-2</v>
      </c>
      <c r="O86" s="98">
        <v>7527376</v>
      </c>
      <c r="P86" s="100">
        <v>134.93</v>
      </c>
      <c r="Q86" s="98">
        <v>10156.688390000001</v>
      </c>
      <c r="R86" s="99">
        <v>2.1159767479166668E-2</v>
      </c>
      <c r="S86" s="99">
        <v>2.917998741695627E-3</v>
      </c>
      <c r="T86" s="99">
        <v>5.1606285364024917E-4</v>
      </c>
    </row>
    <row r="87" spans="2:20">
      <c r="B87" s="91" t="s">
        <v>537</v>
      </c>
      <c r="C87" s="88" t="s">
        <v>538</v>
      </c>
      <c r="D87" s="101" t="s">
        <v>142</v>
      </c>
      <c r="E87" s="101" t="s">
        <v>2118</v>
      </c>
      <c r="F87" s="88" t="s">
        <v>492</v>
      </c>
      <c r="G87" s="101" t="s">
        <v>357</v>
      </c>
      <c r="H87" s="88" t="s">
        <v>460</v>
      </c>
      <c r="I87" s="88" t="s">
        <v>182</v>
      </c>
      <c r="J87" s="88"/>
      <c r="K87" s="98">
        <v>1.2100000000000002</v>
      </c>
      <c r="L87" s="101" t="s">
        <v>275</v>
      </c>
      <c r="M87" s="102">
        <v>5.5E-2</v>
      </c>
      <c r="N87" s="102">
        <v>1.0700000000000001E-2</v>
      </c>
      <c r="O87" s="98">
        <v>1816302.72</v>
      </c>
      <c r="P87" s="100">
        <v>135.82</v>
      </c>
      <c r="Q87" s="98">
        <v>2466.9023099999999</v>
      </c>
      <c r="R87" s="99">
        <v>1.0278759625E-2</v>
      </c>
      <c r="S87" s="99">
        <v>7.0873670236387297E-4</v>
      </c>
      <c r="T87" s="99">
        <v>1.2534367471623518E-4</v>
      </c>
    </row>
    <row r="88" spans="2:20">
      <c r="B88" s="91" t="s">
        <v>539</v>
      </c>
      <c r="C88" s="88" t="s">
        <v>540</v>
      </c>
      <c r="D88" s="101" t="s">
        <v>142</v>
      </c>
      <c r="E88" s="101" t="s">
        <v>2118</v>
      </c>
      <c r="F88" s="88" t="s">
        <v>451</v>
      </c>
      <c r="G88" s="101" t="s">
        <v>436</v>
      </c>
      <c r="H88" s="88" t="s">
        <v>460</v>
      </c>
      <c r="I88" s="88" t="s">
        <v>182</v>
      </c>
      <c r="J88" s="88"/>
      <c r="K88" s="98">
        <v>3.53</v>
      </c>
      <c r="L88" s="101" t="s">
        <v>275</v>
      </c>
      <c r="M88" s="102">
        <v>3.6000000000000004E-2</v>
      </c>
      <c r="N88" s="102">
        <v>1.2699999999999999E-2</v>
      </c>
      <c r="O88" s="98">
        <v>6387487</v>
      </c>
      <c r="P88" s="100">
        <v>115.59</v>
      </c>
      <c r="Q88" s="98">
        <v>7383.2962200000002</v>
      </c>
      <c r="R88" s="99">
        <v>1.7846463771899291E-2</v>
      </c>
      <c r="S88" s="99">
        <v>2.1212080406777228E-3</v>
      </c>
      <c r="T88" s="99">
        <v>3.7514638337392807E-4</v>
      </c>
    </row>
    <row r="89" spans="2:20">
      <c r="B89" s="91" t="s">
        <v>541</v>
      </c>
      <c r="C89" s="88" t="s">
        <v>542</v>
      </c>
      <c r="D89" s="101" t="s">
        <v>142</v>
      </c>
      <c r="E89" s="101" t="s">
        <v>2118</v>
      </c>
      <c r="F89" s="88" t="s">
        <v>543</v>
      </c>
      <c r="G89" s="101" t="s">
        <v>398</v>
      </c>
      <c r="H89" s="88" t="s">
        <v>460</v>
      </c>
      <c r="I89" s="88" t="s">
        <v>184</v>
      </c>
      <c r="J89" s="88"/>
      <c r="K89" s="98">
        <v>3.17</v>
      </c>
      <c r="L89" s="101" t="s">
        <v>275</v>
      </c>
      <c r="M89" s="102">
        <v>3.9E-2</v>
      </c>
      <c r="N89" s="102">
        <v>1.2E-2</v>
      </c>
      <c r="O89" s="98">
        <v>7006018.6600000001</v>
      </c>
      <c r="P89" s="100">
        <v>117.25</v>
      </c>
      <c r="Q89" s="98">
        <v>8214.5564100000011</v>
      </c>
      <c r="R89" s="99">
        <v>1.7967748789372046E-2</v>
      </c>
      <c r="S89" s="99">
        <v>2.3600276337677173E-3</v>
      </c>
      <c r="T89" s="99">
        <v>4.1738283774731422E-4</v>
      </c>
    </row>
    <row r="90" spans="2:20">
      <c r="B90" s="91" t="s">
        <v>544</v>
      </c>
      <c r="C90" s="88" t="s">
        <v>545</v>
      </c>
      <c r="D90" s="101" t="s">
        <v>142</v>
      </c>
      <c r="E90" s="101" t="s">
        <v>2118</v>
      </c>
      <c r="F90" s="88" t="s">
        <v>543</v>
      </c>
      <c r="G90" s="101" t="s">
        <v>398</v>
      </c>
      <c r="H90" s="88" t="s">
        <v>460</v>
      </c>
      <c r="I90" s="88" t="s">
        <v>184</v>
      </c>
      <c r="J90" s="88"/>
      <c r="K90" s="98">
        <v>5.8</v>
      </c>
      <c r="L90" s="101" t="s">
        <v>275</v>
      </c>
      <c r="M90" s="102">
        <v>0.04</v>
      </c>
      <c r="N90" s="102">
        <v>1.67E-2</v>
      </c>
      <c r="O90" s="98">
        <v>14868824.189999999</v>
      </c>
      <c r="P90" s="100">
        <v>114.1</v>
      </c>
      <c r="Q90" s="98">
        <v>16965.328730000001</v>
      </c>
      <c r="R90" s="99">
        <v>2.8835009299301523E-2</v>
      </c>
      <c r="S90" s="99">
        <v>4.8741091570096567E-3</v>
      </c>
      <c r="T90" s="99">
        <v>8.6201088594672372E-4</v>
      </c>
    </row>
    <row r="91" spans="2:20">
      <c r="B91" s="91" t="s">
        <v>546</v>
      </c>
      <c r="C91" s="88" t="s">
        <v>547</v>
      </c>
      <c r="D91" s="101" t="s">
        <v>142</v>
      </c>
      <c r="E91" s="101" t="s">
        <v>2118</v>
      </c>
      <c r="F91" s="88" t="s">
        <v>543</v>
      </c>
      <c r="G91" s="101" t="s">
        <v>398</v>
      </c>
      <c r="H91" s="88" t="s">
        <v>460</v>
      </c>
      <c r="I91" s="88" t="s">
        <v>184</v>
      </c>
      <c r="J91" s="88"/>
      <c r="K91" s="98">
        <v>7.41</v>
      </c>
      <c r="L91" s="101" t="s">
        <v>275</v>
      </c>
      <c r="M91" s="102">
        <v>0.04</v>
      </c>
      <c r="N91" s="102">
        <v>2.1299999999999999E-2</v>
      </c>
      <c r="O91" s="98">
        <v>5537000</v>
      </c>
      <c r="P91" s="100">
        <v>114.77</v>
      </c>
      <c r="Q91" s="98">
        <v>6354.8150700000006</v>
      </c>
      <c r="R91" s="99">
        <v>4.415028255613606E-2</v>
      </c>
      <c r="S91" s="99">
        <v>1.8257272120532591E-3</v>
      </c>
      <c r="T91" s="99">
        <v>3.2288910257492493E-4</v>
      </c>
    </row>
    <row r="92" spans="2:20">
      <c r="B92" s="91" t="s">
        <v>548</v>
      </c>
      <c r="C92" s="88" t="s">
        <v>549</v>
      </c>
      <c r="D92" s="101" t="s">
        <v>142</v>
      </c>
      <c r="E92" s="101" t="s">
        <v>2118</v>
      </c>
      <c r="F92" s="88" t="s">
        <v>370</v>
      </c>
      <c r="G92" s="101" t="s">
        <v>357</v>
      </c>
      <c r="H92" s="88" t="s">
        <v>550</v>
      </c>
      <c r="I92" s="88" t="s">
        <v>184</v>
      </c>
      <c r="J92" s="88"/>
      <c r="K92" s="98">
        <v>0.97</v>
      </c>
      <c r="L92" s="101" t="s">
        <v>275</v>
      </c>
      <c r="M92" s="102">
        <v>6.5000000000000002E-2</v>
      </c>
      <c r="N92" s="102">
        <v>1.3000000000000001E-2</v>
      </c>
      <c r="O92" s="98">
        <v>7247738</v>
      </c>
      <c r="P92" s="100">
        <v>135.28</v>
      </c>
      <c r="Q92" s="98">
        <v>9804.7399499999992</v>
      </c>
      <c r="R92" s="99">
        <v>1.4504053180473372E-2</v>
      </c>
      <c r="S92" s="99">
        <v>2.8168845728221495E-3</v>
      </c>
      <c r="T92" s="99">
        <v>4.9818030085272238E-4</v>
      </c>
    </row>
    <row r="93" spans="2:20">
      <c r="B93" s="91" t="s">
        <v>551</v>
      </c>
      <c r="C93" s="88" t="s">
        <v>552</v>
      </c>
      <c r="D93" s="101" t="s">
        <v>142</v>
      </c>
      <c r="E93" s="101" t="s">
        <v>2118</v>
      </c>
      <c r="F93" s="88" t="s">
        <v>553</v>
      </c>
      <c r="G93" s="101" t="s">
        <v>357</v>
      </c>
      <c r="H93" s="88" t="s">
        <v>550</v>
      </c>
      <c r="I93" s="88" t="s">
        <v>182</v>
      </c>
      <c r="J93" s="88"/>
      <c r="K93" s="98">
        <v>4.16</v>
      </c>
      <c r="L93" s="101" t="s">
        <v>275</v>
      </c>
      <c r="M93" s="102">
        <v>4.1500000000000002E-2</v>
      </c>
      <c r="N93" s="102">
        <v>1.2199999999999999E-2</v>
      </c>
      <c r="O93" s="98">
        <v>870000</v>
      </c>
      <c r="P93" s="100">
        <v>117.93</v>
      </c>
      <c r="Q93" s="98">
        <v>1025.9909700000001</v>
      </c>
      <c r="R93" s="99">
        <v>3.4097973379418069E-3</v>
      </c>
      <c r="S93" s="99">
        <v>2.9476540428263303E-4</v>
      </c>
      <c r="T93" s="99">
        <v>5.2130754381382297E-5</v>
      </c>
    </row>
    <row r="94" spans="2:20">
      <c r="B94" s="91" t="s">
        <v>554</v>
      </c>
      <c r="C94" s="88" t="s">
        <v>555</v>
      </c>
      <c r="D94" s="101" t="s">
        <v>142</v>
      </c>
      <c r="E94" s="101" t="s">
        <v>2118</v>
      </c>
      <c r="F94" s="88" t="s">
        <v>556</v>
      </c>
      <c r="G94" s="101" t="s">
        <v>398</v>
      </c>
      <c r="H94" s="88" t="s">
        <v>550</v>
      </c>
      <c r="I94" s="88" t="s">
        <v>184</v>
      </c>
      <c r="J94" s="88"/>
      <c r="K94" s="98">
        <v>4.76</v>
      </c>
      <c r="L94" s="101" t="s">
        <v>275</v>
      </c>
      <c r="M94" s="102">
        <v>2.8500000000000001E-2</v>
      </c>
      <c r="N94" s="102">
        <v>1.8600000000000002E-2</v>
      </c>
      <c r="O94" s="98">
        <v>8471802.6199999992</v>
      </c>
      <c r="P94" s="100">
        <v>106.14</v>
      </c>
      <c r="Q94" s="98">
        <v>8991.9715899999992</v>
      </c>
      <c r="R94" s="99">
        <v>1.6336652477903658E-2</v>
      </c>
      <c r="S94" s="99">
        <v>2.5833776500238598E-3</v>
      </c>
      <c r="T94" s="99">
        <v>4.5688341912274096E-4</v>
      </c>
    </row>
    <row r="95" spans="2:20">
      <c r="B95" s="91" t="s">
        <v>557</v>
      </c>
      <c r="C95" s="88" t="s">
        <v>558</v>
      </c>
      <c r="D95" s="101" t="s">
        <v>142</v>
      </c>
      <c r="E95" s="101" t="s">
        <v>2118</v>
      </c>
      <c r="F95" s="88" t="s">
        <v>556</v>
      </c>
      <c r="G95" s="101" t="s">
        <v>398</v>
      </c>
      <c r="H95" s="88" t="s">
        <v>550</v>
      </c>
      <c r="I95" s="88" t="s">
        <v>184</v>
      </c>
      <c r="J95" s="88"/>
      <c r="K95" s="98">
        <v>1.6900000000000002</v>
      </c>
      <c r="L95" s="101" t="s">
        <v>275</v>
      </c>
      <c r="M95" s="102">
        <v>4.8499999999999995E-2</v>
      </c>
      <c r="N95" s="102">
        <v>1.37E-2</v>
      </c>
      <c r="O95" s="98">
        <v>1500000</v>
      </c>
      <c r="P95" s="100">
        <v>128.91</v>
      </c>
      <c r="Q95" s="98">
        <v>1933.6500100000001</v>
      </c>
      <c r="R95" s="99">
        <v>3.8601157886606289E-3</v>
      </c>
      <c r="S95" s="99">
        <v>5.5553425283925008E-4</v>
      </c>
      <c r="T95" s="99">
        <v>9.8249045730750838E-5</v>
      </c>
    </row>
    <row r="96" spans="2:20">
      <c r="B96" s="91" t="s">
        <v>559</v>
      </c>
      <c r="C96" s="88" t="s">
        <v>560</v>
      </c>
      <c r="D96" s="101" t="s">
        <v>142</v>
      </c>
      <c r="E96" s="101" t="s">
        <v>2118</v>
      </c>
      <c r="F96" s="88" t="s">
        <v>556</v>
      </c>
      <c r="G96" s="101" t="s">
        <v>398</v>
      </c>
      <c r="H96" s="88" t="s">
        <v>550</v>
      </c>
      <c r="I96" s="88" t="s">
        <v>184</v>
      </c>
      <c r="J96" s="88"/>
      <c r="K96" s="98">
        <v>3.52</v>
      </c>
      <c r="L96" s="101" t="s">
        <v>275</v>
      </c>
      <c r="M96" s="102">
        <v>3.7699999999999997E-2</v>
      </c>
      <c r="N96" s="102">
        <v>1.06E-2</v>
      </c>
      <c r="O96" s="98">
        <v>16520014.949999999</v>
      </c>
      <c r="P96" s="100">
        <v>118.58</v>
      </c>
      <c r="Q96" s="98">
        <v>19925.982660000001</v>
      </c>
      <c r="R96" s="99">
        <v>4.915306879851946E-2</v>
      </c>
      <c r="S96" s="99">
        <v>5.7246998328880378E-3</v>
      </c>
      <c r="T96" s="99">
        <v>1.0124421541996052E-3</v>
      </c>
    </row>
    <row r="97" spans="2:20">
      <c r="B97" s="91" t="s">
        <v>561</v>
      </c>
      <c r="C97" s="88" t="s">
        <v>562</v>
      </c>
      <c r="D97" s="101" t="s">
        <v>142</v>
      </c>
      <c r="E97" s="101" t="s">
        <v>2118</v>
      </c>
      <c r="F97" s="88" t="s">
        <v>563</v>
      </c>
      <c r="G97" s="101" t="s">
        <v>398</v>
      </c>
      <c r="H97" s="88" t="s">
        <v>550</v>
      </c>
      <c r="I97" s="88" t="s">
        <v>184</v>
      </c>
      <c r="J97" s="88"/>
      <c r="K97" s="98">
        <v>2.38</v>
      </c>
      <c r="L97" s="101" t="s">
        <v>275</v>
      </c>
      <c r="M97" s="102">
        <v>4.8000000000000001E-2</v>
      </c>
      <c r="N97" s="102">
        <v>1.7999999999999999E-2</v>
      </c>
      <c r="O97" s="98">
        <v>1395775.44</v>
      </c>
      <c r="P97" s="100">
        <v>114.37</v>
      </c>
      <c r="Q97" s="98">
        <v>1596.3483000000001</v>
      </c>
      <c r="R97" s="99">
        <v>5.5863252379619258E-3</v>
      </c>
      <c r="S97" s="99">
        <v>4.5862806377856716E-4</v>
      </c>
      <c r="T97" s="99">
        <v>8.1110695481498415E-5</v>
      </c>
    </row>
    <row r="98" spans="2:20">
      <c r="B98" s="91" t="s">
        <v>564</v>
      </c>
      <c r="C98" s="88" t="s">
        <v>565</v>
      </c>
      <c r="D98" s="101" t="s">
        <v>142</v>
      </c>
      <c r="E98" s="101" t="s">
        <v>2118</v>
      </c>
      <c r="F98" s="88" t="s">
        <v>563</v>
      </c>
      <c r="G98" s="101" t="s">
        <v>398</v>
      </c>
      <c r="H98" s="88" t="s">
        <v>550</v>
      </c>
      <c r="I98" s="88" t="s">
        <v>184</v>
      </c>
      <c r="J98" s="88"/>
      <c r="K98" s="98">
        <v>5.65</v>
      </c>
      <c r="L98" s="101" t="s">
        <v>275</v>
      </c>
      <c r="M98" s="102">
        <v>3.2899999999999999E-2</v>
      </c>
      <c r="N98" s="102">
        <v>2.1099999999999997E-2</v>
      </c>
      <c r="O98" s="98">
        <v>7213224.75</v>
      </c>
      <c r="P98" s="100">
        <v>107.1</v>
      </c>
      <c r="Q98" s="98">
        <v>7725.3636999999999</v>
      </c>
      <c r="R98" s="99">
        <v>3.5115289545454544E-2</v>
      </c>
      <c r="S98" s="99">
        <v>2.2194834270918367E-3</v>
      </c>
      <c r="T98" s="99">
        <v>3.9252688310848069E-4</v>
      </c>
    </row>
    <row r="99" spans="2:20">
      <c r="B99" s="91" t="s">
        <v>566</v>
      </c>
      <c r="C99" s="88" t="s">
        <v>567</v>
      </c>
      <c r="D99" s="101" t="s">
        <v>142</v>
      </c>
      <c r="E99" s="101" t="s">
        <v>2118</v>
      </c>
      <c r="F99" s="88" t="s">
        <v>492</v>
      </c>
      <c r="G99" s="101" t="s">
        <v>357</v>
      </c>
      <c r="H99" s="88" t="s">
        <v>550</v>
      </c>
      <c r="I99" s="88" t="s">
        <v>184</v>
      </c>
      <c r="J99" s="88"/>
      <c r="K99" s="98">
        <v>3.81</v>
      </c>
      <c r="L99" s="101" t="s">
        <v>275</v>
      </c>
      <c r="M99" s="102">
        <v>6.4000000000000001E-2</v>
      </c>
      <c r="N99" s="102">
        <v>1.37E-2</v>
      </c>
      <c r="O99" s="98">
        <v>50990320</v>
      </c>
      <c r="P99" s="100">
        <v>137.25</v>
      </c>
      <c r="Q99" s="98">
        <v>69984.218030000004</v>
      </c>
      <c r="R99" s="99">
        <v>5.5898808352047018E-2</v>
      </c>
      <c r="S99" s="99">
        <v>2.010634296422403E-2</v>
      </c>
      <c r="T99" s="99">
        <v>3.5559085677869429E-3</v>
      </c>
    </row>
    <row r="100" spans="2:20">
      <c r="B100" s="91" t="s">
        <v>568</v>
      </c>
      <c r="C100" s="88" t="s">
        <v>569</v>
      </c>
      <c r="D100" s="101" t="s">
        <v>142</v>
      </c>
      <c r="E100" s="101" t="s">
        <v>2118</v>
      </c>
      <c r="F100" s="88" t="s">
        <v>570</v>
      </c>
      <c r="G100" s="101" t="s">
        <v>515</v>
      </c>
      <c r="H100" s="88" t="s">
        <v>550</v>
      </c>
      <c r="I100" s="88" t="s">
        <v>182</v>
      </c>
      <c r="J100" s="88"/>
      <c r="K100" s="98">
        <v>3.6399999999999997</v>
      </c>
      <c r="L100" s="101" t="s">
        <v>275</v>
      </c>
      <c r="M100" s="102">
        <v>6.0999999999999999E-2</v>
      </c>
      <c r="N100" s="102">
        <v>2.1299999999999999E-2</v>
      </c>
      <c r="O100" s="98">
        <v>845986</v>
      </c>
      <c r="P100" s="100">
        <v>125.18</v>
      </c>
      <c r="Q100" s="98">
        <v>1059.0052499999999</v>
      </c>
      <c r="R100" s="99">
        <v>9.968609390590584E-4</v>
      </c>
      <c r="S100" s="99">
        <v>3.042503489613372E-4</v>
      </c>
      <c r="T100" s="99">
        <v>5.3808214877704379E-5</v>
      </c>
    </row>
    <row r="101" spans="2:20">
      <c r="B101" s="91" t="s">
        <v>571</v>
      </c>
      <c r="C101" s="88" t="s">
        <v>572</v>
      </c>
      <c r="D101" s="101" t="s">
        <v>142</v>
      </c>
      <c r="E101" s="101" t="s">
        <v>2118</v>
      </c>
      <c r="F101" s="88" t="s">
        <v>573</v>
      </c>
      <c r="G101" s="101" t="s">
        <v>515</v>
      </c>
      <c r="H101" s="88" t="s">
        <v>550</v>
      </c>
      <c r="I101" s="88" t="s">
        <v>184</v>
      </c>
      <c r="J101" s="88"/>
      <c r="K101" s="98">
        <v>0.19999999999999996</v>
      </c>
      <c r="L101" s="101" t="s">
        <v>275</v>
      </c>
      <c r="M101" s="102">
        <v>4.5499999999999999E-2</v>
      </c>
      <c r="N101" s="102">
        <v>5.1499999999999997E-2</v>
      </c>
      <c r="O101" s="98">
        <v>395861.54</v>
      </c>
      <c r="P101" s="100">
        <v>121.42</v>
      </c>
      <c r="Q101" s="98">
        <v>480.65509000000003</v>
      </c>
      <c r="R101" s="99">
        <v>1.3835721776572839E-3</v>
      </c>
      <c r="S101" s="99">
        <v>1.3809136343992907E-4</v>
      </c>
      <c r="T101" s="99">
        <v>2.4422156891840093E-5</v>
      </c>
    </row>
    <row r="102" spans="2:20">
      <c r="B102" s="91" t="s">
        <v>574</v>
      </c>
      <c r="C102" s="88" t="s">
        <v>575</v>
      </c>
      <c r="D102" s="101" t="s">
        <v>142</v>
      </c>
      <c r="E102" s="101" t="s">
        <v>2118</v>
      </c>
      <c r="F102" s="88" t="s">
        <v>576</v>
      </c>
      <c r="G102" s="101" t="s">
        <v>357</v>
      </c>
      <c r="H102" s="88" t="s">
        <v>550</v>
      </c>
      <c r="I102" s="88" t="s">
        <v>184</v>
      </c>
      <c r="J102" s="88"/>
      <c r="K102" s="98">
        <v>3.89</v>
      </c>
      <c r="L102" s="101" t="s">
        <v>275</v>
      </c>
      <c r="M102" s="102">
        <v>0.02</v>
      </c>
      <c r="N102" s="102">
        <v>1.1900000000000001E-2</v>
      </c>
      <c r="O102" s="98">
        <v>853563</v>
      </c>
      <c r="P102" s="100">
        <v>104.07</v>
      </c>
      <c r="Q102" s="98">
        <v>905.52728000000002</v>
      </c>
      <c r="R102" s="99">
        <v>1.2731902472768891E-3</v>
      </c>
      <c r="S102" s="99">
        <v>2.6015639765148525E-4</v>
      </c>
      <c r="T102" s="99">
        <v>4.6009976305465135E-5</v>
      </c>
    </row>
    <row r="103" spans="2:20">
      <c r="B103" s="91" t="s">
        <v>577</v>
      </c>
      <c r="C103" s="88" t="s">
        <v>578</v>
      </c>
      <c r="D103" s="101" t="s">
        <v>142</v>
      </c>
      <c r="E103" s="101" t="s">
        <v>2118</v>
      </c>
      <c r="F103" s="88" t="s">
        <v>361</v>
      </c>
      <c r="G103" s="101" t="s">
        <v>357</v>
      </c>
      <c r="H103" s="88" t="s">
        <v>550</v>
      </c>
      <c r="I103" s="88" t="s">
        <v>184</v>
      </c>
      <c r="J103" s="88"/>
      <c r="K103" s="98">
        <v>5.37</v>
      </c>
      <c r="L103" s="101" t="s">
        <v>275</v>
      </c>
      <c r="M103" s="102">
        <v>4.4999999999999998E-2</v>
      </c>
      <c r="N103" s="102">
        <v>1.3999999999999999E-2</v>
      </c>
      <c r="O103" s="98">
        <v>40610688</v>
      </c>
      <c r="P103" s="100">
        <v>140.86000000000001</v>
      </c>
      <c r="Q103" s="98">
        <v>57750.196609999999</v>
      </c>
      <c r="R103" s="99">
        <v>3.3931098272844115E-2</v>
      </c>
      <c r="S103" s="99">
        <v>1.6591530090316674E-2</v>
      </c>
      <c r="T103" s="99">
        <v>2.934296112715735E-3</v>
      </c>
    </row>
    <row r="104" spans="2:20">
      <c r="B104" s="91" t="s">
        <v>579</v>
      </c>
      <c r="C104" s="88" t="s">
        <v>580</v>
      </c>
      <c r="D104" s="101" t="s">
        <v>142</v>
      </c>
      <c r="E104" s="101" t="s">
        <v>2118</v>
      </c>
      <c r="F104" s="88" t="s">
        <v>581</v>
      </c>
      <c r="G104" s="101" t="s">
        <v>398</v>
      </c>
      <c r="H104" s="88" t="s">
        <v>550</v>
      </c>
      <c r="I104" s="88" t="s">
        <v>184</v>
      </c>
      <c r="J104" s="88"/>
      <c r="K104" s="98">
        <v>4.1700000000000008</v>
      </c>
      <c r="L104" s="101" t="s">
        <v>275</v>
      </c>
      <c r="M104" s="102">
        <v>4.9500000000000002E-2</v>
      </c>
      <c r="N104" s="102">
        <v>2.2700000000000001E-2</v>
      </c>
      <c r="O104" s="98">
        <v>7459450.2000000002</v>
      </c>
      <c r="P104" s="100">
        <v>112.43</v>
      </c>
      <c r="Q104" s="98">
        <v>8386.65985</v>
      </c>
      <c r="R104" s="99">
        <v>8.6117521041477931E-3</v>
      </c>
      <c r="S104" s="99">
        <v>2.4094726499066326E-3</v>
      </c>
      <c r="T104" s="99">
        <v>4.2612743923131261E-4</v>
      </c>
    </row>
    <row r="105" spans="2:20">
      <c r="B105" s="91" t="s">
        <v>582</v>
      </c>
      <c r="C105" s="88" t="s">
        <v>583</v>
      </c>
      <c r="D105" s="101" t="s">
        <v>142</v>
      </c>
      <c r="E105" s="101" t="s">
        <v>2118</v>
      </c>
      <c r="F105" s="88" t="s">
        <v>584</v>
      </c>
      <c r="G105" s="101" t="s">
        <v>418</v>
      </c>
      <c r="H105" s="88" t="s">
        <v>550</v>
      </c>
      <c r="I105" s="88" t="s">
        <v>184</v>
      </c>
      <c r="J105" s="88"/>
      <c r="K105" s="98">
        <v>1.0100000000000002</v>
      </c>
      <c r="L105" s="101" t="s">
        <v>275</v>
      </c>
      <c r="M105" s="102">
        <v>5.2999999999999999E-2</v>
      </c>
      <c r="N105" s="102">
        <v>1.49E-2</v>
      </c>
      <c r="O105" s="98">
        <v>1811043.4</v>
      </c>
      <c r="P105" s="100">
        <v>123.85</v>
      </c>
      <c r="Q105" s="98">
        <v>2357.5728399999998</v>
      </c>
      <c r="R105" s="99">
        <v>1.2742227751460567E-2</v>
      </c>
      <c r="S105" s="99">
        <v>6.7732653758965857E-4</v>
      </c>
      <c r="T105" s="99">
        <v>1.1978862802102234E-4</v>
      </c>
    </row>
    <row r="106" spans="2:20">
      <c r="B106" s="91" t="s">
        <v>585</v>
      </c>
      <c r="C106" s="88" t="s">
        <v>586</v>
      </c>
      <c r="D106" s="101" t="s">
        <v>142</v>
      </c>
      <c r="E106" s="101" t="s">
        <v>2118</v>
      </c>
      <c r="F106" s="88" t="s">
        <v>584</v>
      </c>
      <c r="G106" s="101" t="s">
        <v>418</v>
      </c>
      <c r="H106" s="88" t="s">
        <v>550</v>
      </c>
      <c r="I106" s="88" t="s">
        <v>184</v>
      </c>
      <c r="J106" s="88"/>
      <c r="K106" s="98">
        <v>0.98</v>
      </c>
      <c r="L106" s="101" t="s">
        <v>275</v>
      </c>
      <c r="M106" s="102">
        <v>5.1900000000000002E-2</v>
      </c>
      <c r="N106" s="102">
        <v>1.52E-2</v>
      </c>
      <c r="O106" s="98">
        <v>4918460.6900000004</v>
      </c>
      <c r="P106" s="100">
        <v>123.7</v>
      </c>
      <c r="Q106" s="98">
        <v>6084.1356299999998</v>
      </c>
      <c r="R106" s="99">
        <v>1.0153712956153981E-2</v>
      </c>
      <c r="S106" s="99">
        <v>1.7479614841905697E-3</v>
      </c>
      <c r="T106" s="99">
        <v>3.0913583981206639E-4</v>
      </c>
    </row>
    <row r="107" spans="2:20">
      <c r="B107" s="91" t="s">
        <v>587</v>
      </c>
      <c r="C107" s="88" t="s">
        <v>588</v>
      </c>
      <c r="D107" s="101" t="s">
        <v>142</v>
      </c>
      <c r="E107" s="101" t="s">
        <v>2118</v>
      </c>
      <c r="F107" s="88" t="s">
        <v>584</v>
      </c>
      <c r="G107" s="101" t="s">
        <v>418</v>
      </c>
      <c r="H107" s="88" t="s">
        <v>550</v>
      </c>
      <c r="I107" s="88" t="s">
        <v>184</v>
      </c>
      <c r="J107" s="88"/>
      <c r="K107" s="98">
        <v>2.6799999999999997</v>
      </c>
      <c r="L107" s="101" t="s">
        <v>275</v>
      </c>
      <c r="M107" s="102">
        <v>4.5999999999999999E-2</v>
      </c>
      <c r="N107" s="102">
        <v>1.9200000000000002E-2</v>
      </c>
      <c r="O107" s="98">
        <v>757277</v>
      </c>
      <c r="P107" s="100">
        <v>109.78</v>
      </c>
      <c r="Q107" s="98">
        <v>849.16561000000002</v>
      </c>
      <c r="R107" s="99">
        <v>1.1879731869804506E-3</v>
      </c>
      <c r="S107" s="99">
        <v>2.4396378881829604E-4</v>
      </c>
      <c r="T107" s="99">
        <v>4.3146231437131134E-5</v>
      </c>
    </row>
    <row r="108" spans="2:20">
      <c r="B108" s="91" t="s">
        <v>589</v>
      </c>
      <c r="C108" s="88" t="s">
        <v>590</v>
      </c>
      <c r="D108" s="101" t="s">
        <v>142</v>
      </c>
      <c r="E108" s="101" t="s">
        <v>2118</v>
      </c>
      <c r="F108" s="88" t="s">
        <v>584</v>
      </c>
      <c r="G108" s="101" t="s">
        <v>418</v>
      </c>
      <c r="H108" s="88" t="s">
        <v>550</v>
      </c>
      <c r="I108" s="88" t="s">
        <v>184</v>
      </c>
      <c r="J108" s="88"/>
      <c r="K108" s="98">
        <v>5.3999999999999995</v>
      </c>
      <c r="L108" s="101" t="s">
        <v>275</v>
      </c>
      <c r="M108" s="102">
        <v>1.9799999999999998E-2</v>
      </c>
      <c r="N108" s="102">
        <v>2.6100000000000002E-2</v>
      </c>
      <c r="O108" s="98">
        <v>24184783</v>
      </c>
      <c r="P108" s="100">
        <v>95.96</v>
      </c>
      <c r="Q108" s="98">
        <v>23447.147109999998</v>
      </c>
      <c r="R108" s="99">
        <v>2.4690988052407332E-2</v>
      </c>
      <c r="S108" s="99">
        <v>6.736324197038031E-3</v>
      </c>
      <c r="T108" s="99">
        <v>1.191353045666228E-3</v>
      </c>
    </row>
    <row r="109" spans="2:20">
      <c r="B109" s="91" t="s">
        <v>591</v>
      </c>
      <c r="C109" s="88" t="s">
        <v>592</v>
      </c>
      <c r="D109" s="101" t="s">
        <v>142</v>
      </c>
      <c r="E109" s="101" t="s">
        <v>2118</v>
      </c>
      <c r="F109" s="88" t="s">
        <v>451</v>
      </c>
      <c r="G109" s="101" t="s">
        <v>436</v>
      </c>
      <c r="H109" s="88" t="s">
        <v>550</v>
      </c>
      <c r="I109" s="88" t="s">
        <v>184</v>
      </c>
      <c r="J109" s="88"/>
      <c r="K109" s="98">
        <v>1.6699999999999997</v>
      </c>
      <c r="L109" s="101" t="s">
        <v>275</v>
      </c>
      <c r="M109" s="102">
        <v>4.4999999999999998E-2</v>
      </c>
      <c r="N109" s="102">
        <v>1.2899999999999998E-2</v>
      </c>
      <c r="O109" s="98">
        <v>75187.06</v>
      </c>
      <c r="P109" s="100">
        <v>130.96</v>
      </c>
      <c r="Q109" s="98">
        <v>98.464960000000005</v>
      </c>
      <c r="R109" s="99">
        <v>4.7189056305857251E-4</v>
      </c>
      <c r="S109" s="99">
        <v>2.8288810126733662E-5</v>
      </c>
      <c r="T109" s="99">
        <v>5.0030193198802058E-6</v>
      </c>
    </row>
    <row r="110" spans="2:20">
      <c r="B110" s="91" t="s">
        <v>593</v>
      </c>
      <c r="C110" s="88" t="s">
        <v>594</v>
      </c>
      <c r="D110" s="101" t="s">
        <v>142</v>
      </c>
      <c r="E110" s="101" t="s">
        <v>2118</v>
      </c>
      <c r="F110" s="88" t="s">
        <v>595</v>
      </c>
      <c r="G110" s="101" t="s">
        <v>418</v>
      </c>
      <c r="H110" s="88" t="s">
        <v>550</v>
      </c>
      <c r="I110" s="88" t="s">
        <v>184</v>
      </c>
      <c r="J110" s="88"/>
      <c r="K110" s="98">
        <v>1.9500000000000002</v>
      </c>
      <c r="L110" s="101" t="s">
        <v>275</v>
      </c>
      <c r="M110" s="102">
        <v>3.3500000000000002E-2</v>
      </c>
      <c r="N110" s="102">
        <v>1.3800000000000002E-2</v>
      </c>
      <c r="O110" s="98">
        <v>10797883</v>
      </c>
      <c r="P110" s="100">
        <v>112.48</v>
      </c>
      <c r="Q110" s="98">
        <v>12145.458769999999</v>
      </c>
      <c r="R110" s="99">
        <v>1.8873629512936453E-2</v>
      </c>
      <c r="S110" s="99">
        <v>3.4893689800574957E-3</v>
      </c>
      <c r="T110" s="99">
        <v>6.1711257360098936E-4</v>
      </c>
    </row>
    <row r="111" spans="2:20">
      <c r="B111" s="91" t="s">
        <v>596</v>
      </c>
      <c r="C111" s="88" t="s">
        <v>597</v>
      </c>
      <c r="D111" s="101" t="s">
        <v>142</v>
      </c>
      <c r="E111" s="101" t="s">
        <v>2118</v>
      </c>
      <c r="F111" s="88" t="s">
        <v>595</v>
      </c>
      <c r="G111" s="101" t="s">
        <v>418</v>
      </c>
      <c r="H111" s="88" t="s">
        <v>550</v>
      </c>
      <c r="I111" s="88" t="s">
        <v>184</v>
      </c>
      <c r="J111" s="88"/>
      <c r="K111" s="98">
        <v>0.91</v>
      </c>
      <c r="L111" s="101" t="s">
        <v>275</v>
      </c>
      <c r="M111" s="102">
        <v>3.4000000000000002E-2</v>
      </c>
      <c r="N111" s="102">
        <v>1.15E-2</v>
      </c>
      <c r="O111" s="98">
        <v>31855</v>
      </c>
      <c r="P111" s="100">
        <v>110.18</v>
      </c>
      <c r="Q111" s="98">
        <v>35.097850000000001</v>
      </c>
      <c r="R111" s="99">
        <v>3.1337366071428567E-4</v>
      </c>
      <c r="S111" s="99">
        <v>1.0083550681446262E-5</v>
      </c>
      <c r="T111" s="99">
        <v>1.7833269991300201E-6</v>
      </c>
    </row>
    <row r="112" spans="2:20">
      <c r="B112" s="91" t="s">
        <v>598</v>
      </c>
      <c r="C112" s="88" t="s">
        <v>599</v>
      </c>
      <c r="D112" s="101" t="s">
        <v>142</v>
      </c>
      <c r="E112" s="101" t="s">
        <v>2118</v>
      </c>
      <c r="F112" s="88" t="s">
        <v>600</v>
      </c>
      <c r="G112" s="101" t="s">
        <v>398</v>
      </c>
      <c r="H112" s="88" t="s">
        <v>550</v>
      </c>
      <c r="I112" s="88" t="s">
        <v>184</v>
      </c>
      <c r="J112" s="88"/>
      <c r="K112" s="98">
        <v>5.67</v>
      </c>
      <c r="L112" s="101" t="s">
        <v>275</v>
      </c>
      <c r="M112" s="102">
        <v>4.0899999999999999E-2</v>
      </c>
      <c r="N112" s="102">
        <v>3.2500000000000001E-2</v>
      </c>
      <c r="O112" s="98">
        <v>100222</v>
      </c>
      <c r="P112" s="100">
        <v>105.04</v>
      </c>
      <c r="Q112" s="98">
        <v>105.27319</v>
      </c>
      <c r="R112" s="99">
        <v>5.7496442252596686E-5</v>
      </c>
      <c r="S112" s="99">
        <v>3.024480265208615E-5</v>
      </c>
      <c r="T112" s="99">
        <v>5.3489465027500105E-6</v>
      </c>
    </row>
    <row r="113" spans="2:20">
      <c r="B113" s="91" t="s">
        <v>601</v>
      </c>
      <c r="C113" s="88" t="s">
        <v>602</v>
      </c>
      <c r="D113" s="101" t="s">
        <v>142</v>
      </c>
      <c r="E113" s="101" t="s">
        <v>2118</v>
      </c>
      <c r="F113" s="88" t="s">
        <v>553</v>
      </c>
      <c r="G113" s="101" t="s">
        <v>357</v>
      </c>
      <c r="H113" s="88" t="s">
        <v>603</v>
      </c>
      <c r="I113" s="88" t="s">
        <v>182</v>
      </c>
      <c r="J113" s="88"/>
      <c r="K113" s="98">
        <v>4.22</v>
      </c>
      <c r="L113" s="101" t="s">
        <v>275</v>
      </c>
      <c r="M113" s="102">
        <v>5.2999999999999999E-2</v>
      </c>
      <c r="N113" s="102">
        <v>1.5899999999999997E-2</v>
      </c>
      <c r="O113" s="98">
        <v>3571604</v>
      </c>
      <c r="P113" s="100">
        <v>126.56</v>
      </c>
      <c r="Q113" s="98">
        <v>4520.2220700000007</v>
      </c>
      <c r="R113" s="99">
        <v>1.7385068306116015E-2</v>
      </c>
      <c r="S113" s="99">
        <v>1.2986518642662426E-3</v>
      </c>
      <c r="T113" s="99">
        <v>2.2967315831295618E-4</v>
      </c>
    </row>
    <row r="114" spans="2:20">
      <c r="B114" s="91" t="s">
        <v>604</v>
      </c>
      <c r="C114" s="88" t="s">
        <v>605</v>
      </c>
      <c r="D114" s="101" t="s">
        <v>142</v>
      </c>
      <c r="E114" s="101" t="s">
        <v>2118</v>
      </c>
      <c r="F114" s="88" t="s">
        <v>606</v>
      </c>
      <c r="G114" s="101" t="s">
        <v>398</v>
      </c>
      <c r="H114" s="88" t="s">
        <v>603</v>
      </c>
      <c r="I114" s="88" t="s">
        <v>184</v>
      </c>
      <c r="J114" s="88"/>
      <c r="K114" s="98">
        <v>2.86</v>
      </c>
      <c r="L114" s="101" t="s">
        <v>275</v>
      </c>
      <c r="M114" s="102">
        <v>4.2500000000000003E-2</v>
      </c>
      <c r="N114" s="102">
        <v>1.7299999999999999E-2</v>
      </c>
      <c r="O114" s="98">
        <v>255336.84</v>
      </c>
      <c r="P114" s="100">
        <v>114.45</v>
      </c>
      <c r="Q114" s="98">
        <v>298.01956999999999</v>
      </c>
      <c r="R114" s="99">
        <v>1.0559201626548823E-3</v>
      </c>
      <c r="S114" s="99">
        <v>8.5620499208863846E-5</v>
      </c>
      <c r="T114" s="99">
        <v>1.5142418850445796E-5</v>
      </c>
    </row>
    <row r="115" spans="2:20">
      <c r="B115" s="91" t="s">
        <v>607</v>
      </c>
      <c r="C115" s="88" t="s">
        <v>608</v>
      </c>
      <c r="D115" s="101" t="s">
        <v>142</v>
      </c>
      <c r="E115" s="101" t="s">
        <v>2118</v>
      </c>
      <c r="F115" s="88" t="s">
        <v>606</v>
      </c>
      <c r="G115" s="101" t="s">
        <v>398</v>
      </c>
      <c r="H115" s="88" t="s">
        <v>603</v>
      </c>
      <c r="I115" s="88" t="s">
        <v>184</v>
      </c>
      <c r="J115" s="88"/>
      <c r="K115" s="98">
        <v>3.6399999999999997</v>
      </c>
      <c r="L115" s="101" t="s">
        <v>275</v>
      </c>
      <c r="M115" s="102">
        <v>4.5999999999999999E-2</v>
      </c>
      <c r="N115" s="102">
        <v>2.07E-2</v>
      </c>
      <c r="O115" s="98">
        <v>16213000</v>
      </c>
      <c r="P115" s="100">
        <v>110.28</v>
      </c>
      <c r="Q115" s="98">
        <v>17879.697190000003</v>
      </c>
      <c r="R115" s="99">
        <v>3.5058229784313728E-2</v>
      </c>
      <c r="S115" s="99">
        <v>5.1368056101521132E-3</v>
      </c>
      <c r="T115" s="99">
        <v>9.0847008392810837E-4</v>
      </c>
    </row>
    <row r="116" spans="2:20">
      <c r="B116" s="91" t="s">
        <v>609</v>
      </c>
      <c r="C116" s="88" t="s">
        <v>610</v>
      </c>
      <c r="D116" s="101" t="s">
        <v>142</v>
      </c>
      <c r="E116" s="101" t="s">
        <v>2118</v>
      </c>
      <c r="F116" s="88" t="s">
        <v>611</v>
      </c>
      <c r="G116" s="101" t="s">
        <v>398</v>
      </c>
      <c r="H116" s="88" t="s">
        <v>603</v>
      </c>
      <c r="I116" s="88" t="s">
        <v>182</v>
      </c>
      <c r="J116" s="88"/>
      <c r="K116" s="98">
        <v>2.5699999999999994</v>
      </c>
      <c r="L116" s="101" t="s">
        <v>275</v>
      </c>
      <c r="M116" s="102">
        <v>4.4500000000000005E-2</v>
      </c>
      <c r="N116" s="102">
        <v>1.9E-2</v>
      </c>
      <c r="O116" s="98">
        <v>3096624.26</v>
      </c>
      <c r="P116" s="100">
        <v>111.16</v>
      </c>
      <c r="Q116" s="98">
        <v>3442.2074700000003</v>
      </c>
      <c r="R116" s="99">
        <v>3.0533119510301701E-2</v>
      </c>
      <c r="S116" s="99">
        <v>9.8894016242584426E-4</v>
      </c>
      <c r="T116" s="99">
        <v>1.7489907552337364E-4</v>
      </c>
    </row>
    <row r="117" spans="2:20">
      <c r="B117" s="91" t="s">
        <v>612</v>
      </c>
      <c r="C117" s="88" t="s">
        <v>613</v>
      </c>
      <c r="D117" s="101" t="s">
        <v>142</v>
      </c>
      <c r="E117" s="101" t="s">
        <v>2118</v>
      </c>
      <c r="F117" s="88" t="s">
        <v>611</v>
      </c>
      <c r="G117" s="101" t="s">
        <v>398</v>
      </c>
      <c r="H117" s="88" t="s">
        <v>603</v>
      </c>
      <c r="I117" s="88" t="s">
        <v>182</v>
      </c>
      <c r="J117" s="88"/>
      <c r="K117" s="98">
        <v>5.25</v>
      </c>
      <c r="L117" s="101" t="s">
        <v>275</v>
      </c>
      <c r="M117" s="102">
        <v>3.2500000000000001E-2</v>
      </c>
      <c r="N117" s="102">
        <v>2.5000000000000001E-2</v>
      </c>
      <c r="O117" s="98">
        <v>4203000</v>
      </c>
      <c r="P117" s="100">
        <v>102.57</v>
      </c>
      <c r="Q117" s="98">
        <v>4311.0171</v>
      </c>
      <c r="R117" s="99">
        <v>3.0917510601630421E-2</v>
      </c>
      <c r="S117" s="99">
        <v>1.2385476436998703E-3</v>
      </c>
      <c r="T117" s="99">
        <v>2.1904342254984856E-4</v>
      </c>
    </row>
    <row r="118" spans="2:20">
      <c r="B118" s="91" t="s">
        <v>614</v>
      </c>
      <c r="C118" s="88" t="s">
        <v>615</v>
      </c>
      <c r="D118" s="101" t="s">
        <v>142</v>
      </c>
      <c r="E118" s="101" t="s">
        <v>2118</v>
      </c>
      <c r="F118" s="88" t="s">
        <v>570</v>
      </c>
      <c r="G118" s="101" t="s">
        <v>515</v>
      </c>
      <c r="H118" s="88" t="s">
        <v>603</v>
      </c>
      <c r="I118" s="88" t="s">
        <v>184</v>
      </c>
      <c r="J118" s="88"/>
      <c r="K118" s="98">
        <v>4.3500000000000005</v>
      </c>
      <c r="L118" s="101" t="s">
        <v>275</v>
      </c>
      <c r="M118" s="102">
        <v>4.4999999999999998E-2</v>
      </c>
      <c r="N118" s="102">
        <v>2.1700000000000001E-2</v>
      </c>
      <c r="O118" s="98">
        <v>6611344.2800000003</v>
      </c>
      <c r="P118" s="100">
        <v>131.96</v>
      </c>
      <c r="Q118" s="98">
        <v>8724.3299399999996</v>
      </c>
      <c r="R118" s="99">
        <v>2.3264879839999999E-2</v>
      </c>
      <c r="S118" s="99">
        <v>2.5064846738945272E-3</v>
      </c>
      <c r="T118" s="99">
        <v>4.4328450692336961E-4</v>
      </c>
    </row>
    <row r="119" spans="2:20">
      <c r="B119" s="91" t="s">
        <v>616</v>
      </c>
      <c r="C119" s="88" t="s">
        <v>617</v>
      </c>
      <c r="D119" s="101" t="s">
        <v>142</v>
      </c>
      <c r="E119" s="101" t="s">
        <v>2118</v>
      </c>
      <c r="F119" s="88" t="s">
        <v>618</v>
      </c>
      <c r="G119" s="101" t="s">
        <v>619</v>
      </c>
      <c r="H119" s="88" t="s">
        <v>603</v>
      </c>
      <c r="I119" s="88" t="s">
        <v>184</v>
      </c>
      <c r="J119" s="88"/>
      <c r="K119" s="98">
        <v>0.69999999999999984</v>
      </c>
      <c r="L119" s="101" t="s">
        <v>275</v>
      </c>
      <c r="M119" s="102">
        <v>5.1500000000000004E-2</v>
      </c>
      <c r="N119" s="102">
        <v>2.9499999999999998E-2</v>
      </c>
      <c r="O119" s="98">
        <v>2000649.59</v>
      </c>
      <c r="P119" s="100">
        <v>123.89</v>
      </c>
      <c r="Q119" s="98">
        <v>2478.6046800000004</v>
      </c>
      <c r="R119" s="99">
        <v>1.6203837007227953E-2</v>
      </c>
      <c r="S119" s="99">
        <v>7.1209877271826902E-4</v>
      </c>
      <c r="T119" s="99">
        <v>1.2593827388327275E-4</v>
      </c>
    </row>
    <row r="120" spans="2:20">
      <c r="B120" s="91" t="s">
        <v>620</v>
      </c>
      <c r="C120" s="88" t="s">
        <v>621</v>
      </c>
      <c r="D120" s="101" t="s">
        <v>142</v>
      </c>
      <c r="E120" s="101" t="s">
        <v>2118</v>
      </c>
      <c r="F120" s="88" t="s">
        <v>622</v>
      </c>
      <c r="G120" s="101" t="s">
        <v>398</v>
      </c>
      <c r="H120" s="88" t="s">
        <v>603</v>
      </c>
      <c r="I120" s="88" t="s">
        <v>182</v>
      </c>
      <c r="J120" s="88"/>
      <c r="K120" s="98">
        <v>0.9</v>
      </c>
      <c r="L120" s="101" t="s">
        <v>275</v>
      </c>
      <c r="M120" s="102">
        <v>6.5000000000000002E-2</v>
      </c>
      <c r="N120" s="102">
        <v>1.83E-2</v>
      </c>
      <c r="O120" s="98">
        <v>640142.4</v>
      </c>
      <c r="P120" s="100">
        <v>112.8</v>
      </c>
      <c r="Q120" s="98">
        <v>722.08060999999998</v>
      </c>
      <c r="R120" s="99">
        <v>8.4143270670685669E-3</v>
      </c>
      <c r="S120" s="99">
        <v>2.0745249144960825E-4</v>
      </c>
      <c r="T120" s="99">
        <v>3.6689023611454101E-5</v>
      </c>
    </row>
    <row r="121" spans="2:20">
      <c r="B121" s="91" t="s">
        <v>623</v>
      </c>
      <c r="C121" s="88" t="s">
        <v>624</v>
      </c>
      <c r="D121" s="101" t="s">
        <v>142</v>
      </c>
      <c r="E121" s="101" t="s">
        <v>2118</v>
      </c>
      <c r="F121" s="88" t="s">
        <v>622</v>
      </c>
      <c r="G121" s="101" t="s">
        <v>398</v>
      </c>
      <c r="H121" s="88" t="s">
        <v>603</v>
      </c>
      <c r="I121" s="88" t="s">
        <v>182</v>
      </c>
      <c r="J121" s="88"/>
      <c r="K121" s="98">
        <v>2.79</v>
      </c>
      <c r="L121" s="101" t="s">
        <v>275</v>
      </c>
      <c r="M121" s="102">
        <v>4.5999999999999999E-2</v>
      </c>
      <c r="N121" s="102">
        <v>3.6499999999999998E-2</v>
      </c>
      <c r="O121" s="98">
        <v>6280843.3799999999</v>
      </c>
      <c r="P121" s="100">
        <v>125.2</v>
      </c>
      <c r="Q121" s="98">
        <v>7863.6162800000002</v>
      </c>
      <c r="R121" s="99">
        <v>1.3647620511241243E-2</v>
      </c>
      <c r="S121" s="99">
        <v>2.2592031505868858E-3</v>
      </c>
      <c r="T121" s="99">
        <v>3.9955151734144323E-4</v>
      </c>
    </row>
    <row r="122" spans="2:20">
      <c r="B122" s="91" t="s">
        <v>625</v>
      </c>
      <c r="C122" s="88" t="s">
        <v>626</v>
      </c>
      <c r="D122" s="101" t="s">
        <v>142</v>
      </c>
      <c r="E122" s="101" t="s">
        <v>2118</v>
      </c>
      <c r="F122" s="88" t="s">
        <v>627</v>
      </c>
      <c r="G122" s="101" t="s">
        <v>398</v>
      </c>
      <c r="H122" s="88" t="s">
        <v>603</v>
      </c>
      <c r="I122" s="88" t="s">
        <v>184</v>
      </c>
      <c r="J122" s="88"/>
      <c r="K122" s="98">
        <v>2.85</v>
      </c>
      <c r="L122" s="101" t="s">
        <v>275</v>
      </c>
      <c r="M122" s="102">
        <v>5.4000000000000006E-2</v>
      </c>
      <c r="N122" s="102">
        <v>1.5699999999999995E-2</v>
      </c>
      <c r="O122" s="98">
        <v>6277792.4299999997</v>
      </c>
      <c r="P122" s="100">
        <v>132.66</v>
      </c>
      <c r="Q122" s="98">
        <v>8530.4834800000008</v>
      </c>
      <c r="R122" s="99">
        <v>3.3489617523211994E-2</v>
      </c>
      <c r="S122" s="99">
        <v>2.4507929262852311E-3</v>
      </c>
      <c r="T122" s="99">
        <v>4.334351393466156E-4</v>
      </c>
    </row>
    <row r="123" spans="2:20">
      <c r="B123" s="91" t="s">
        <v>628</v>
      </c>
      <c r="C123" s="88" t="s">
        <v>629</v>
      </c>
      <c r="D123" s="101" t="s">
        <v>142</v>
      </c>
      <c r="E123" s="101" t="s">
        <v>2118</v>
      </c>
      <c r="F123" s="88" t="s">
        <v>630</v>
      </c>
      <c r="G123" s="101" t="s">
        <v>398</v>
      </c>
      <c r="H123" s="88" t="s">
        <v>603</v>
      </c>
      <c r="I123" s="88" t="s">
        <v>184</v>
      </c>
      <c r="J123" s="88"/>
      <c r="K123" s="98">
        <v>3.6000000000000005</v>
      </c>
      <c r="L123" s="101" t="s">
        <v>275</v>
      </c>
      <c r="M123" s="102">
        <v>4.4000000000000004E-2</v>
      </c>
      <c r="N123" s="102">
        <v>1.6399999999999998E-2</v>
      </c>
      <c r="O123" s="98">
        <v>4972600.18</v>
      </c>
      <c r="P123" s="100">
        <v>110.71</v>
      </c>
      <c r="Q123" s="98">
        <v>5505.1656399999993</v>
      </c>
      <c r="R123" s="99">
        <v>3.0121684881393621E-2</v>
      </c>
      <c r="S123" s="99">
        <v>1.5816244225984367E-3</v>
      </c>
      <c r="T123" s="99">
        <v>2.7971828817135227E-4</v>
      </c>
    </row>
    <row r="124" spans="2:20">
      <c r="B124" s="91" t="s">
        <v>631</v>
      </c>
      <c r="C124" s="88" t="s">
        <v>632</v>
      </c>
      <c r="D124" s="101" t="s">
        <v>142</v>
      </c>
      <c r="E124" s="101" t="s">
        <v>2118</v>
      </c>
      <c r="F124" s="88" t="s">
        <v>581</v>
      </c>
      <c r="G124" s="101" t="s">
        <v>398</v>
      </c>
      <c r="H124" s="88" t="s">
        <v>603</v>
      </c>
      <c r="I124" s="88" t="s">
        <v>184</v>
      </c>
      <c r="J124" s="88"/>
      <c r="K124" s="98">
        <v>6.4200000000000008</v>
      </c>
      <c r="L124" s="101" t="s">
        <v>275</v>
      </c>
      <c r="M124" s="102">
        <v>4.9500000000000002E-2</v>
      </c>
      <c r="N124" s="102">
        <v>3.2199999999999999E-2</v>
      </c>
      <c r="O124" s="98">
        <v>5401949</v>
      </c>
      <c r="P124" s="100">
        <v>133.6</v>
      </c>
      <c r="Q124" s="98">
        <v>7217.00389</v>
      </c>
      <c r="R124" s="99">
        <v>4.466912046757171E-3</v>
      </c>
      <c r="S124" s="99">
        <v>2.0734325462388671E-3</v>
      </c>
      <c r="T124" s="99">
        <v>3.6669704525671464E-4</v>
      </c>
    </row>
    <row r="125" spans="2:20">
      <c r="B125" s="91" t="s">
        <v>633</v>
      </c>
      <c r="C125" s="88" t="s">
        <v>634</v>
      </c>
      <c r="D125" s="101" t="s">
        <v>142</v>
      </c>
      <c r="E125" s="101" t="s">
        <v>2118</v>
      </c>
      <c r="F125" s="88" t="s">
        <v>581</v>
      </c>
      <c r="G125" s="101" t="s">
        <v>398</v>
      </c>
      <c r="H125" s="88" t="s">
        <v>603</v>
      </c>
      <c r="I125" s="88" t="s">
        <v>184</v>
      </c>
      <c r="J125" s="88"/>
      <c r="K125" s="98">
        <v>1.38</v>
      </c>
      <c r="L125" s="101" t="s">
        <v>275</v>
      </c>
      <c r="M125" s="102">
        <v>0.05</v>
      </c>
      <c r="N125" s="102">
        <v>1.1599999999999999E-2</v>
      </c>
      <c r="O125" s="98">
        <v>7637845.3799999999</v>
      </c>
      <c r="P125" s="100">
        <v>126.18</v>
      </c>
      <c r="Q125" s="98">
        <v>9637.4334099999996</v>
      </c>
      <c r="R125" s="99">
        <v>1.7135929952620865E-2</v>
      </c>
      <c r="S125" s="99">
        <v>2.7688176976310079E-3</v>
      </c>
      <c r="T125" s="99">
        <v>4.8967943057397234E-4</v>
      </c>
    </row>
    <row r="126" spans="2:20">
      <c r="B126" s="91" t="s">
        <v>635</v>
      </c>
      <c r="C126" s="88" t="s">
        <v>636</v>
      </c>
      <c r="D126" s="101" t="s">
        <v>142</v>
      </c>
      <c r="E126" s="101" t="s">
        <v>2118</v>
      </c>
      <c r="F126" s="88" t="s">
        <v>570</v>
      </c>
      <c r="G126" s="101" t="s">
        <v>515</v>
      </c>
      <c r="H126" s="88" t="s">
        <v>603</v>
      </c>
      <c r="I126" s="88" t="s">
        <v>184</v>
      </c>
      <c r="J126" s="88"/>
      <c r="K126" s="98">
        <v>4.09</v>
      </c>
      <c r="L126" s="101" t="s">
        <v>275</v>
      </c>
      <c r="M126" s="102">
        <v>4.5999999999999999E-2</v>
      </c>
      <c r="N126" s="102">
        <v>2.1599999999999998E-2</v>
      </c>
      <c r="O126" s="98">
        <v>4433751.8099999996</v>
      </c>
      <c r="P126" s="100">
        <v>134.19999999999999</v>
      </c>
      <c r="Q126" s="98">
        <v>5950.0949000000001</v>
      </c>
      <c r="R126" s="99">
        <v>1.0858714507552852E-2</v>
      </c>
      <c r="S126" s="99">
        <v>1.7094518178055046E-3</v>
      </c>
      <c r="T126" s="99">
        <v>3.0232521030649562E-4</v>
      </c>
    </row>
    <row r="127" spans="2:20">
      <c r="B127" s="91" t="s">
        <v>637</v>
      </c>
      <c r="C127" s="88" t="s">
        <v>638</v>
      </c>
      <c r="D127" s="101" t="s">
        <v>142</v>
      </c>
      <c r="E127" s="101" t="s">
        <v>2118</v>
      </c>
      <c r="F127" s="88" t="s">
        <v>618</v>
      </c>
      <c r="G127" s="101" t="s">
        <v>619</v>
      </c>
      <c r="H127" s="88" t="s">
        <v>603</v>
      </c>
      <c r="I127" s="88" t="s">
        <v>184</v>
      </c>
      <c r="J127" s="88"/>
      <c r="K127" s="98">
        <v>0.82000000000000006</v>
      </c>
      <c r="L127" s="101" t="s">
        <v>275</v>
      </c>
      <c r="M127" s="102">
        <v>5.2999999999999999E-2</v>
      </c>
      <c r="N127" s="102">
        <v>2.0799999999999999E-2</v>
      </c>
      <c r="O127" s="98">
        <v>2448919.11</v>
      </c>
      <c r="P127" s="100">
        <v>122.9</v>
      </c>
      <c r="Q127" s="98">
        <v>3009.7216699999999</v>
      </c>
      <c r="R127" s="99">
        <v>2.0879254041938355E-2</v>
      </c>
      <c r="S127" s="99">
        <v>8.6468775142899297E-4</v>
      </c>
      <c r="T127" s="99">
        <v>1.5292440744882357E-4</v>
      </c>
    </row>
    <row r="128" spans="2:20">
      <c r="B128" s="91" t="s">
        <v>639</v>
      </c>
      <c r="C128" s="88" t="s">
        <v>640</v>
      </c>
      <c r="D128" s="101" t="s">
        <v>142</v>
      </c>
      <c r="E128" s="101" t="s">
        <v>2118</v>
      </c>
      <c r="F128" s="88" t="s">
        <v>641</v>
      </c>
      <c r="G128" s="101" t="s">
        <v>398</v>
      </c>
      <c r="H128" s="88" t="s">
        <v>642</v>
      </c>
      <c r="I128" s="88" t="s">
        <v>182</v>
      </c>
      <c r="J128" s="88"/>
      <c r="K128" s="98">
        <v>0.82</v>
      </c>
      <c r="L128" s="101" t="s">
        <v>275</v>
      </c>
      <c r="M128" s="102">
        <v>6.0999999999999999E-2</v>
      </c>
      <c r="N128" s="102">
        <v>2.0400000000000001E-2</v>
      </c>
      <c r="O128" s="98">
        <v>2650147.5</v>
      </c>
      <c r="P128" s="100">
        <v>113</v>
      </c>
      <c r="Q128" s="98">
        <v>2994.6664999999998</v>
      </c>
      <c r="R128" s="99">
        <v>2.9946665000000001E-2</v>
      </c>
      <c r="S128" s="99">
        <v>8.6036242752132372E-4</v>
      </c>
      <c r="T128" s="99">
        <v>1.5215945201316319E-4</v>
      </c>
    </row>
    <row r="129" spans="2:20">
      <c r="B129" s="91" t="s">
        <v>643</v>
      </c>
      <c r="C129" s="88" t="s">
        <v>644</v>
      </c>
      <c r="D129" s="101" t="s">
        <v>142</v>
      </c>
      <c r="E129" s="101" t="s">
        <v>2118</v>
      </c>
      <c r="F129" s="88" t="s">
        <v>641</v>
      </c>
      <c r="G129" s="101" t="s">
        <v>398</v>
      </c>
      <c r="H129" s="88" t="s">
        <v>642</v>
      </c>
      <c r="I129" s="88" t="s">
        <v>182</v>
      </c>
      <c r="J129" s="88"/>
      <c r="K129" s="98">
        <v>2.39</v>
      </c>
      <c r="L129" s="101" t="s">
        <v>275</v>
      </c>
      <c r="M129" s="102">
        <v>5.5999999999999994E-2</v>
      </c>
      <c r="N129" s="102">
        <v>1.9900000000000001E-2</v>
      </c>
      <c r="O129" s="98">
        <v>6196183.0300000003</v>
      </c>
      <c r="P129" s="100">
        <v>114.14</v>
      </c>
      <c r="Q129" s="98">
        <v>7254.4252400000005</v>
      </c>
      <c r="R129" s="99">
        <v>2.864734804448095E-2</v>
      </c>
      <c r="S129" s="99">
        <v>2.0841836343907954E-3</v>
      </c>
      <c r="T129" s="99">
        <v>3.685984296377777E-4</v>
      </c>
    </row>
    <row r="130" spans="2:20">
      <c r="B130" s="91" t="s">
        <v>645</v>
      </c>
      <c r="C130" s="88" t="s">
        <v>646</v>
      </c>
      <c r="D130" s="101" t="s">
        <v>142</v>
      </c>
      <c r="E130" s="101" t="s">
        <v>2118</v>
      </c>
      <c r="F130" s="88" t="s">
        <v>647</v>
      </c>
      <c r="G130" s="101" t="s">
        <v>398</v>
      </c>
      <c r="H130" s="88" t="s">
        <v>642</v>
      </c>
      <c r="I130" s="88" t="s">
        <v>184</v>
      </c>
      <c r="J130" s="88"/>
      <c r="K130" s="98">
        <v>3.2600000000000002</v>
      </c>
      <c r="L130" s="101" t="s">
        <v>275</v>
      </c>
      <c r="M130" s="102">
        <v>5.3499999999999999E-2</v>
      </c>
      <c r="N130" s="102">
        <v>2.4E-2</v>
      </c>
      <c r="O130" s="98">
        <v>7553274.7699999996</v>
      </c>
      <c r="P130" s="100">
        <v>110.77</v>
      </c>
      <c r="Q130" s="98">
        <v>8366.7625900000003</v>
      </c>
      <c r="R130" s="99">
        <v>2.3741709965232036E-2</v>
      </c>
      <c r="S130" s="99">
        <v>2.4037562020435325E-3</v>
      </c>
      <c r="T130" s="99">
        <v>4.251164564797563E-4</v>
      </c>
    </row>
    <row r="131" spans="2:20">
      <c r="B131" s="91" t="s">
        <v>648</v>
      </c>
      <c r="C131" s="88" t="s">
        <v>649</v>
      </c>
      <c r="D131" s="101" t="s">
        <v>142</v>
      </c>
      <c r="E131" s="101" t="s">
        <v>2118</v>
      </c>
      <c r="F131" s="88" t="s">
        <v>647</v>
      </c>
      <c r="G131" s="101" t="s">
        <v>398</v>
      </c>
      <c r="H131" s="88" t="s">
        <v>642</v>
      </c>
      <c r="I131" s="88" t="s">
        <v>182</v>
      </c>
      <c r="J131" s="88"/>
      <c r="K131" s="98">
        <v>1.47</v>
      </c>
      <c r="L131" s="101" t="s">
        <v>275</v>
      </c>
      <c r="M131" s="102">
        <v>5.5E-2</v>
      </c>
      <c r="N131" s="102">
        <v>1.6500000000000001E-2</v>
      </c>
      <c r="O131" s="98">
        <v>1844641.6</v>
      </c>
      <c r="P131" s="100">
        <v>126.2</v>
      </c>
      <c r="Q131" s="98">
        <v>2327.9377100000002</v>
      </c>
      <c r="R131" s="99">
        <v>1.9407567403084618E-2</v>
      </c>
      <c r="S131" s="99">
        <v>6.6881241677296344E-4</v>
      </c>
      <c r="T131" s="99">
        <v>1.1828286264075752E-4</v>
      </c>
    </row>
    <row r="132" spans="2:20">
      <c r="B132" s="91" t="s">
        <v>650</v>
      </c>
      <c r="C132" s="88" t="s">
        <v>651</v>
      </c>
      <c r="D132" s="101" t="s">
        <v>142</v>
      </c>
      <c r="E132" s="101" t="s">
        <v>2118</v>
      </c>
      <c r="F132" s="88" t="s">
        <v>652</v>
      </c>
      <c r="G132" s="101" t="s">
        <v>619</v>
      </c>
      <c r="H132" s="88" t="s">
        <v>642</v>
      </c>
      <c r="I132" s="88" t="s">
        <v>182</v>
      </c>
      <c r="J132" s="88"/>
      <c r="K132" s="98">
        <v>0.37</v>
      </c>
      <c r="L132" s="101" t="s">
        <v>275</v>
      </c>
      <c r="M132" s="102">
        <v>2.7999999999999997E-2</v>
      </c>
      <c r="N132" s="102">
        <v>4.3299999999999998E-2</v>
      </c>
      <c r="O132" s="98">
        <v>617322.84</v>
      </c>
      <c r="P132" s="100">
        <v>103.51</v>
      </c>
      <c r="Q132" s="98">
        <v>638.99088000000006</v>
      </c>
      <c r="R132" s="99">
        <v>1.2152699190099476E-2</v>
      </c>
      <c r="S132" s="99">
        <v>1.8358095790659392E-4</v>
      </c>
      <c r="T132" s="99">
        <v>3.2467222023623979E-5</v>
      </c>
    </row>
    <row r="133" spans="2:20">
      <c r="B133" s="91" t="s">
        <v>653</v>
      </c>
      <c r="C133" s="88" t="s">
        <v>654</v>
      </c>
      <c r="D133" s="101" t="s">
        <v>142</v>
      </c>
      <c r="E133" s="101" t="s">
        <v>2118</v>
      </c>
      <c r="F133" s="88" t="s">
        <v>652</v>
      </c>
      <c r="G133" s="101" t="s">
        <v>619</v>
      </c>
      <c r="H133" s="88" t="s">
        <v>642</v>
      </c>
      <c r="I133" s="88" t="s">
        <v>182</v>
      </c>
      <c r="J133" s="88"/>
      <c r="K133" s="98">
        <v>1.6</v>
      </c>
      <c r="L133" s="101" t="s">
        <v>275</v>
      </c>
      <c r="M133" s="102">
        <v>4.2000000000000003E-2</v>
      </c>
      <c r="N133" s="102">
        <v>2.18E-2</v>
      </c>
      <c r="O133" s="98">
        <v>6171174.8300000001</v>
      </c>
      <c r="P133" s="100">
        <v>104.94</v>
      </c>
      <c r="Q133" s="98">
        <v>6476.0308099999993</v>
      </c>
      <c r="R133" s="99">
        <v>1.0290341771736791E-2</v>
      </c>
      <c r="S133" s="99">
        <v>1.8605522813289841E-3</v>
      </c>
      <c r="T133" s="99">
        <v>3.2904809242363425E-4</v>
      </c>
    </row>
    <row r="134" spans="2:20">
      <c r="B134" s="91" t="s">
        <v>655</v>
      </c>
      <c r="C134" s="88" t="s">
        <v>656</v>
      </c>
      <c r="D134" s="101" t="s">
        <v>142</v>
      </c>
      <c r="E134" s="101" t="s">
        <v>2118</v>
      </c>
      <c r="F134" s="88" t="s">
        <v>657</v>
      </c>
      <c r="G134" s="101" t="s">
        <v>398</v>
      </c>
      <c r="H134" s="88" t="s">
        <v>642</v>
      </c>
      <c r="I134" s="88" t="s">
        <v>182</v>
      </c>
      <c r="J134" s="88"/>
      <c r="K134" s="98">
        <v>3.01</v>
      </c>
      <c r="L134" s="101" t="s">
        <v>275</v>
      </c>
      <c r="M134" s="102">
        <v>4.8000000000000001E-2</v>
      </c>
      <c r="N134" s="102">
        <v>3.0599999999999995E-2</v>
      </c>
      <c r="O134" s="98">
        <v>6371725</v>
      </c>
      <c r="P134" s="100">
        <v>104.3</v>
      </c>
      <c r="Q134" s="98">
        <v>6798.6307800000004</v>
      </c>
      <c r="R134" s="99">
        <v>4.5324205200000002E-2</v>
      </c>
      <c r="S134" s="99">
        <v>1.9532346863004582E-3</v>
      </c>
      <c r="T134" s="99">
        <v>3.4543944506829874E-4</v>
      </c>
    </row>
    <row r="135" spans="2:20">
      <c r="B135" s="91" t="s">
        <v>658</v>
      </c>
      <c r="C135" s="88" t="s">
        <v>659</v>
      </c>
      <c r="D135" s="101" t="s">
        <v>142</v>
      </c>
      <c r="E135" s="101" t="s">
        <v>2118</v>
      </c>
      <c r="F135" s="88" t="s">
        <v>660</v>
      </c>
      <c r="G135" s="101" t="s">
        <v>398</v>
      </c>
      <c r="H135" s="88" t="s">
        <v>642</v>
      </c>
      <c r="I135" s="88" t="s">
        <v>184</v>
      </c>
      <c r="J135" s="88"/>
      <c r="K135" s="98">
        <v>2.85</v>
      </c>
      <c r="L135" s="101" t="s">
        <v>275</v>
      </c>
      <c r="M135" s="102">
        <v>5.4000000000000006E-2</v>
      </c>
      <c r="N135" s="102">
        <v>4.3599999999999993E-2</v>
      </c>
      <c r="O135" s="98">
        <v>3104415.2</v>
      </c>
      <c r="P135" s="100">
        <v>105.52</v>
      </c>
      <c r="Q135" s="98">
        <v>3275.7789299999999</v>
      </c>
      <c r="R135" s="99">
        <v>3.6397543666666671E-2</v>
      </c>
      <c r="S135" s="99">
        <v>9.4112553509314125E-4</v>
      </c>
      <c r="T135" s="99">
        <v>1.6644281655572201E-4</v>
      </c>
    </row>
    <row r="136" spans="2:20">
      <c r="B136" s="91" t="s">
        <v>661</v>
      </c>
      <c r="C136" s="88" t="s">
        <v>662</v>
      </c>
      <c r="D136" s="101" t="s">
        <v>142</v>
      </c>
      <c r="E136" s="101" t="s">
        <v>2118</v>
      </c>
      <c r="F136" s="88" t="s">
        <v>660</v>
      </c>
      <c r="G136" s="101" t="s">
        <v>398</v>
      </c>
      <c r="H136" s="88" t="s">
        <v>642</v>
      </c>
      <c r="I136" s="88" t="s">
        <v>184</v>
      </c>
      <c r="J136" s="88"/>
      <c r="K136" s="98">
        <v>2.0700000000000003</v>
      </c>
      <c r="L136" s="101" t="s">
        <v>275</v>
      </c>
      <c r="M136" s="102">
        <v>6.4000000000000001E-2</v>
      </c>
      <c r="N136" s="102">
        <v>4.1500000000000002E-2</v>
      </c>
      <c r="O136" s="98">
        <v>2761854</v>
      </c>
      <c r="P136" s="100">
        <v>114</v>
      </c>
      <c r="Q136" s="98">
        <v>3148.5137500000001</v>
      </c>
      <c r="R136" s="99">
        <v>2.6986415653955521E-2</v>
      </c>
      <c r="S136" s="99">
        <v>9.0456247232680715E-4</v>
      </c>
      <c r="T136" s="99">
        <v>1.5997645375734145E-4</v>
      </c>
    </row>
    <row r="137" spans="2:20">
      <c r="B137" s="91" t="s">
        <v>663</v>
      </c>
      <c r="C137" s="88" t="s">
        <v>664</v>
      </c>
      <c r="D137" s="101" t="s">
        <v>142</v>
      </c>
      <c r="E137" s="101" t="s">
        <v>2118</v>
      </c>
      <c r="F137" s="88" t="s">
        <v>660</v>
      </c>
      <c r="G137" s="101" t="s">
        <v>398</v>
      </c>
      <c r="H137" s="88" t="s">
        <v>642</v>
      </c>
      <c r="I137" s="88" t="s">
        <v>184</v>
      </c>
      <c r="J137" s="88"/>
      <c r="K137" s="98">
        <v>4.4399999999999995</v>
      </c>
      <c r="L137" s="101" t="s">
        <v>275</v>
      </c>
      <c r="M137" s="102">
        <v>2.5000000000000001E-2</v>
      </c>
      <c r="N137" s="102">
        <v>5.2000000000000005E-2</v>
      </c>
      <c r="O137" s="98">
        <v>7309800</v>
      </c>
      <c r="P137" s="100">
        <v>88.89</v>
      </c>
      <c r="Q137" s="98">
        <v>6497.6809800000001</v>
      </c>
      <c r="R137" s="99">
        <v>3.5508005705167441E-2</v>
      </c>
      <c r="S137" s="99">
        <v>1.8667723371573878E-3</v>
      </c>
      <c r="T137" s="99">
        <v>3.3014814079402607E-4</v>
      </c>
    </row>
    <row r="138" spans="2:20">
      <c r="B138" s="91" t="s">
        <v>665</v>
      </c>
      <c r="C138" s="88" t="s">
        <v>666</v>
      </c>
      <c r="D138" s="101" t="s">
        <v>142</v>
      </c>
      <c r="E138" s="101" t="s">
        <v>2118</v>
      </c>
      <c r="F138" s="88" t="s">
        <v>492</v>
      </c>
      <c r="G138" s="101" t="s">
        <v>357</v>
      </c>
      <c r="H138" s="88" t="s">
        <v>642</v>
      </c>
      <c r="I138" s="88" t="s">
        <v>184</v>
      </c>
      <c r="J138" s="88"/>
      <c r="K138" s="98">
        <v>5.29</v>
      </c>
      <c r="L138" s="101" t="s">
        <v>275</v>
      </c>
      <c r="M138" s="102">
        <v>5.0999999999999997E-2</v>
      </c>
      <c r="N138" s="102">
        <v>1.8500000000000003E-2</v>
      </c>
      <c r="O138" s="98">
        <v>38560254</v>
      </c>
      <c r="P138" s="100">
        <v>141.88999999999999</v>
      </c>
      <c r="Q138" s="98">
        <v>55301.825210000003</v>
      </c>
      <c r="R138" s="99">
        <v>4.8204133442283401E-2</v>
      </c>
      <c r="S138" s="99">
        <v>1.5888117285859892E-2</v>
      </c>
      <c r="T138" s="99">
        <v>2.80989399630354E-3</v>
      </c>
    </row>
    <row r="139" spans="2:20">
      <c r="B139" s="91" t="s">
        <v>667</v>
      </c>
      <c r="C139" s="88" t="s">
        <v>668</v>
      </c>
      <c r="D139" s="101" t="s">
        <v>142</v>
      </c>
      <c r="E139" s="101" t="s">
        <v>2118</v>
      </c>
      <c r="F139" s="88" t="s">
        <v>669</v>
      </c>
      <c r="G139" s="101" t="s">
        <v>398</v>
      </c>
      <c r="H139" s="88" t="s">
        <v>642</v>
      </c>
      <c r="I139" s="88" t="s">
        <v>182</v>
      </c>
      <c r="J139" s="88"/>
      <c r="K139" s="98">
        <v>2.83</v>
      </c>
      <c r="L139" s="101" t="s">
        <v>275</v>
      </c>
      <c r="M139" s="102">
        <v>4.8499999999999995E-2</v>
      </c>
      <c r="N139" s="102">
        <v>2.8599999999999993E-2</v>
      </c>
      <c r="O139" s="98">
        <v>11701335</v>
      </c>
      <c r="P139" s="100">
        <v>113.07</v>
      </c>
      <c r="Q139" s="98">
        <v>13230.681460000002</v>
      </c>
      <c r="R139" s="99">
        <v>1.9036951741007196E-2</v>
      </c>
      <c r="S139" s="99">
        <v>3.801151553499187E-3</v>
      </c>
      <c r="T139" s="99">
        <v>6.722529005197468E-4</v>
      </c>
    </row>
    <row r="140" spans="2:20">
      <c r="B140" s="91" t="s">
        <v>670</v>
      </c>
      <c r="C140" s="88" t="s">
        <v>671</v>
      </c>
      <c r="D140" s="101" t="s">
        <v>142</v>
      </c>
      <c r="E140" s="101" t="s">
        <v>2118</v>
      </c>
      <c r="F140" s="88" t="s">
        <v>669</v>
      </c>
      <c r="G140" s="101" t="s">
        <v>398</v>
      </c>
      <c r="H140" s="88" t="s">
        <v>642</v>
      </c>
      <c r="I140" s="88" t="s">
        <v>184</v>
      </c>
      <c r="J140" s="88"/>
      <c r="K140" s="98">
        <v>0.64999999999999991</v>
      </c>
      <c r="L140" s="101" t="s">
        <v>275</v>
      </c>
      <c r="M140" s="102">
        <v>4.7E-2</v>
      </c>
      <c r="N140" s="102">
        <v>2.7900000000000001E-2</v>
      </c>
      <c r="O140" s="98">
        <v>1781695.52</v>
      </c>
      <c r="P140" s="100">
        <v>121.01</v>
      </c>
      <c r="Q140" s="98">
        <v>2156.0297400000004</v>
      </c>
      <c r="R140" s="99">
        <v>1.6965479965811096E-2</v>
      </c>
      <c r="S140" s="99">
        <v>6.1942355882184841E-4</v>
      </c>
      <c r="T140" s="99">
        <v>1.0954819301664569E-4</v>
      </c>
    </row>
    <row r="141" spans="2:20">
      <c r="B141" s="91" t="s">
        <v>672</v>
      </c>
      <c r="C141" s="88" t="s">
        <v>673</v>
      </c>
      <c r="D141" s="101" t="s">
        <v>142</v>
      </c>
      <c r="E141" s="101" t="s">
        <v>2118</v>
      </c>
      <c r="F141" s="88" t="s">
        <v>669</v>
      </c>
      <c r="G141" s="101" t="s">
        <v>398</v>
      </c>
      <c r="H141" s="88" t="s">
        <v>642</v>
      </c>
      <c r="I141" s="88" t="s">
        <v>184</v>
      </c>
      <c r="J141" s="88"/>
      <c r="K141" s="98">
        <v>2.0699999999999998</v>
      </c>
      <c r="L141" s="101" t="s">
        <v>275</v>
      </c>
      <c r="M141" s="102">
        <v>4.2000000000000003E-2</v>
      </c>
      <c r="N141" s="102">
        <v>2.7099999999999999E-2</v>
      </c>
      <c r="O141" s="98">
        <v>1872886.04</v>
      </c>
      <c r="P141" s="100">
        <v>111.67</v>
      </c>
      <c r="Q141" s="98">
        <v>2091.45172</v>
      </c>
      <c r="R141" s="99">
        <v>1.1154409173333333E-2</v>
      </c>
      <c r="S141" s="99">
        <v>6.0087040705963349E-4</v>
      </c>
      <c r="T141" s="99">
        <v>1.0626697417798866E-4</v>
      </c>
    </row>
    <row r="142" spans="2:20">
      <c r="B142" s="91" t="s">
        <v>674</v>
      </c>
      <c r="C142" s="88" t="s">
        <v>675</v>
      </c>
      <c r="D142" s="101" t="s">
        <v>142</v>
      </c>
      <c r="E142" s="101" t="s">
        <v>2118</v>
      </c>
      <c r="F142" s="88" t="s">
        <v>669</v>
      </c>
      <c r="G142" s="101" t="s">
        <v>398</v>
      </c>
      <c r="H142" s="88" t="s">
        <v>642</v>
      </c>
      <c r="I142" s="88" t="s">
        <v>182</v>
      </c>
      <c r="J142" s="88"/>
      <c r="K142" s="98">
        <v>5.3900000000000006</v>
      </c>
      <c r="L142" s="101" t="s">
        <v>275</v>
      </c>
      <c r="M142" s="102">
        <v>3.7999999999999999E-2</v>
      </c>
      <c r="N142" s="102">
        <v>3.6800000000000006E-2</v>
      </c>
      <c r="O142" s="98">
        <v>2294820.2000000002</v>
      </c>
      <c r="P142" s="100">
        <v>100.02</v>
      </c>
      <c r="Q142" s="98">
        <v>2295.27909</v>
      </c>
      <c r="R142" s="99">
        <v>5.9275228033386354E-3</v>
      </c>
      <c r="S142" s="99">
        <v>6.59429652587804E-4</v>
      </c>
      <c r="T142" s="99">
        <v>1.1662347328214074E-4</v>
      </c>
    </row>
    <row r="143" spans="2:20">
      <c r="B143" s="91" t="s">
        <v>676</v>
      </c>
      <c r="C143" s="88" t="s">
        <v>677</v>
      </c>
      <c r="D143" s="101" t="s">
        <v>142</v>
      </c>
      <c r="E143" s="101" t="s">
        <v>2118</v>
      </c>
      <c r="F143" s="88" t="s">
        <v>678</v>
      </c>
      <c r="G143" s="101" t="s">
        <v>459</v>
      </c>
      <c r="H143" s="88" t="s">
        <v>679</v>
      </c>
      <c r="I143" s="88" t="s">
        <v>184</v>
      </c>
      <c r="J143" s="88"/>
      <c r="K143" s="98">
        <v>2.38</v>
      </c>
      <c r="L143" s="101" t="s">
        <v>275</v>
      </c>
      <c r="M143" s="102">
        <v>4.8000000000000001E-2</v>
      </c>
      <c r="N143" s="102">
        <v>2.8399999999999998E-2</v>
      </c>
      <c r="O143" s="98">
        <v>14464590.039999999</v>
      </c>
      <c r="P143" s="100">
        <v>122.46</v>
      </c>
      <c r="Q143" s="98">
        <v>17713.337299999999</v>
      </c>
      <c r="R143" s="99">
        <v>1.9240383716484129E-2</v>
      </c>
      <c r="S143" s="99">
        <v>5.0890107058438761E-3</v>
      </c>
      <c r="T143" s="99">
        <v>9.0001731307720709E-4</v>
      </c>
    </row>
    <row r="144" spans="2:20">
      <c r="B144" s="91" t="s">
        <v>680</v>
      </c>
      <c r="C144" s="88" t="s">
        <v>681</v>
      </c>
      <c r="D144" s="101" t="s">
        <v>142</v>
      </c>
      <c r="E144" s="101" t="s">
        <v>2118</v>
      </c>
      <c r="F144" s="88" t="s">
        <v>682</v>
      </c>
      <c r="G144" s="101" t="s">
        <v>515</v>
      </c>
      <c r="H144" s="88" t="s">
        <v>679</v>
      </c>
      <c r="I144" s="88" t="s">
        <v>184</v>
      </c>
      <c r="J144" s="88"/>
      <c r="K144" s="98">
        <v>1.2899999999999998</v>
      </c>
      <c r="L144" s="101" t="s">
        <v>275</v>
      </c>
      <c r="M144" s="102">
        <v>5.2999999999999999E-2</v>
      </c>
      <c r="N144" s="102">
        <v>3.44E-2</v>
      </c>
      <c r="O144" s="98">
        <v>2687729.75</v>
      </c>
      <c r="P144" s="100">
        <v>123.98</v>
      </c>
      <c r="Q144" s="98">
        <v>3332.2472699999998</v>
      </c>
      <c r="R144" s="99">
        <v>2.1947190232091109E-2</v>
      </c>
      <c r="S144" s="99">
        <v>9.5734879003004302E-4</v>
      </c>
      <c r="T144" s="99">
        <v>1.6931198134268342E-4</v>
      </c>
    </row>
    <row r="145" spans="2:20">
      <c r="B145" s="91" t="s">
        <v>683</v>
      </c>
      <c r="C145" s="88" t="s">
        <v>684</v>
      </c>
      <c r="D145" s="101" t="s">
        <v>142</v>
      </c>
      <c r="E145" s="101" t="s">
        <v>2118</v>
      </c>
      <c r="F145" s="88" t="s">
        <v>682</v>
      </c>
      <c r="G145" s="101" t="s">
        <v>515</v>
      </c>
      <c r="H145" s="88" t="s">
        <v>679</v>
      </c>
      <c r="I145" s="88" t="s">
        <v>182</v>
      </c>
      <c r="J145" s="88"/>
      <c r="K145" s="98">
        <v>2.3499999999999996</v>
      </c>
      <c r="L145" s="101" t="s">
        <v>275</v>
      </c>
      <c r="M145" s="102">
        <v>5.2999999999999999E-2</v>
      </c>
      <c r="N145" s="102">
        <v>3.1999999999999994E-2</v>
      </c>
      <c r="O145" s="98">
        <v>323514</v>
      </c>
      <c r="P145" s="100">
        <v>106</v>
      </c>
      <c r="Q145" s="98">
        <v>342.92484000000002</v>
      </c>
      <c r="R145" s="99">
        <v>1.2356983946813687E-3</v>
      </c>
      <c r="S145" s="99">
        <v>9.8521704436791736E-5</v>
      </c>
      <c r="T145" s="99">
        <v>1.742406232416921E-5</v>
      </c>
    </row>
    <row r="146" spans="2:20">
      <c r="B146" s="91" t="s">
        <v>685</v>
      </c>
      <c r="C146" s="88" t="s">
        <v>686</v>
      </c>
      <c r="D146" s="101" t="s">
        <v>142</v>
      </c>
      <c r="E146" s="101" t="s">
        <v>2118</v>
      </c>
      <c r="F146" s="88" t="s">
        <v>682</v>
      </c>
      <c r="G146" s="101" t="s">
        <v>515</v>
      </c>
      <c r="H146" s="88" t="s">
        <v>679</v>
      </c>
      <c r="I146" s="88" t="s">
        <v>182</v>
      </c>
      <c r="J146" s="88"/>
      <c r="K146" s="98">
        <v>3.4400000000000004</v>
      </c>
      <c r="L146" s="101" t="s">
        <v>275</v>
      </c>
      <c r="M146" s="102">
        <v>0.05</v>
      </c>
      <c r="N146" s="102">
        <v>3.5300000000000005E-2</v>
      </c>
      <c r="O146" s="98">
        <v>4222000</v>
      </c>
      <c r="P146" s="100">
        <v>104.23</v>
      </c>
      <c r="Q146" s="98">
        <v>4400.5905999999995</v>
      </c>
      <c r="R146" s="99">
        <v>4.2158923558885238E-2</v>
      </c>
      <c r="S146" s="99">
        <v>1.2642819529799123E-3</v>
      </c>
      <c r="T146" s="99">
        <v>2.2359466545950177E-4</v>
      </c>
    </row>
    <row r="147" spans="2:20">
      <c r="B147" s="91" t="s">
        <v>687</v>
      </c>
      <c r="C147" s="88" t="s">
        <v>688</v>
      </c>
      <c r="D147" s="101" t="s">
        <v>142</v>
      </c>
      <c r="E147" s="101" t="s">
        <v>2118</v>
      </c>
      <c r="F147" s="88" t="s">
        <v>682</v>
      </c>
      <c r="G147" s="101" t="s">
        <v>515</v>
      </c>
      <c r="H147" s="88" t="s">
        <v>679</v>
      </c>
      <c r="I147" s="88" t="s">
        <v>184</v>
      </c>
      <c r="J147" s="88"/>
      <c r="K147" s="98">
        <v>0.91</v>
      </c>
      <c r="L147" s="101" t="s">
        <v>275</v>
      </c>
      <c r="M147" s="102">
        <v>5.2499999999999998E-2</v>
      </c>
      <c r="N147" s="102">
        <v>2.5700000000000004E-2</v>
      </c>
      <c r="O147" s="98">
        <v>2803182</v>
      </c>
      <c r="P147" s="100">
        <v>124.83</v>
      </c>
      <c r="Q147" s="98">
        <v>3499.2122899999999</v>
      </c>
      <c r="R147" s="99">
        <v>2.5645511385436207E-2</v>
      </c>
      <c r="S147" s="99">
        <v>1.0053175471248135E-3</v>
      </c>
      <c r="T147" s="99">
        <v>1.7779549893923947E-4</v>
      </c>
    </row>
    <row r="148" spans="2:20">
      <c r="B148" s="91" t="s">
        <v>689</v>
      </c>
      <c r="C148" s="88" t="s">
        <v>690</v>
      </c>
      <c r="D148" s="101" t="s">
        <v>142</v>
      </c>
      <c r="E148" s="101" t="s">
        <v>2118</v>
      </c>
      <c r="F148" s="88" t="s">
        <v>691</v>
      </c>
      <c r="G148" s="101" t="s">
        <v>398</v>
      </c>
      <c r="H148" s="88" t="s">
        <v>679</v>
      </c>
      <c r="I148" s="88" t="s">
        <v>184</v>
      </c>
      <c r="J148" s="88"/>
      <c r="K148" s="98">
        <v>1.59</v>
      </c>
      <c r="L148" s="101" t="s">
        <v>275</v>
      </c>
      <c r="M148" s="102">
        <v>4.6500000000000007E-2</v>
      </c>
      <c r="N148" s="102">
        <v>4.4999999999999998E-2</v>
      </c>
      <c r="O148" s="98">
        <v>11140875.98</v>
      </c>
      <c r="P148" s="100">
        <v>122.8</v>
      </c>
      <c r="Q148" s="98">
        <v>13680.996050000002</v>
      </c>
      <c r="R148" s="99">
        <v>3.9323283970741217E-2</v>
      </c>
      <c r="S148" s="99">
        <v>3.9305261445598842E-3</v>
      </c>
      <c r="T148" s="99">
        <v>6.9513345207629991E-4</v>
      </c>
    </row>
    <row r="149" spans="2:20">
      <c r="B149" s="91" t="s">
        <v>692</v>
      </c>
      <c r="C149" s="88" t="s">
        <v>693</v>
      </c>
      <c r="D149" s="101" t="s">
        <v>142</v>
      </c>
      <c r="E149" s="101" t="s">
        <v>2118</v>
      </c>
      <c r="F149" s="88" t="s">
        <v>691</v>
      </c>
      <c r="G149" s="101" t="s">
        <v>398</v>
      </c>
      <c r="H149" s="88" t="s">
        <v>679</v>
      </c>
      <c r="I149" s="88" t="s">
        <v>184</v>
      </c>
      <c r="J149" s="88"/>
      <c r="K149" s="98">
        <v>2.2400000000000002</v>
      </c>
      <c r="L149" s="101" t="s">
        <v>275</v>
      </c>
      <c r="M149" s="102">
        <v>6.6000000000000003E-2</v>
      </c>
      <c r="N149" s="102">
        <v>5.0799999999999991E-2</v>
      </c>
      <c r="O149" s="98">
        <v>38814081.840000004</v>
      </c>
      <c r="P149" s="100">
        <v>104.97</v>
      </c>
      <c r="Q149" s="98">
        <v>40743.14157</v>
      </c>
      <c r="R149" s="99">
        <v>2.610938952096644E-2</v>
      </c>
      <c r="S149" s="99">
        <v>1.1705433037705586E-2</v>
      </c>
      <c r="T149" s="99">
        <v>2.070165106727554E-3</v>
      </c>
    </row>
    <row r="150" spans="2:20">
      <c r="B150" s="91" t="s">
        <v>694</v>
      </c>
      <c r="C150" s="88" t="s">
        <v>695</v>
      </c>
      <c r="D150" s="101" t="s">
        <v>142</v>
      </c>
      <c r="E150" s="101" t="s">
        <v>2118</v>
      </c>
      <c r="F150" s="88" t="s">
        <v>691</v>
      </c>
      <c r="G150" s="101" t="s">
        <v>398</v>
      </c>
      <c r="H150" s="88" t="s">
        <v>679</v>
      </c>
      <c r="I150" s="88" t="s">
        <v>184</v>
      </c>
      <c r="J150" s="88"/>
      <c r="K150" s="98">
        <v>1.48</v>
      </c>
      <c r="L150" s="101" t="s">
        <v>275</v>
      </c>
      <c r="M150" s="102">
        <v>5.0499999999999996E-2</v>
      </c>
      <c r="N150" s="102">
        <v>4.4299999999999999E-2</v>
      </c>
      <c r="O150" s="98">
        <v>10522462</v>
      </c>
      <c r="P150" s="100">
        <v>120.78</v>
      </c>
      <c r="Q150" s="98">
        <v>12709.02958</v>
      </c>
      <c r="R150" s="99">
        <v>3.9201484612813059E-2</v>
      </c>
      <c r="S150" s="99">
        <v>3.6512818842729601E-3</v>
      </c>
      <c r="T150" s="99">
        <v>6.4574769060657736E-4</v>
      </c>
    </row>
    <row r="151" spans="2:20">
      <c r="B151" s="91" t="s">
        <v>696</v>
      </c>
      <c r="C151" s="88" t="s">
        <v>697</v>
      </c>
      <c r="D151" s="101" t="s">
        <v>142</v>
      </c>
      <c r="E151" s="101" t="s">
        <v>2118</v>
      </c>
      <c r="F151" s="88" t="s">
        <v>698</v>
      </c>
      <c r="G151" s="101" t="s">
        <v>398</v>
      </c>
      <c r="H151" s="88" t="s">
        <v>699</v>
      </c>
      <c r="I151" s="88" t="s">
        <v>182</v>
      </c>
      <c r="J151" s="88"/>
      <c r="K151" s="98">
        <v>2.77</v>
      </c>
      <c r="L151" s="101" t="s">
        <v>275</v>
      </c>
      <c r="M151" s="102">
        <v>7.4999999999999997E-2</v>
      </c>
      <c r="N151" s="102">
        <v>0.29719999999999996</v>
      </c>
      <c r="O151" s="98">
        <v>3276205.45</v>
      </c>
      <c r="P151" s="100">
        <v>60.11</v>
      </c>
      <c r="Q151" s="98">
        <v>1969.3271100000002</v>
      </c>
      <c r="R151" s="99">
        <v>1.2496706357621771E-3</v>
      </c>
      <c r="S151" s="99">
        <v>5.6578422102866982E-4</v>
      </c>
      <c r="T151" s="99">
        <v>1.000618045088715E-4</v>
      </c>
    </row>
    <row r="152" spans="2:20">
      <c r="B152" s="91" t="s">
        <v>700</v>
      </c>
      <c r="C152" s="88" t="s">
        <v>701</v>
      </c>
      <c r="D152" s="101" t="s">
        <v>142</v>
      </c>
      <c r="E152" s="101" t="s">
        <v>2118</v>
      </c>
      <c r="F152" s="88" t="s">
        <v>698</v>
      </c>
      <c r="G152" s="101" t="s">
        <v>398</v>
      </c>
      <c r="H152" s="88" t="s">
        <v>699</v>
      </c>
      <c r="I152" s="88" t="s">
        <v>182</v>
      </c>
      <c r="J152" s="88"/>
      <c r="K152" s="98">
        <v>3.1300000000000003</v>
      </c>
      <c r="L152" s="101" t="s">
        <v>275</v>
      </c>
      <c r="M152" s="102">
        <v>6.2E-2</v>
      </c>
      <c r="N152" s="102">
        <v>0.34720000000000001</v>
      </c>
      <c r="O152" s="98">
        <v>8245909</v>
      </c>
      <c r="P152" s="100">
        <v>43.46</v>
      </c>
      <c r="Q152" s="98">
        <v>3583.6723199999997</v>
      </c>
      <c r="R152" s="99">
        <v>5.5453918361706806E-3</v>
      </c>
      <c r="S152" s="99">
        <v>1.0295827654519039E-3</v>
      </c>
      <c r="T152" s="99">
        <v>1.820869256746757E-4</v>
      </c>
    </row>
    <row r="153" spans="2:20">
      <c r="B153" s="91" t="s">
        <v>702</v>
      </c>
      <c r="C153" s="88" t="s">
        <v>703</v>
      </c>
      <c r="D153" s="101" t="s">
        <v>142</v>
      </c>
      <c r="E153" s="101" t="s">
        <v>2118</v>
      </c>
      <c r="F153" s="88" t="s">
        <v>704</v>
      </c>
      <c r="G153" s="101" t="s">
        <v>436</v>
      </c>
      <c r="H153" s="88" t="s">
        <v>699</v>
      </c>
      <c r="I153" s="88" t="s">
        <v>182</v>
      </c>
      <c r="J153" s="88"/>
      <c r="K153" s="98">
        <v>2.9600000000000004</v>
      </c>
      <c r="L153" s="101" t="s">
        <v>275</v>
      </c>
      <c r="M153" s="102">
        <v>3.85E-2</v>
      </c>
      <c r="N153" s="102">
        <v>2.7599999999999993E-2</v>
      </c>
      <c r="O153" s="98">
        <v>349265</v>
      </c>
      <c r="P153" s="100">
        <v>103.8</v>
      </c>
      <c r="Q153" s="98">
        <v>362.53706</v>
      </c>
      <c r="R153" s="99">
        <v>9.0634264999999992E-3</v>
      </c>
      <c r="S153" s="99">
        <v>1.0415626080835505E-4</v>
      </c>
      <c r="T153" s="99">
        <v>1.8420562150764791E-5</v>
      </c>
    </row>
    <row r="154" spans="2:20">
      <c r="B154" s="91" t="s">
        <v>705</v>
      </c>
      <c r="C154" s="88" t="s">
        <v>706</v>
      </c>
      <c r="D154" s="101" t="s">
        <v>142</v>
      </c>
      <c r="E154" s="101" t="s">
        <v>2118</v>
      </c>
      <c r="F154" s="88" t="s">
        <v>707</v>
      </c>
      <c r="G154" s="101" t="s">
        <v>398</v>
      </c>
      <c r="H154" s="88" t="s">
        <v>699</v>
      </c>
      <c r="I154" s="88" t="s">
        <v>182</v>
      </c>
      <c r="J154" s="88"/>
      <c r="K154" s="98">
        <v>3.42</v>
      </c>
      <c r="L154" s="101" t="s">
        <v>275</v>
      </c>
      <c r="M154" s="102">
        <v>7.2499999999999995E-2</v>
      </c>
      <c r="N154" s="102">
        <v>6.25E-2</v>
      </c>
      <c r="O154" s="98">
        <v>11214283.41</v>
      </c>
      <c r="P154" s="100">
        <v>108.76</v>
      </c>
      <c r="Q154" s="98">
        <v>12196.65509</v>
      </c>
      <c r="R154" s="99">
        <v>2.4899437561389098E-2</v>
      </c>
      <c r="S154" s="99">
        <v>3.5040775929048224E-3</v>
      </c>
      <c r="T154" s="99">
        <v>6.197138662645599E-4</v>
      </c>
    </row>
    <row r="155" spans="2:20">
      <c r="B155" s="91" t="s">
        <v>708</v>
      </c>
      <c r="C155" s="88" t="s">
        <v>709</v>
      </c>
      <c r="D155" s="101" t="s">
        <v>142</v>
      </c>
      <c r="E155" s="101" t="s">
        <v>2118</v>
      </c>
      <c r="F155" s="88" t="s">
        <v>707</v>
      </c>
      <c r="G155" s="101" t="s">
        <v>398</v>
      </c>
      <c r="H155" s="88" t="s">
        <v>699</v>
      </c>
      <c r="I155" s="88" t="s">
        <v>182</v>
      </c>
      <c r="J155" s="88"/>
      <c r="K155" s="98">
        <v>4.59</v>
      </c>
      <c r="L155" s="101" t="s">
        <v>275</v>
      </c>
      <c r="M155" s="102">
        <v>4.9000000000000002E-2</v>
      </c>
      <c r="N155" s="102">
        <v>9.8900000000000002E-2</v>
      </c>
      <c r="O155" s="98">
        <v>493708</v>
      </c>
      <c r="P155" s="100">
        <v>79.7</v>
      </c>
      <c r="Q155" s="98">
        <v>393.4853</v>
      </c>
      <c r="R155" s="99">
        <v>2.3060733751391902E-3</v>
      </c>
      <c r="S155" s="99">
        <v>1.1304763582253861E-4</v>
      </c>
      <c r="T155" s="99">
        <v>1.999304684619644E-5</v>
      </c>
    </row>
    <row r="156" spans="2:20">
      <c r="B156" s="91" t="s">
        <v>710</v>
      </c>
      <c r="C156" s="88" t="s">
        <v>711</v>
      </c>
      <c r="D156" s="101" t="s">
        <v>142</v>
      </c>
      <c r="E156" s="101" t="s">
        <v>2118</v>
      </c>
      <c r="F156" s="88" t="s">
        <v>707</v>
      </c>
      <c r="G156" s="101" t="s">
        <v>398</v>
      </c>
      <c r="H156" s="88" t="s">
        <v>699</v>
      </c>
      <c r="I156" s="88" t="s">
        <v>182</v>
      </c>
      <c r="J156" s="88"/>
      <c r="K156" s="98">
        <v>1.46</v>
      </c>
      <c r="L156" s="101" t="s">
        <v>275</v>
      </c>
      <c r="M156" s="102">
        <v>5.3499999999999999E-2</v>
      </c>
      <c r="N156" s="102">
        <v>0.10899999999999999</v>
      </c>
      <c r="O156" s="98">
        <v>4796466.67</v>
      </c>
      <c r="P156" s="100">
        <v>111.03</v>
      </c>
      <c r="Q156" s="98">
        <v>5325.5169599999999</v>
      </c>
      <c r="R156" s="99">
        <v>1.4819132266671795E-2</v>
      </c>
      <c r="S156" s="99">
        <v>1.5300116722551844E-3</v>
      </c>
      <c r="T156" s="99">
        <v>2.7059031191633751E-4</v>
      </c>
    </row>
    <row r="157" spans="2:20">
      <c r="B157" s="91" t="s">
        <v>712</v>
      </c>
      <c r="C157" s="88" t="s">
        <v>713</v>
      </c>
      <c r="D157" s="101" t="s">
        <v>142</v>
      </c>
      <c r="E157" s="101" t="s">
        <v>2118</v>
      </c>
      <c r="F157" s="88" t="s">
        <v>714</v>
      </c>
      <c r="G157" s="101" t="s">
        <v>515</v>
      </c>
      <c r="H157" s="88" t="s">
        <v>715</v>
      </c>
      <c r="I157" s="88" t="s">
        <v>184</v>
      </c>
      <c r="J157" s="88"/>
      <c r="K157" s="98">
        <v>4.83</v>
      </c>
      <c r="L157" s="101" t="s">
        <v>275</v>
      </c>
      <c r="M157" s="102">
        <v>4.9500000000000002E-2</v>
      </c>
      <c r="N157" s="102">
        <v>0.10970000000000001</v>
      </c>
      <c r="O157" s="98">
        <v>26830219</v>
      </c>
      <c r="P157" s="100">
        <v>90.5</v>
      </c>
      <c r="Q157" s="98">
        <v>24281.348160000001</v>
      </c>
      <c r="R157" s="99">
        <v>8.6659990689329277E-3</v>
      </c>
      <c r="S157" s="99">
        <v>6.9759886940425689E-3</v>
      </c>
      <c r="T157" s="99">
        <v>1.2337389255753283E-3</v>
      </c>
    </row>
    <row r="158" spans="2:20">
      <c r="B158" s="91" t="s">
        <v>716</v>
      </c>
      <c r="C158" s="88" t="s">
        <v>717</v>
      </c>
      <c r="D158" s="101" t="s">
        <v>142</v>
      </c>
      <c r="E158" s="101" t="s">
        <v>2118</v>
      </c>
      <c r="F158" s="88" t="s">
        <v>714</v>
      </c>
      <c r="G158" s="101" t="s">
        <v>515</v>
      </c>
      <c r="H158" s="88" t="s">
        <v>715</v>
      </c>
      <c r="I158" s="88" t="s">
        <v>184</v>
      </c>
      <c r="J158" s="88"/>
      <c r="K158" s="98">
        <v>0.3</v>
      </c>
      <c r="L158" s="101" t="s">
        <v>275</v>
      </c>
      <c r="M158" s="102">
        <v>0.05</v>
      </c>
      <c r="N158" s="102">
        <v>5.8199999999999995E-2</v>
      </c>
      <c r="O158" s="98">
        <v>297105.24</v>
      </c>
      <c r="P158" s="100">
        <v>126.97</v>
      </c>
      <c r="Q158" s="98">
        <v>377.23453000000001</v>
      </c>
      <c r="R158" s="99">
        <v>2.9524653619346984E-3</v>
      </c>
      <c r="S158" s="99">
        <v>1.0837881813406121E-4</v>
      </c>
      <c r="T158" s="99">
        <v>1.9167342796015242E-5</v>
      </c>
    </row>
    <row r="159" spans="2:20">
      <c r="B159" s="91" t="s">
        <v>718</v>
      </c>
      <c r="C159" s="88" t="s">
        <v>719</v>
      </c>
      <c r="D159" s="101" t="s">
        <v>142</v>
      </c>
      <c r="E159" s="101" t="s">
        <v>2118</v>
      </c>
      <c r="F159" s="88" t="s">
        <v>714</v>
      </c>
      <c r="G159" s="101" t="s">
        <v>515</v>
      </c>
      <c r="H159" s="88" t="s">
        <v>715</v>
      </c>
      <c r="I159" s="88" t="s">
        <v>184</v>
      </c>
      <c r="J159" s="88"/>
      <c r="K159" s="98">
        <v>1.82</v>
      </c>
      <c r="L159" s="101" t="s">
        <v>275</v>
      </c>
      <c r="M159" s="102">
        <v>4.4500000000000005E-2</v>
      </c>
      <c r="N159" s="102">
        <v>9.7899999999999987E-2</v>
      </c>
      <c r="O159" s="98">
        <v>1576606</v>
      </c>
      <c r="P159" s="100">
        <v>111.3</v>
      </c>
      <c r="Q159" s="98">
        <v>1754.7625</v>
      </c>
      <c r="R159" s="99">
        <v>1.4071167468690101E-2</v>
      </c>
      <c r="S159" s="99">
        <v>5.0414018530056247E-4</v>
      </c>
      <c r="T159" s="99">
        <v>8.9159744637090071E-5</v>
      </c>
    </row>
    <row r="160" spans="2:20">
      <c r="B160" s="91" t="s">
        <v>720</v>
      </c>
      <c r="C160" s="88" t="s">
        <v>721</v>
      </c>
      <c r="D160" s="101" t="s">
        <v>142</v>
      </c>
      <c r="E160" s="101" t="s">
        <v>2118</v>
      </c>
      <c r="F160" s="88" t="s">
        <v>722</v>
      </c>
      <c r="G160" s="101" t="s">
        <v>398</v>
      </c>
      <c r="H160" s="88" t="s">
        <v>715</v>
      </c>
      <c r="I160" s="88" t="s">
        <v>184</v>
      </c>
      <c r="J160" s="88"/>
      <c r="K160" s="98">
        <v>3.12</v>
      </c>
      <c r="L160" s="101" t="s">
        <v>275</v>
      </c>
      <c r="M160" s="102">
        <v>5.4000000000000006E-2</v>
      </c>
      <c r="N160" s="102">
        <v>0.17710000000000001</v>
      </c>
      <c r="O160" s="98">
        <v>988842.32</v>
      </c>
      <c r="P160" s="100">
        <v>85.68</v>
      </c>
      <c r="Q160" s="98">
        <v>847.24012000000005</v>
      </c>
      <c r="R160" s="99">
        <v>1.80745881896791E-3</v>
      </c>
      <c r="S160" s="99">
        <v>2.4341059892200273E-4</v>
      </c>
      <c r="T160" s="99">
        <v>4.3048397002726895E-5</v>
      </c>
    </row>
    <row r="161" spans="2:20">
      <c r="B161" s="91" t="s">
        <v>723</v>
      </c>
      <c r="C161" s="88" t="s">
        <v>724</v>
      </c>
      <c r="D161" s="101" t="s">
        <v>142</v>
      </c>
      <c r="E161" s="101" t="s">
        <v>2118</v>
      </c>
      <c r="F161" s="88" t="s">
        <v>725</v>
      </c>
      <c r="G161" s="101" t="s">
        <v>515</v>
      </c>
      <c r="H161" s="88" t="s">
        <v>726</v>
      </c>
      <c r="I161" s="88" t="s">
        <v>184</v>
      </c>
      <c r="J161" s="88"/>
      <c r="K161" s="98">
        <v>1.48</v>
      </c>
      <c r="L161" s="101" t="s">
        <v>275</v>
      </c>
      <c r="M161" s="102">
        <v>4.4500000000000005E-2</v>
      </c>
      <c r="N161" s="102">
        <v>0.32409999999999994</v>
      </c>
      <c r="O161" s="98">
        <v>1735073.53</v>
      </c>
      <c r="P161" s="100">
        <v>90.29</v>
      </c>
      <c r="Q161" s="98">
        <v>1566.5978600000001</v>
      </c>
      <c r="R161" s="99">
        <v>2.7337665397704114E-3</v>
      </c>
      <c r="S161" s="99">
        <v>4.5008081460132905E-4</v>
      </c>
      <c r="T161" s="99">
        <v>7.9599071182916096E-5</v>
      </c>
    </row>
    <row r="162" spans="2:20">
      <c r="B162" s="91" t="s">
        <v>727</v>
      </c>
      <c r="C162" s="88" t="s">
        <v>728</v>
      </c>
      <c r="D162" s="101" t="s">
        <v>142</v>
      </c>
      <c r="E162" s="101" t="s">
        <v>2118</v>
      </c>
      <c r="F162" s="88" t="s">
        <v>725</v>
      </c>
      <c r="G162" s="101" t="s">
        <v>515</v>
      </c>
      <c r="H162" s="88" t="s">
        <v>726</v>
      </c>
      <c r="I162" s="88" t="s">
        <v>184</v>
      </c>
      <c r="J162" s="88"/>
      <c r="K162" s="98">
        <v>2.2800000000000002</v>
      </c>
      <c r="L162" s="101" t="s">
        <v>275</v>
      </c>
      <c r="M162" s="102">
        <v>4.9000000000000002E-2</v>
      </c>
      <c r="N162" s="102">
        <v>0.29460000000000003</v>
      </c>
      <c r="O162" s="98">
        <v>9516191.7200000007</v>
      </c>
      <c r="P162" s="100">
        <v>79.459999999999994</v>
      </c>
      <c r="Q162" s="98">
        <v>7561.5661200000004</v>
      </c>
      <c r="R162" s="99">
        <v>6.6955386619167419E-3</v>
      </c>
      <c r="S162" s="99">
        <v>2.1724246699477883E-3</v>
      </c>
      <c r="T162" s="99">
        <v>3.8420430361127048E-4</v>
      </c>
    </row>
    <row r="163" spans="2:20">
      <c r="B163" s="91" t="s">
        <v>729</v>
      </c>
      <c r="C163" s="88" t="s">
        <v>730</v>
      </c>
      <c r="D163" s="101" t="s">
        <v>142</v>
      </c>
      <c r="E163" s="101" t="s">
        <v>2118</v>
      </c>
      <c r="F163" s="88" t="s">
        <v>731</v>
      </c>
      <c r="G163" s="101" t="s">
        <v>398</v>
      </c>
      <c r="H163" s="88" t="s">
        <v>732</v>
      </c>
      <c r="I163" s="88" t="s">
        <v>184</v>
      </c>
      <c r="J163" s="88"/>
      <c r="K163" s="98">
        <v>1.4900000000000002</v>
      </c>
      <c r="L163" s="101" t="s">
        <v>275</v>
      </c>
      <c r="M163" s="102">
        <v>5.3499999999999999E-2</v>
      </c>
      <c r="N163" s="102">
        <v>3.3699999999999994E-2</v>
      </c>
      <c r="O163" s="98">
        <v>1895180.8</v>
      </c>
      <c r="P163" s="100">
        <v>107</v>
      </c>
      <c r="Q163" s="98">
        <v>2080.5938799999999</v>
      </c>
      <c r="R163" s="99">
        <v>2.1680748096590714E-2</v>
      </c>
      <c r="S163" s="99">
        <v>5.9775096869144181E-4</v>
      </c>
      <c r="T163" s="99">
        <v>1.0571528570635196E-4</v>
      </c>
    </row>
    <row r="164" spans="2:20">
      <c r="B164" s="91" t="s">
        <v>733</v>
      </c>
      <c r="C164" s="88" t="s">
        <v>734</v>
      </c>
      <c r="D164" s="101" t="s">
        <v>142</v>
      </c>
      <c r="E164" s="101" t="s">
        <v>2118</v>
      </c>
      <c r="F164" s="88" t="s">
        <v>735</v>
      </c>
      <c r="G164" s="101" t="s">
        <v>515</v>
      </c>
      <c r="H164" s="88" t="s">
        <v>736</v>
      </c>
      <c r="I164" s="88"/>
      <c r="J164" s="88"/>
      <c r="K164" s="98">
        <v>3.9200000000000004</v>
      </c>
      <c r="L164" s="101" t="s">
        <v>275</v>
      </c>
      <c r="M164" s="102">
        <v>0.06</v>
      </c>
      <c r="N164" s="102">
        <v>0.26649999999999996</v>
      </c>
      <c r="O164" s="98">
        <v>432.62</v>
      </c>
      <c r="P164" s="100">
        <v>55.74</v>
      </c>
      <c r="Q164" s="98">
        <v>0.24113999999999999</v>
      </c>
      <c r="R164" s="99">
        <v>1.1098177862277668E-6</v>
      </c>
      <c r="S164" s="99">
        <v>6.9279098614985008E-8</v>
      </c>
      <c r="T164" s="99">
        <v>1.2252359405781637E-8</v>
      </c>
    </row>
    <row r="165" spans="2:20">
      <c r="B165" s="91" t="s">
        <v>737</v>
      </c>
      <c r="C165" s="88" t="s">
        <v>738</v>
      </c>
      <c r="D165" s="101" t="s">
        <v>142</v>
      </c>
      <c r="E165" s="101" t="s">
        <v>2118</v>
      </c>
      <c r="F165" s="88" t="s">
        <v>739</v>
      </c>
      <c r="G165" s="101" t="s">
        <v>515</v>
      </c>
      <c r="H165" s="88" t="s">
        <v>736</v>
      </c>
      <c r="I165" s="88"/>
      <c r="J165" s="88"/>
      <c r="K165" s="98">
        <v>3.4</v>
      </c>
      <c r="L165" s="101" t="s">
        <v>275</v>
      </c>
      <c r="M165" s="102">
        <v>7.400000000000001E-2</v>
      </c>
      <c r="N165" s="102">
        <v>5.62E-2</v>
      </c>
      <c r="O165" s="98">
        <v>0.99</v>
      </c>
      <c r="P165" s="100">
        <v>107.64</v>
      </c>
      <c r="Q165" s="98">
        <v>1.07E-3</v>
      </c>
      <c r="R165" s="99">
        <v>5.7595451272741058E-9</v>
      </c>
      <c r="S165" s="99">
        <v>3.0740912133214717E-10</v>
      </c>
      <c r="T165" s="99">
        <v>5.4366859766883771E-11</v>
      </c>
    </row>
    <row r="166" spans="2:20">
      <c r="B166" s="91" t="s">
        <v>740</v>
      </c>
      <c r="C166" s="88" t="s">
        <v>741</v>
      </c>
      <c r="D166" s="101" t="s">
        <v>142</v>
      </c>
      <c r="E166" s="101" t="s">
        <v>2118</v>
      </c>
      <c r="F166" s="88" t="s">
        <v>742</v>
      </c>
      <c r="G166" s="101" t="s">
        <v>418</v>
      </c>
      <c r="H166" s="88" t="s">
        <v>736</v>
      </c>
      <c r="I166" s="88"/>
      <c r="J166" s="88"/>
      <c r="K166" s="98">
        <v>3.87</v>
      </c>
      <c r="L166" s="101" t="s">
        <v>275</v>
      </c>
      <c r="M166" s="102">
        <v>3.85E-2</v>
      </c>
      <c r="N166" s="102">
        <v>4.1499999999999995E-2</v>
      </c>
      <c r="O166" s="98">
        <v>7500000</v>
      </c>
      <c r="P166" s="100">
        <v>98.52</v>
      </c>
      <c r="Q166" s="98">
        <v>7389.0003299999998</v>
      </c>
      <c r="R166" s="99">
        <v>2.6579137877697841E-2</v>
      </c>
      <c r="S166" s="99">
        <v>2.1228468214656497E-3</v>
      </c>
      <c r="T166" s="99">
        <v>3.7543621005473634E-4</v>
      </c>
    </row>
    <row r="167" spans="2:20">
      <c r="B167" s="91" t="s">
        <v>743</v>
      </c>
      <c r="C167" s="88" t="s">
        <v>744</v>
      </c>
      <c r="D167" s="101" t="s">
        <v>142</v>
      </c>
      <c r="E167" s="101" t="s">
        <v>2118</v>
      </c>
      <c r="F167" s="88" t="s">
        <v>745</v>
      </c>
      <c r="G167" s="101" t="s">
        <v>746</v>
      </c>
      <c r="H167" s="88" t="s">
        <v>736</v>
      </c>
      <c r="I167" s="88"/>
      <c r="J167" s="88"/>
      <c r="K167" s="98">
        <v>0.36000000000000004</v>
      </c>
      <c r="L167" s="101" t="s">
        <v>275</v>
      </c>
      <c r="M167" s="102">
        <v>4.1599999999999998E-2</v>
      </c>
      <c r="N167" s="102">
        <v>2.87E-2</v>
      </c>
      <c r="O167" s="98">
        <v>1353800</v>
      </c>
      <c r="P167" s="100">
        <v>104.61</v>
      </c>
      <c r="Q167" s="98">
        <v>1416.2102199999999</v>
      </c>
      <c r="R167" s="99">
        <v>1.6185259657142858E-2</v>
      </c>
      <c r="S167" s="99">
        <v>4.068747096745858E-4</v>
      </c>
      <c r="T167" s="99">
        <v>7.1957852739408981E-5</v>
      </c>
    </row>
    <row r="168" spans="2:20">
      <c r="B168" s="87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98"/>
      <c r="P168" s="100"/>
      <c r="Q168" s="88"/>
      <c r="R168" s="88"/>
      <c r="S168" s="99"/>
      <c r="T168" s="88"/>
    </row>
    <row r="169" spans="2:20">
      <c r="B169" s="105" t="s">
        <v>58</v>
      </c>
      <c r="C169" s="86"/>
      <c r="D169" s="86"/>
      <c r="E169" s="86"/>
      <c r="F169" s="86"/>
      <c r="G169" s="86"/>
      <c r="H169" s="86"/>
      <c r="I169" s="86"/>
      <c r="J169" s="86"/>
      <c r="K169" s="95">
        <v>3.6861679850018105</v>
      </c>
      <c r="L169" s="86"/>
      <c r="M169" s="86"/>
      <c r="N169" s="107">
        <v>2.3550074700468552E-2</v>
      </c>
      <c r="O169" s="95"/>
      <c r="P169" s="97"/>
      <c r="Q169" s="95">
        <v>507444.75866999984</v>
      </c>
      <c r="R169" s="86"/>
      <c r="S169" s="96">
        <v>0.14578798821247488</v>
      </c>
      <c r="T169" s="96">
        <v>2.5783343957057999E-2</v>
      </c>
    </row>
    <row r="170" spans="2:20">
      <c r="B170" s="91" t="s">
        <v>747</v>
      </c>
      <c r="C170" s="88" t="s">
        <v>748</v>
      </c>
      <c r="D170" s="101" t="s">
        <v>142</v>
      </c>
      <c r="E170" s="101" t="s">
        <v>2118</v>
      </c>
      <c r="F170" s="88" t="s">
        <v>356</v>
      </c>
      <c r="G170" s="101" t="s">
        <v>357</v>
      </c>
      <c r="H170" s="88" t="s">
        <v>358</v>
      </c>
      <c r="I170" s="88" t="s">
        <v>182</v>
      </c>
      <c r="J170" s="88"/>
      <c r="K170" s="98">
        <v>7.3299999999999992</v>
      </c>
      <c r="L170" s="101" t="s">
        <v>275</v>
      </c>
      <c r="M170" s="102">
        <v>3.0099999999999998E-2</v>
      </c>
      <c r="N170" s="102">
        <v>2.6199999999999998E-2</v>
      </c>
      <c r="O170" s="98">
        <v>28996000</v>
      </c>
      <c r="P170" s="100">
        <v>103.77</v>
      </c>
      <c r="Q170" s="98">
        <v>30089.14964</v>
      </c>
      <c r="R170" s="99">
        <v>2.6164477947826087E-2</v>
      </c>
      <c r="S170" s="99">
        <v>8.6445598621157863E-3</v>
      </c>
      <c r="T170" s="99">
        <v>1.528834185965104E-3</v>
      </c>
    </row>
    <row r="171" spans="2:20">
      <c r="B171" s="91" t="s">
        <v>749</v>
      </c>
      <c r="C171" s="88" t="s">
        <v>750</v>
      </c>
      <c r="D171" s="101" t="s">
        <v>142</v>
      </c>
      <c r="E171" s="101" t="s">
        <v>2118</v>
      </c>
      <c r="F171" s="88" t="s">
        <v>370</v>
      </c>
      <c r="G171" s="101" t="s">
        <v>357</v>
      </c>
      <c r="H171" s="88" t="s">
        <v>358</v>
      </c>
      <c r="I171" s="88" t="s">
        <v>182</v>
      </c>
      <c r="J171" s="88"/>
      <c r="K171" s="98">
        <v>0.91</v>
      </c>
      <c r="L171" s="101" t="s">
        <v>275</v>
      </c>
      <c r="M171" s="102">
        <v>8.3999999999999995E-3</v>
      </c>
      <c r="N171" s="102">
        <v>3.7000000000000002E-3</v>
      </c>
      <c r="O171" s="98">
        <v>4984765</v>
      </c>
      <c r="P171" s="100">
        <v>100.49</v>
      </c>
      <c r="Q171" s="98">
        <v>5009.1905700000007</v>
      </c>
      <c r="R171" s="99">
        <v>6.3143869895045746E-3</v>
      </c>
      <c r="S171" s="99">
        <v>1.4391316558027827E-3</v>
      </c>
      <c r="T171" s="99">
        <v>2.5451772080821179E-4</v>
      </c>
    </row>
    <row r="172" spans="2:20">
      <c r="B172" s="91" t="s">
        <v>751</v>
      </c>
      <c r="C172" s="88" t="s">
        <v>752</v>
      </c>
      <c r="D172" s="101" t="s">
        <v>142</v>
      </c>
      <c r="E172" s="101" t="s">
        <v>2118</v>
      </c>
      <c r="F172" s="88" t="s">
        <v>370</v>
      </c>
      <c r="G172" s="101" t="s">
        <v>357</v>
      </c>
      <c r="H172" s="88" t="s">
        <v>358</v>
      </c>
      <c r="I172" s="88" t="s">
        <v>182</v>
      </c>
      <c r="J172" s="88"/>
      <c r="K172" s="98">
        <v>2.2899999999999996</v>
      </c>
      <c r="L172" s="101" t="s">
        <v>275</v>
      </c>
      <c r="M172" s="102">
        <v>5.9000000000000004E-2</v>
      </c>
      <c r="N172" s="102">
        <v>9.6999999999999986E-3</v>
      </c>
      <c r="O172" s="98">
        <v>15679205</v>
      </c>
      <c r="P172" s="100">
        <v>112.24</v>
      </c>
      <c r="Q172" s="98">
        <v>17598.339170000003</v>
      </c>
      <c r="R172" s="99">
        <v>1.0874698164659705E-2</v>
      </c>
      <c r="S172" s="99">
        <v>5.0559719450044942E-3</v>
      </c>
      <c r="T172" s="99">
        <v>8.9417424092097931E-4</v>
      </c>
    </row>
    <row r="173" spans="2:20">
      <c r="B173" s="91" t="s">
        <v>753</v>
      </c>
      <c r="C173" s="88" t="s">
        <v>754</v>
      </c>
      <c r="D173" s="101" t="s">
        <v>142</v>
      </c>
      <c r="E173" s="101" t="s">
        <v>2118</v>
      </c>
      <c r="F173" s="88" t="s">
        <v>370</v>
      </c>
      <c r="G173" s="101" t="s">
        <v>357</v>
      </c>
      <c r="H173" s="88" t="s">
        <v>358</v>
      </c>
      <c r="I173" s="88" t="s">
        <v>182</v>
      </c>
      <c r="J173" s="88"/>
      <c r="K173" s="98">
        <v>2.8400000000000003</v>
      </c>
      <c r="L173" s="101" t="s">
        <v>275</v>
      </c>
      <c r="M173" s="102">
        <v>1.84E-2</v>
      </c>
      <c r="N173" s="102">
        <v>8.4000000000000012E-3</v>
      </c>
      <c r="O173" s="98">
        <v>389166</v>
      </c>
      <c r="P173" s="100">
        <v>103</v>
      </c>
      <c r="Q173" s="98">
        <v>400.84096999999997</v>
      </c>
      <c r="R173" s="99">
        <v>6.3795367987484145E-4</v>
      </c>
      <c r="S173" s="99">
        <v>1.1516090689871547E-4</v>
      </c>
      <c r="T173" s="99">
        <v>2.036678953720716E-5</v>
      </c>
    </row>
    <row r="174" spans="2:20">
      <c r="B174" s="91" t="s">
        <v>755</v>
      </c>
      <c r="C174" s="88" t="s">
        <v>756</v>
      </c>
      <c r="D174" s="101" t="s">
        <v>142</v>
      </c>
      <c r="E174" s="101" t="s">
        <v>2118</v>
      </c>
      <c r="F174" s="88" t="s">
        <v>757</v>
      </c>
      <c r="G174" s="101" t="s">
        <v>758</v>
      </c>
      <c r="H174" s="88" t="s">
        <v>378</v>
      </c>
      <c r="I174" s="88" t="s">
        <v>182</v>
      </c>
      <c r="J174" s="88"/>
      <c r="K174" s="98">
        <v>2.41</v>
      </c>
      <c r="L174" s="101" t="s">
        <v>275</v>
      </c>
      <c r="M174" s="102">
        <v>4.8399999999999999E-2</v>
      </c>
      <c r="N174" s="102">
        <v>9.1000000000000004E-3</v>
      </c>
      <c r="O174" s="98">
        <v>3087087.73</v>
      </c>
      <c r="P174" s="100">
        <v>109.67</v>
      </c>
      <c r="Q174" s="98">
        <v>3385.60925</v>
      </c>
      <c r="R174" s="99">
        <v>3.2243897588339144E-3</v>
      </c>
      <c r="S174" s="99">
        <v>9.7267959319298101E-4</v>
      </c>
      <c r="T174" s="99">
        <v>1.7202331151421919E-4</v>
      </c>
    </row>
    <row r="175" spans="2:20">
      <c r="B175" s="91" t="s">
        <v>759</v>
      </c>
      <c r="C175" s="88" t="s">
        <v>760</v>
      </c>
      <c r="D175" s="101" t="s">
        <v>142</v>
      </c>
      <c r="E175" s="101" t="s">
        <v>2118</v>
      </c>
      <c r="F175" s="88" t="s">
        <v>377</v>
      </c>
      <c r="G175" s="101" t="s">
        <v>357</v>
      </c>
      <c r="H175" s="88" t="s">
        <v>378</v>
      </c>
      <c r="I175" s="88" t="s">
        <v>184</v>
      </c>
      <c r="J175" s="88"/>
      <c r="K175" s="98">
        <v>3.85</v>
      </c>
      <c r="L175" s="101" t="s">
        <v>275</v>
      </c>
      <c r="M175" s="102">
        <v>1.95E-2</v>
      </c>
      <c r="N175" s="102">
        <v>1.3100000000000001E-2</v>
      </c>
      <c r="O175" s="98">
        <v>11000000</v>
      </c>
      <c r="P175" s="100">
        <v>104.38</v>
      </c>
      <c r="Q175" s="98">
        <v>11481.8</v>
      </c>
      <c r="R175" s="99">
        <v>1.6761751824817518E-2</v>
      </c>
      <c r="S175" s="99">
        <v>3.2987009806649038E-3</v>
      </c>
      <c r="T175" s="99">
        <v>5.833919724031832E-4</v>
      </c>
    </row>
    <row r="176" spans="2:20">
      <c r="B176" s="91" t="s">
        <v>761</v>
      </c>
      <c r="C176" s="88" t="s">
        <v>762</v>
      </c>
      <c r="D176" s="101" t="s">
        <v>142</v>
      </c>
      <c r="E176" s="101" t="s">
        <v>2118</v>
      </c>
      <c r="F176" s="88" t="s">
        <v>356</v>
      </c>
      <c r="G176" s="101" t="s">
        <v>357</v>
      </c>
      <c r="H176" s="88" t="s">
        <v>378</v>
      </c>
      <c r="I176" s="88" t="s">
        <v>182</v>
      </c>
      <c r="J176" s="88"/>
      <c r="K176" s="98">
        <v>1.64</v>
      </c>
      <c r="L176" s="101" t="s">
        <v>275</v>
      </c>
      <c r="M176" s="102">
        <v>5.4000000000000006E-2</v>
      </c>
      <c r="N176" s="102">
        <v>7.3999999999999986E-3</v>
      </c>
      <c r="O176" s="98">
        <v>15437631</v>
      </c>
      <c r="P176" s="100">
        <v>109.46</v>
      </c>
      <c r="Q176" s="98">
        <v>16898.030890000002</v>
      </c>
      <c r="R176" s="99">
        <v>7.6598967153345887E-3</v>
      </c>
      <c r="S176" s="99">
        <v>4.8547746057368045E-3</v>
      </c>
      <c r="T176" s="99">
        <v>8.5859147264775722E-4</v>
      </c>
    </row>
    <row r="177" spans="2:20">
      <c r="B177" s="91" t="s">
        <v>763</v>
      </c>
      <c r="C177" s="88" t="s">
        <v>764</v>
      </c>
      <c r="D177" s="101" t="s">
        <v>142</v>
      </c>
      <c r="E177" s="101" t="s">
        <v>2118</v>
      </c>
      <c r="F177" s="88" t="s">
        <v>370</v>
      </c>
      <c r="G177" s="101" t="s">
        <v>357</v>
      </c>
      <c r="H177" s="88" t="s">
        <v>378</v>
      </c>
      <c r="I177" s="88" t="s">
        <v>184</v>
      </c>
      <c r="J177" s="88"/>
      <c r="K177" s="98">
        <v>1.63</v>
      </c>
      <c r="L177" s="101" t="s">
        <v>275</v>
      </c>
      <c r="M177" s="102">
        <v>2.4399999999999998E-2</v>
      </c>
      <c r="N177" s="102">
        <v>7.0999999999999995E-3</v>
      </c>
      <c r="O177" s="98">
        <v>1295217</v>
      </c>
      <c r="P177" s="100">
        <v>103.05</v>
      </c>
      <c r="Q177" s="98">
        <v>1334.72109</v>
      </c>
      <c r="R177" s="99">
        <v>1.3808583284708688E-3</v>
      </c>
      <c r="S177" s="99">
        <v>3.8346302570129505E-4</v>
      </c>
      <c r="T177" s="99">
        <v>6.7817377876572201E-5</v>
      </c>
    </row>
    <row r="178" spans="2:20">
      <c r="B178" s="91" t="s">
        <v>765</v>
      </c>
      <c r="C178" s="88" t="s">
        <v>766</v>
      </c>
      <c r="D178" s="101" t="s">
        <v>142</v>
      </c>
      <c r="E178" s="101" t="s">
        <v>2118</v>
      </c>
      <c r="F178" s="88" t="s">
        <v>370</v>
      </c>
      <c r="G178" s="101" t="s">
        <v>357</v>
      </c>
      <c r="H178" s="88" t="s">
        <v>378</v>
      </c>
      <c r="I178" s="88" t="s">
        <v>184</v>
      </c>
      <c r="J178" s="88"/>
      <c r="K178" s="98">
        <v>2.9699999999999998</v>
      </c>
      <c r="L178" s="101" t="s">
        <v>275</v>
      </c>
      <c r="M178" s="102">
        <v>6.0999999999999999E-2</v>
      </c>
      <c r="N178" s="102">
        <v>1.1000000000000001E-2</v>
      </c>
      <c r="O178" s="98">
        <v>27070607</v>
      </c>
      <c r="P178" s="100">
        <v>120.41</v>
      </c>
      <c r="Q178" s="98">
        <v>32595.718789999999</v>
      </c>
      <c r="R178" s="99">
        <v>1.902833287517286E-2</v>
      </c>
      <c r="S178" s="99">
        <v>9.3646927779660362E-3</v>
      </c>
      <c r="T178" s="99">
        <v>1.6561933387445871E-3</v>
      </c>
    </row>
    <row r="179" spans="2:20">
      <c r="B179" s="91" t="s">
        <v>419</v>
      </c>
      <c r="C179" s="88" t="s">
        <v>420</v>
      </c>
      <c r="D179" s="101" t="s">
        <v>142</v>
      </c>
      <c r="E179" s="101" t="s">
        <v>2118</v>
      </c>
      <c r="F179" s="88" t="s">
        <v>417</v>
      </c>
      <c r="G179" s="101" t="s">
        <v>418</v>
      </c>
      <c r="H179" s="88" t="s">
        <v>414</v>
      </c>
      <c r="I179" s="88" t="s">
        <v>184</v>
      </c>
      <c r="J179" s="88"/>
      <c r="K179" s="98">
        <v>0.91</v>
      </c>
      <c r="L179" s="101" t="s">
        <v>275</v>
      </c>
      <c r="M179" s="102">
        <v>5.7000000000000002E-2</v>
      </c>
      <c r="N179" s="102">
        <v>4.5999999999999999E-3</v>
      </c>
      <c r="O179" s="98">
        <v>4813953</v>
      </c>
      <c r="P179" s="100">
        <v>105.26</v>
      </c>
      <c r="Q179" s="98">
        <v>5067.1668</v>
      </c>
      <c r="R179" s="99">
        <v>5.7173023337857886E-3</v>
      </c>
      <c r="S179" s="99">
        <v>1.4557881248891849E-3</v>
      </c>
      <c r="T179" s="99">
        <v>2.5746350171122355E-4</v>
      </c>
    </row>
    <row r="180" spans="2:20">
      <c r="B180" s="91" t="s">
        <v>767</v>
      </c>
      <c r="C180" s="88" t="s">
        <v>768</v>
      </c>
      <c r="D180" s="101" t="s">
        <v>142</v>
      </c>
      <c r="E180" s="101" t="s">
        <v>2118</v>
      </c>
      <c r="F180" s="88" t="s">
        <v>417</v>
      </c>
      <c r="G180" s="101" t="s">
        <v>418</v>
      </c>
      <c r="H180" s="88" t="s">
        <v>414</v>
      </c>
      <c r="I180" s="88" t="s">
        <v>184</v>
      </c>
      <c r="J180" s="88"/>
      <c r="K180" s="98">
        <v>7.55</v>
      </c>
      <c r="L180" s="101" t="s">
        <v>275</v>
      </c>
      <c r="M180" s="102">
        <v>3.6499999999999998E-2</v>
      </c>
      <c r="N180" s="102">
        <v>3.0800000000000001E-2</v>
      </c>
      <c r="O180" s="98">
        <v>7055000</v>
      </c>
      <c r="P180" s="100">
        <v>104.79</v>
      </c>
      <c r="Q180" s="98">
        <v>7392.9345000000003</v>
      </c>
      <c r="R180" s="99">
        <v>1.9031832843782098E-2</v>
      </c>
      <c r="S180" s="99">
        <v>2.1239771015991744E-3</v>
      </c>
      <c r="T180" s="99">
        <v>3.7563610581986637E-4</v>
      </c>
    </row>
    <row r="181" spans="2:20">
      <c r="B181" s="91" t="s">
        <v>769</v>
      </c>
      <c r="C181" s="88" t="s">
        <v>770</v>
      </c>
      <c r="D181" s="101" t="s">
        <v>142</v>
      </c>
      <c r="E181" s="101" t="s">
        <v>2118</v>
      </c>
      <c r="F181" s="88" t="s">
        <v>356</v>
      </c>
      <c r="G181" s="101" t="s">
        <v>357</v>
      </c>
      <c r="H181" s="88" t="s">
        <v>414</v>
      </c>
      <c r="I181" s="88" t="s">
        <v>182</v>
      </c>
      <c r="J181" s="88"/>
      <c r="K181" s="98">
        <v>4.91</v>
      </c>
      <c r="L181" s="101" t="s">
        <v>275</v>
      </c>
      <c r="M181" s="102">
        <v>1.4800000000000001E-2</v>
      </c>
      <c r="N181" s="102">
        <v>1.15E-2</v>
      </c>
      <c r="O181" s="98">
        <v>16391337</v>
      </c>
      <c r="P181" s="100">
        <v>102.13</v>
      </c>
      <c r="Q181" s="98">
        <v>16740.472170000001</v>
      </c>
      <c r="R181" s="99">
        <v>1.7621549652631577E-2</v>
      </c>
      <c r="S181" s="99">
        <v>4.809508262116788E-3</v>
      </c>
      <c r="T181" s="99">
        <v>8.5058589055870138E-4</v>
      </c>
    </row>
    <row r="182" spans="2:20">
      <c r="B182" s="91" t="s">
        <v>771</v>
      </c>
      <c r="C182" s="88" t="s">
        <v>772</v>
      </c>
      <c r="D182" s="101" t="s">
        <v>142</v>
      </c>
      <c r="E182" s="101" t="s">
        <v>2118</v>
      </c>
      <c r="F182" s="88" t="s">
        <v>439</v>
      </c>
      <c r="G182" s="101" t="s">
        <v>398</v>
      </c>
      <c r="H182" s="88" t="s">
        <v>414</v>
      </c>
      <c r="I182" s="88" t="s">
        <v>184</v>
      </c>
      <c r="J182" s="88"/>
      <c r="K182" s="98">
        <v>1.6100000000000003</v>
      </c>
      <c r="L182" s="101" t="s">
        <v>275</v>
      </c>
      <c r="M182" s="102">
        <v>5.2499999999999998E-2</v>
      </c>
      <c r="N182" s="102">
        <v>1.34E-2</v>
      </c>
      <c r="O182" s="98">
        <v>635660.5</v>
      </c>
      <c r="P182" s="100">
        <v>108.15</v>
      </c>
      <c r="Q182" s="98">
        <v>687.46682999999996</v>
      </c>
      <c r="R182" s="99">
        <v>1.0086716790457561E-2</v>
      </c>
      <c r="S182" s="99">
        <v>1.9750801322924912E-4</v>
      </c>
      <c r="T182" s="99">
        <v>3.493029228130292E-5</v>
      </c>
    </row>
    <row r="183" spans="2:20">
      <c r="B183" s="91" t="s">
        <v>773</v>
      </c>
      <c r="C183" s="88" t="s">
        <v>774</v>
      </c>
      <c r="D183" s="101" t="s">
        <v>142</v>
      </c>
      <c r="E183" s="101" t="s">
        <v>2118</v>
      </c>
      <c r="F183" s="88" t="s">
        <v>356</v>
      </c>
      <c r="G183" s="101" t="s">
        <v>357</v>
      </c>
      <c r="H183" s="88" t="s">
        <v>414</v>
      </c>
      <c r="I183" s="88" t="s">
        <v>182</v>
      </c>
      <c r="J183" s="88"/>
      <c r="K183" s="98">
        <v>4.4000000000000004</v>
      </c>
      <c r="L183" s="101" t="s">
        <v>275</v>
      </c>
      <c r="M183" s="102">
        <v>2.0979999999999999E-2</v>
      </c>
      <c r="N183" s="102">
        <v>1.1000000000000001E-2</v>
      </c>
      <c r="O183" s="98">
        <v>1046507</v>
      </c>
      <c r="P183" s="100">
        <v>104.94</v>
      </c>
      <c r="Q183" s="98">
        <v>1098.20442</v>
      </c>
      <c r="R183" s="99">
        <v>1.0982055182055181E-3</v>
      </c>
      <c r="S183" s="99">
        <v>3.1551220167783204E-4</v>
      </c>
      <c r="T183" s="99">
        <v>5.5799930558422364E-5</v>
      </c>
    </row>
    <row r="184" spans="2:20">
      <c r="B184" s="91" t="s">
        <v>775</v>
      </c>
      <c r="C184" s="88" t="s">
        <v>776</v>
      </c>
      <c r="D184" s="101" t="s">
        <v>142</v>
      </c>
      <c r="E184" s="101" t="s">
        <v>2118</v>
      </c>
      <c r="F184" s="88" t="s">
        <v>458</v>
      </c>
      <c r="G184" s="101" t="s">
        <v>459</v>
      </c>
      <c r="H184" s="88" t="s">
        <v>460</v>
      </c>
      <c r="I184" s="88" t="s">
        <v>184</v>
      </c>
      <c r="J184" s="88"/>
      <c r="K184" s="98">
        <v>0.9</v>
      </c>
      <c r="L184" s="101" t="s">
        <v>275</v>
      </c>
      <c r="M184" s="102">
        <v>6.5000000000000002E-2</v>
      </c>
      <c r="N184" s="102">
        <v>5.6000000000000008E-3</v>
      </c>
      <c r="O184" s="98">
        <v>172274.34</v>
      </c>
      <c r="P184" s="100">
        <v>105.97</v>
      </c>
      <c r="Q184" s="98">
        <v>182.55910999999998</v>
      </c>
      <c r="R184" s="99">
        <v>4.6985154042193607E-4</v>
      </c>
      <c r="S184" s="99">
        <v>5.2448911772223169E-5</v>
      </c>
      <c r="T184" s="99">
        <v>9.2758556378851464E-6</v>
      </c>
    </row>
    <row r="185" spans="2:20">
      <c r="B185" s="91" t="s">
        <v>777</v>
      </c>
      <c r="C185" s="88" t="s">
        <v>778</v>
      </c>
      <c r="D185" s="101" t="s">
        <v>142</v>
      </c>
      <c r="E185" s="101" t="s">
        <v>2118</v>
      </c>
      <c r="F185" s="88" t="s">
        <v>475</v>
      </c>
      <c r="G185" s="101" t="s">
        <v>398</v>
      </c>
      <c r="H185" s="88" t="s">
        <v>460</v>
      </c>
      <c r="I185" s="88" t="s">
        <v>182</v>
      </c>
      <c r="J185" s="88"/>
      <c r="K185" s="98">
        <v>1.29</v>
      </c>
      <c r="L185" s="101" t="s">
        <v>275</v>
      </c>
      <c r="M185" s="102">
        <v>6.4100000000000004E-2</v>
      </c>
      <c r="N185" s="102">
        <v>6.0999999999999995E-3</v>
      </c>
      <c r="O185" s="98">
        <v>1602636.01</v>
      </c>
      <c r="P185" s="100">
        <v>108.75</v>
      </c>
      <c r="Q185" s="98">
        <v>1742.8666799999999</v>
      </c>
      <c r="R185" s="99">
        <v>8.1193476073345254E-3</v>
      </c>
      <c r="S185" s="99">
        <v>5.0072253710081911E-4</v>
      </c>
      <c r="T185" s="99">
        <v>8.8555316246667547E-5</v>
      </c>
    </row>
    <row r="186" spans="2:20">
      <c r="B186" s="91" t="s">
        <v>779</v>
      </c>
      <c r="C186" s="88" t="s">
        <v>780</v>
      </c>
      <c r="D186" s="101" t="s">
        <v>142</v>
      </c>
      <c r="E186" s="101" t="s">
        <v>2118</v>
      </c>
      <c r="F186" s="88" t="s">
        <v>480</v>
      </c>
      <c r="G186" s="101" t="s">
        <v>398</v>
      </c>
      <c r="H186" s="88" t="s">
        <v>460</v>
      </c>
      <c r="I186" s="88" t="s">
        <v>184</v>
      </c>
      <c r="J186" s="88"/>
      <c r="K186" s="98">
        <v>1</v>
      </c>
      <c r="L186" s="101" t="s">
        <v>275</v>
      </c>
      <c r="M186" s="102">
        <v>6.4000000000000001E-2</v>
      </c>
      <c r="N186" s="102">
        <v>4.9000000000000007E-3</v>
      </c>
      <c r="O186" s="98">
        <v>1451251.33</v>
      </c>
      <c r="P186" s="100">
        <v>105.88</v>
      </c>
      <c r="Q186" s="98">
        <v>1536.5849099999998</v>
      </c>
      <c r="R186" s="99">
        <v>5.3960827173172325E-3</v>
      </c>
      <c r="S186" s="99">
        <v>4.4145814676199659E-4</v>
      </c>
      <c r="T186" s="99">
        <v>7.8074108712037106E-5</v>
      </c>
    </row>
    <row r="187" spans="2:20">
      <c r="B187" s="91" t="s">
        <v>781</v>
      </c>
      <c r="C187" s="88" t="s">
        <v>782</v>
      </c>
      <c r="D187" s="101" t="s">
        <v>142</v>
      </c>
      <c r="E187" s="101" t="s">
        <v>2118</v>
      </c>
      <c r="F187" s="88" t="s">
        <v>480</v>
      </c>
      <c r="G187" s="101" t="s">
        <v>398</v>
      </c>
      <c r="H187" s="88" t="s">
        <v>460</v>
      </c>
      <c r="I187" s="88" t="s">
        <v>184</v>
      </c>
      <c r="J187" s="88"/>
      <c r="K187" s="98">
        <v>1.7399999999999998</v>
      </c>
      <c r="L187" s="101" t="s">
        <v>275</v>
      </c>
      <c r="M187" s="102">
        <v>7.9900000000000006E-3</v>
      </c>
      <c r="N187" s="102">
        <v>1.1299999999999999E-2</v>
      </c>
      <c r="O187" s="98">
        <v>4427548</v>
      </c>
      <c r="P187" s="100">
        <v>99.43</v>
      </c>
      <c r="Q187" s="98">
        <v>4402.2161399999995</v>
      </c>
      <c r="R187" s="99">
        <v>7.9238009330420481E-3</v>
      </c>
      <c r="S187" s="99">
        <v>1.264748967767847E-3</v>
      </c>
      <c r="T187" s="99">
        <v>2.23677259389619E-4</v>
      </c>
    </row>
    <row r="188" spans="2:20">
      <c r="B188" s="91" t="s">
        <v>783</v>
      </c>
      <c r="C188" s="88" t="s">
        <v>784</v>
      </c>
      <c r="D188" s="101" t="s">
        <v>142</v>
      </c>
      <c r="E188" s="101" t="s">
        <v>2118</v>
      </c>
      <c r="F188" s="88" t="s">
        <v>489</v>
      </c>
      <c r="G188" s="101" t="s">
        <v>398</v>
      </c>
      <c r="H188" s="88" t="s">
        <v>460</v>
      </c>
      <c r="I188" s="88" t="s">
        <v>184</v>
      </c>
      <c r="J188" s="88"/>
      <c r="K188" s="98">
        <v>4.3499999999999996</v>
      </c>
      <c r="L188" s="101" t="s">
        <v>275</v>
      </c>
      <c r="M188" s="102">
        <v>5.0499999999999996E-2</v>
      </c>
      <c r="N188" s="102">
        <v>3.1699999999999999E-2</v>
      </c>
      <c r="O188" s="98">
        <v>3408720</v>
      </c>
      <c r="P188" s="100">
        <v>110.82</v>
      </c>
      <c r="Q188" s="98">
        <v>3777.5435400000001</v>
      </c>
      <c r="R188" s="99">
        <v>6.159011602123469E-3</v>
      </c>
      <c r="S188" s="99">
        <v>1.0852816265657277E-3</v>
      </c>
      <c r="T188" s="99">
        <v>1.9193755131072682E-4</v>
      </c>
    </row>
    <row r="189" spans="2:20">
      <c r="B189" s="91" t="s">
        <v>785</v>
      </c>
      <c r="C189" s="88" t="s">
        <v>786</v>
      </c>
      <c r="D189" s="101" t="s">
        <v>142</v>
      </c>
      <c r="E189" s="101" t="s">
        <v>2118</v>
      </c>
      <c r="F189" s="88" t="s">
        <v>492</v>
      </c>
      <c r="G189" s="101" t="s">
        <v>357</v>
      </c>
      <c r="H189" s="88" t="s">
        <v>460</v>
      </c>
      <c r="I189" s="88" t="s">
        <v>184</v>
      </c>
      <c r="J189" s="88"/>
      <c r="K189" s="98">
        <v>4.3900000000000006</v>
      </c>
      <c r="L189" s="101" t="s">
        <v>275</v>
      </c>
      <c r="M189" s="102">
        <v>6.4000000000000001E-2</v>
      </c>
      <c r="N189" s="102">
        <v>1.6700000000000003E-2</v>
      </c>
      <c r="O189" s="98">
        <v>230922</v>
      </c>
      <c r="P189" s="100">
        <v>122.7</v>
      </c>
      <c r="Q189" s="98">
        <v>283.34129999999999</v>
      </c>
      <c r="R189" s="99">
        <v>8.7070488236595616E-4</v>
      </c>
      <c r="S189" s="99">
        <v>8.1403458009447012E-5</v>
      </c>
      <c r="T189" s="99">
        <v>1.439661376006219E-5</v>
      </c>
    </row>
    <row r="190" spans="2:20">
      <c r="B190" s="91" t="s">
        <v>787</v>
      </c>
      <c r="C190" s="88" t="s">
        <v>788</v>
      </c>
      <c r="D190" s="101" t="s">
        <v>142</v>
      </c>
      <c r="E190" s="101" t="s">
        <v>2118</v>
      </c>
      <c r="F190" s="88" t="s">
        <v>492</v>
      </c>
      <c r="G190" s="101" t="s">
        <v>357</v>
      </c>
      <c r="H190" s="88" t="s">
        <v>460</v>
      </c>
      <c r="I190" s="88" t="s">
        <v>182</v>
      </c>
      <c r="J190" s="88"/>
      <c r="K190" s="98">
        <v>1.64</v>
      </c>
      <c r="L190" s="101" t="s">
        <v>275</v>
      </c>
      <c r="M190" s="102">
        <v>2.1480000000000003E-2</v>
      </c>
      <c r="N190" s="102">
        <v>7.2000000000000007E-3</v>
      </c>
      <c r="O190" s="98">
        <v>10404500</v>
      </c>
      <c r="P190" s="100">
        <v>102.52</v>
      </c>
      <c r="Q190" s="98">
        <v>10666.69342</v>
      </c>
      <c r="R190" s="99">
        <v>1.3947018139359127E-2</v>
      </c>
      <c r="S190" s="99">
        <v>3.064522291365977E-3</v>
      </c>
      <c r="T190" s="99">
        <v>5.4197628536587091E-4</v>
      </c>
    </row>
    <row r="191" spans="2:20">
      <c r="B191" s="91" t="s">
        <v>789</v>
      </c>
      <c r="C191" s="88" t="s">
        <v>790</v>
      </c>
      <c r="D191" s="101" t="s">
        <v>142</v>
      </c>
      <c r="E191" s="101" t="s">
        <v>2118</v>
      </c>
      <c r="F191" s="88" t="s">
        <v>499</v>
      </c>
      <c r="G191" s="101" t="s">
        <v>357</v>
      </c>
      <c r="H191" s="88" t="s">
        <v>460</v>
      </c>
      <c r="I191" s="88" t="s">
        <v>184</v>
      </c>
      <c r="J191" s="88"/>
      <c r="K191" s="98">
        <v>0.75</v>
      </c>
      <c r="L191" s="101" t="s">
        <v>275</v>
      </c>
      <c r="M191" s="102">
        <v>1.3100000000000001E-2</v>
      </c>
      <c r="N191" s="102">
        <v>6.8000000000000005E-3</v>
      </c>
      <c r="O191" s="98">
        <v>6043220.1500000004</v>
      </c>
      <c r="P191" s="100">
        <v>100.47</v>
      </c>
      <c r="Q191" s="98">
        <v>6091.5774700000002</v>
      </c>
      <c r="R191" s="99">
        <v>4.150442832957385E-2</v>
      </c>
      <c r="S191" s="99">
        <v>1.7500995117564523E-3</v>
      </c>
      <c r="T191" s="99">
        <v>3.0951396081364357E-4</v>
      </c>
    </row>
    <row r="192" spans="2:20">
      <c r="B192" s="91" t="s">
        <v>791</v>
      </c>
      <c r="C192" s="88" t="s">
        <v>792</v>
      </c>
      <c r="D192" s="101" t="s">
        <v>142</v>
      </c>
      <c r="E192" s="101" t="s">
        <v>2118</v>
      </c>
      <c r="F192" s="88" t="s">
        <v>499</v>
      </c>
      <c r="G192" s="101" t="s">
        <v>357</v>
      </c>
      <c r="H192" s="88" t="s">
        <v>460</v>
      </c>
      <c r="I192" s="88" t="s">
        <v>184</v>
      </c>
      <c r="J192" s="88"/>
      <c r="K192" s="98">
        <v>4.16</v>
      </c>
      <c r="L192" s="101" t="s">
        <v>275</v>
      </c>
      <c r="M192" s="102">
        <v>1.0500000000000001E-2</v>
      </c>
      <c r="N192" s="102">
        <v>1.11E-2</v>
      </c>
      <c r="O192" s="98">
        <v>4101000</v>
      </c>
      <c r="P192" s="100">
        <v>99.77</v>
      </c>
      <c r="Q192" s="98">
        <v>4102.4214099999999</v>
      </c>
      <c r="R192" s="99">
        <v>1.3674738033333333E-2</v>
      </c>
      <c r="S192" s="99">
        <v>1.178618468207746E-3</v>
      </c>
      <c r="T192" s="99">
        <v>2.0844464439451549E-4</v>
      </c>
    </row>
    <row r="193" spans="2:20">
      <c r="B193" s="91" t="s">
        <v>793</v>
      </c>
      <c r="C193" s="88" t="s">
        <v>794</v>
      </c>
      <c r="D193" s="101" t="s">
        <v>142</v>
      </c>
      <c r="E193" s="101" t="s">
        <v>2118</v>
      </c>
      <c r="F193" s="88" t="s">
        <v>451</v>
      </c>
      <c r="G193" s="101" t="s">
        <v>436</v>
      </c>
      <c r="H193" s="88" t="s">
        <v>460</v>
      </c>
      <c r="I193" s="88" t="s">
        <v>182</v>
      </c>
      <c r="J193" s="88"/>
      <c r="K193" s="98">
        <v>1.6699999999999997</v>
      </c>
      <c r="L193" s="101" t="s">
        <v>275</v>
      </c>
      <c r="M193" s="102">
        <v>0.06</v>
      </c>
      <c r="N193" s="102">
        <v>1.0299999999999998E-2</v>
      </c>
      <c r="O193" s="98">
        <v>3723193</v>
      </c>
      <c r="P193" s="100">
        <v>110.1</v>
      </c>
      <c r="Q193" s="98">
        <v>4099.2353700000003</v>
      </c>
      <c r="R193" s="99">
        <v>2.6146012470912718E-2</v>
      </c>
      <c r="S193" s="99">
        <v>1.1777031245096814E-3</v>
      </c>
      <c r="T193" s="99">
        <v>2.0828276122639245E-4</v>
      </c>
    </row>
    <row r="194" spans="2:20">
      <c r="B194" s="91" t="s">
        <v>795</v>
      </c>
      <c r="C194" s="88" t="s">
        <v>796</v>
      </c>
      <c r="D194" s="101" t="s">
        <v>142</v>
      </c>
      <c r="E194" s="101" t="s">
        <v>2118</v>
      </c>
      <c r="F194" s="88" t="s">
        <v>435</v>
      </c>
      <c r="G194" s="101" t="s">
        <v>436</v>
      </c>
      <c r="H194" s="88" t="s">
        <v>460</v>
      </c>
      <c r="I194" s="88" t="s">
        <v>184</v>
      </c>
      <c r="J194" s="88"/>
      <c r="K194" s="98">
        <v>2.36</v>
      </c>
      <c r="L194" s="101" t="s">
        <v>275</v>
      </c>
      <c r="M194" s="102">
        <v>1.942E-2</v>
      </c>
      <c r="N194" s="102">
        <v>7.4000000000000003E-3</v>
      </c>
      <c r="O194" s="98">
        <v>5875312</v>
      </c>
      <c r="P194" s="100">
        <v>103.03</v>
      </c>
      <c r="Q194" s="98">
        <v>6053.3337999999994</v>
      </c>
      <c r="R194" s="99">
        <v>4.0334315926945141E-2</v>
      </c>
      <c r="S194" s="99">
        <v>1.7391121725123244E-3</v>
      </c>
      <c r="T194" s="99">
        <v>3.0757079423059591E-4</v>
      </c>
    </row>
    <row r="195" spans="2:20">
      <c r="B195" s="91" t="s">
        <v>797</v>
      </c>
      <c r="C195" s="88" t="s">
        <v>798</v>
      </c>
      <c r="D195" s="101" t="s">
        <v>142</v>
      </c>
      <c r="E195" s="101" t="s">
        <v>2118</v>
      </c>
      <c r="F195" s="88" t="s">
        <v>435</v>
      </c>
      <c r="G195" s="101" t="s">
        <v>436</v>
      </c>
      <c r="H195" s="88" t="s">
        <v>460</v>
      </c>
      <c r="I195" s="88" t="s">
        <v>184</v>
      </c>
      <c r="J195" s="88"/>
      <c r="K195" s="98">
        <v>3.31</v>
      </c>
      <c r="L195" s="101" t="s">
        <v>275</v>
      </c>
      <c r="M195" s="102">
        <v>1.942E-2</v>
      </c>
      <c r="N195" s="102">
        <v>9.4000000000000004E-3</v>
      </c>
      <c r="O195" s="98">
        <v>4299257</v>
      </c>
      <c r="P195" s="100">
        <v>103.51</v>
      </c>
      <c r="Q195" s="98">
        <v>4450.1608099999994</v>
      </c>
      <c r="R195" s="99">
        <v>2.96521219491068E-2</v>
      </c>
      <c r="S195" s="99">
        <v>1.2785233872793047E-3</v>
      </c>
      <c r="T195" s="99">
        <v>2.2611333523116995E-4</v>
      </c>
    </row>
    <row r="196" spans="2:20">
      <c r="B196" s="91" t="s">
        <v>799</v>
      </c>
      <c r="C196" s="88" t="s">
        <v>800</v>
      </c>
      <c r="D196" s="101" t="s">
        <v>142</v>
      </c>
      <c r="E196" s="101" t="s">
        <v>2118</v>
      </c>
      <c r="F196" s="88" t="s">
        <v>518</v>
      </c>
      <c r="G196" s="101" t="s">
        <v>436</v>
      </c>
      <c r="H196" s="88" t="s">
        <v>460</v>
      </c>
      <c r="I196" s="88" t="s">
        <v>182</v>
      </c>
      <c r="J196" s="88"/>
      <c r="K196" s="98">
        <v>1.51</v>
      </c>
      <c r="L196" s="101" t="s">
        <v>275</v>
      </c>
      <c r="M196" s="102">
        <v>5.7000000000000002E-2</v>
      </c>
      <c r="N196" s="102">
        <v>8.8999999999999999E-3</v>
      </c>
      <c r="O196" s="98">
        <v>11967432</v>
      </c>
      <c r="P196" s="100">
        <v>109.92</v>
      </c>
      <c r="Q196" s="98">
        <v>13154.60125</v>
      </c>
      <c r="R196" s="99">
        <v>1.7694519509622988E-2</v>
      </c>
      <c r="S196" s="99">
        <v>3.7792938427451072E-3</v>
      </c>
      <c r="T196" s="99">
        <v>6.6838725368974195E-4</v>
      </c>
    </row>
    <row r="197" spans="2:20">
      <c r="B197" s="91" t="s">
        <v>801</v>
      </c>
      <c r="C197" s="88" t="s">
        <v>802</v>
      </c>
      <c r="D197" s="101" t="s">
        <v>142</v>
      </c>
      <c r="E197" s="101" t="s">
        <v>2118</v>
      </c>
      <c r="F197" s="88" t="s">
        <v>518</v>
      </c>
      <c r="G197" s="101" t="s">
        <v>436</v>
      </c>
      <c r="H197" s="88" t="s">
        <v>460</v>
      </c>
      <c r="I197" s="88" t="s">
        <v>182</v>
      </c>
      <c r="J197" s="88"/>
      <c r="K197" s="98">
        <v>7.2799999999999994</v>
      </c>
      <c r="L197" s="101" t="s">
        <v>275</v>
      </c>
      <c r="M197" s="102">
        <v>3.9199999999999999E-2</v>
      </c>
      <c r="N197" s="102">
        <v>3.4299999999999997E-2</v>
      </c>
      <c r="O197" s="98">
        <v>7985000</v>
      </c>
      <c r="P197" s="100">
        <v>105.58</v>
      </c>
      <c r="Q197" s="98">
        <v>8430.5633900000012</v>
      </c>
      <c r="R197" s="99">
        <v>2.5411479886183471E-2</v>
      </c>
      <c r="S197" s="99">
        <v>2.422086059864363E-3</v>
      </c>
      <c r="T197" s="99">
        <v>4.2835818465416289E-4</v>
      </c>
    </row>
    <row r="198" spans="2:20">
      <c r="B198" s="91" t="s">
        <v>803</v>
      </c>
      <c r="C198" s="88" t="s">
        <v>804</v>
      </c>
      <c r="D198" s="101" t="s">
        <v>142</v>
      </c>
      <c r="E198" s="101" t="s">
        <v>2118</v>
      </c>
      <c r="F198" s="88" t="s">
        <v>492</v>
      </c>
      <c r="G198" s="101" t="s">
        <v>357</v>
      </c>
      <c r="H198" s="88" t="s">
        <v>460</v>
      </c>
      <c r="I198" s="88" t="s">
        <v>182</v>
      </c>
      <c r="J198" s="88"/>
      <c r="K198" s="98">
        <v>1.61</v>
      </c>
      <c r="L198" s="101" t="s">
        <v>275</v>
      </c>
      <c r="M198" s="102">
        <v>6.0999999999999999E-2</v>
      </c>
      <c r="N198" s="102">
        <v>6.2000000000000006E-3</v>
      </c>
      <c r="O198" s="98">
        <v>9191043.1999999993</v>
      </c>
      <c r="P198" s="100">
        <v>114.11</v>
      </c>
      <c r="Q198" s="98">
        <v>10487.899609999999</v>
      </c>
      <c r="R198" s="99">
        <v>1.7479832683333332E-2</v>
      </c>
      <c r="S198" s="99">
        <v>3.0131551436727742E-3</v>
      </c>
      <c r="T198" s="99">
        <v>5.3289174518320081E-4</v>
      </c>
    </row>
    <row r="199" spans="2:20">
      <c r="B199" s="91" t="s">
        <v>805</v>
      </c>
      <c r="C199" s="88" t="s">
        <v>806</v>
      </c>
      <c r="D199" s="101" t="s">
        <v>142</v>
      </c>
      <c r="E199" s="101" t="s">
        <v>2118</v>
      </c>
      <c r="F199" s="88" t="s">
        <v>492</v>
      </c>
      <c r="G199" s="101" t="s">
        <v>357</v>
      </c>
      <c r="H199" s="88" t="s">
        <v>460</v>
      </c>
      <c r="I199" s="88" t="s">
        <v>182</v>
      </c>
      <c r="J199" s="88"/>
      <c r="K199" s="98">
        <v>0.19</v>
      </c>
      <c r="L199" s="101" t="s">
        <v>275</v>
      </c>
      <c r="M199" s="102">
        <v>6.8000000000000005E-2</v>
      </c>
      <c r="N199" s="102">
        <v>5.5000000000000005E-3</v>
      </c>
      <c r="O199" s="98">
        <v>3340033.68</v>
      </c>
      <c r="P199" s="100">
        <v>106.69</v>
      </c>
      <c r="Q199" s="98">
        <v>3563.4817799999996</v>
      </c>
      <c r="R199" s="99">
        <v>9.934211321383956E-3</v>
      </c>
      <c r="S199" s="99">
        <v>1.0237820587597343E-3</v>
      </c>
      <c r="T199" s="99">
        <v>1.8106104132252835E-4</v>
      </c>
    </row>
    <row r="200" spans="2:20">
      <c r="B200" s="91" t="s">
        <v>807</v>
      </c>
      <c r="C200" s="88" t="s">
        <v>808</v>
      </c>
      <c r="D200" s="101" t="s">
        <v>142</v>
      </c>
      <c r="E200" s="101" t="s">
        <v>2118</v>
      </c>
      <c r="F200" s="88"/>
      <c r="G200" s="101" t="s">
        <v>809</v>
      </c>
      <c r="H200" s="88" t="s">
        <v>460</v>
      </c>
      <c r="I200" s="88" t="s">
        <v>182</v>
      </c>
      <c r="J200" s="88"/>
      <c r="K200" s="98">
        <v>4.47</v>
      </c>
      <c r="L200" s="101" t="s">
        <v>275</v>
      </c>
      <c r="M200" s="102">
        <v>4.2000000000000003E-2</v>
      </c>
      <c r="N200" s="102">
        <v>3.5599999999999993E-2</v>
      </c>
      <c r="O200" s="98">
        <v>43151329</v>
      </c>
      <c r="P200" s="100">
        <v>102.97</v>
      </c>
      <c r="Q200" s="98">
        <v>44432.925069999998</v>
      </c>
      <c r="R200" s="99">
        <v>3.173780362142857E-2</v>
      </c>
      <c r="S200" s="99">
        <v>1.2765501358865264E-2</v>
      </c>
      <c r="T200" s="99">
        <v>2.2576435573020037E-3</v>
      </c>
    </row>
    <row r="201" spans="2:20">
      <c r="B201" s="91" t="s">
        <v>810</v>
      </c>
      <c r="C201" s="88" t="s">
        <v>811</v>
      </c>
      <c r="D201" s="101" t="s">
        <v>142</v>
      </c>
      <c r="E201" s="101" t="s">
        <v>2118</v>
      </c>
      <c r="F201" s="88" t="s">
        <v>812</v>
      </c>
      <c r="G201" s="101" t="s">
        <v>515</v>
      </c>
      <c r="H201" s="88" t="s">
        <v>460</v>
      </c>
      <c r="I201" s="88" t="s">
        <v>184</v>
      </c>
      <c r="J201" s="88"/>
      <c r="K201" s="98">
        <v>3.2800000000000002</v>
      </c>
      <c r="L201" s="101" t="s">
        <v>275</v>
      </c>
      <c r="M201" s="102">
        <v>2.3E-2</v>
      </c>
      <c r="N201" s="102">
        <v>1.32E-2</v>
      </c>
      <c r="O201" s="98">
        <v>35123526</v>
      </c>
      <c r="P201" s="100">
        <v>103.27</v>
      </c>
      <c r="Q201" s="98">
        <v>36272.065109999996</v>
      </c>
      <c r="R201" s="99">
        <v>1.1636518915565131E-2</v>
      </c>
      <c r="S201" s="99">
        <v>1.0420900620904235E-2</v>
      </c>
      <c r="T201" s="99">
        <v>1.8429890441968666E-3</v>
      </c>
    </row>
    <row r="202" spans="2:20">
      <c r="B202" s="91" t="s">
        <v>813</v>
      </c>
      <c r="C202" s="88" t="s">
        <v>814</v>
      </c>
      <c r="D202" s="101" t="s">
        <v>142</v>
      </c>
      <c r="E202" s="101" t="s">
        <v>2118</v>
      </c>
      <c r="F202" s="88" t="s">
        <v>812</v>
      </c>
      <c r="G202" s="101" t="s">
        <v>515</v>
      </c>
      <c r="H202" s="88" t="s">
        <v>460</v>
      </c>
      <c r="I202" s="88" t="s">
        <v>184</v>
      </c>
      <c r="J202" s="88"/>
      <c r="K202" s="98">
        <v>7.839999999999999</v>
      </c>
      <c r="L202" s="101" t="s">
        <v>275</v>
      </c>
      <c r="M202" s="102">
        <v>1.7500000000000002E-2</v>
      </c>
      <c r="N202" s="102">
        <v>1.66E-2</v>
      </c>
      <c r="O202" s="98">
        <v>1578117</v>
      </c>
      <c r="P202" s="100">
        <v>100.9</v>
      </c>
      <c r="Q202" s="98">
        <v>1592.3201100000001</v>
      </c>
      <c r="R202" s="99">
        <v>2.1184131991054431E-3</v>
      </c>
      <c r="S202" s="99">
        <v>4.5747077186411957E-4</v>
      </c>
      <c r="T202" s="99">
        <v>8.0906022546129854E-5</v>
      </c>
    </row>
    <row r="203" spans="2:20">
      <c r="B203" s="91" t="s">
        <v>815</v>
      </c>
      <c r="C203" s="88" t="s">
        <v>816</v>
      </c>
      <c r="D203" s="101" t="s">
        <v>142</v>
      </c>
      <c r="E203" s="101" t="s">
        <v>2118</v>
      </c>
      <c r="F203" s="88" t="s">
        <v>556</v>
      </c>
      <c r="G203" s="101" t="s">
        <v>398</v>
      </c>
      <c r="H203" s="88" t="s">
        <v>550</v>
      </c>
      <c r="I203" s="88" t="s">
        <v>184</v>
      </c>
      <c r="J203" s="88"/>
      <c r="K203" s="98">
        <v>5.4700000000000006</v>
      </c>
      <c r="L203" s="101" t="s">
        <v>275</v>
      </c>
      <c r="M203" s="102">
        <v>3.5000000000000003E-2</v>
      </c>
      <c r="N203" s="102">
        <v>2.6300000000000004E-2</v>
      </c>
      <c r="O203" s="98">
        <v>4520100</v>
      </c>
      <c r="P203" s="100">
        <v>104.83</v>
      </c>
      <c r="Q203" s="98">
        <v>4817.5223800000003</v>
      </c>
      <c r="R203" s="99">
        <v>4.5138423512160616E-2</v>
      </c>
      <c r="S203" s="99">
        <v>1.3840657213399575E-3</v>
      </c>
      <c r="T203" s="99">
        <v>2.4477903145540575E-4</v>
      </c>
    </row>
    <row r="204" spans="2:20">
      <c r="B204" s="91" t="s">
        <v>817</v>
      </c>
      <c r="C204" s="88" t="s">
        <v>818</v>
      </c>
      <c r="D204" s="101" t="s">
        <v>142</v>
      </c>
      <c r="E204" s="101" t="s">
        <v>2118</v>
      </c>
      <c r="F204" s="88" t="s">
        <v>819</v>
      </c>
      <c r="G204" s="101" t="s">
        <v>418</v>
      </c>
      <c r="H204" s="88" t="s">
        <v>550</v>
      </c>
      <c r="I204" s="88" t="s">
        <v>182</v>
      </c>
      <c r="J204" s="88"/>
      <c r="K204" s="98">
        <v>2.16</v>
      </c>
      <c r="L204" s="101" t="s">
        <v>275</v>
      </c>
      <c r="M204" s="102">
        <v>6.9000000000000006E-2</v>
      </c>
      <c r="N204" s="102">
        <v>1.8000000000000002E-2</v>
      </c>
      <c r="O204" s="98">
        <v>1756652.38</v>
      </c>
      <c r="P204" s="100">
        <v>113.21</v>
      </c>
      <c r="Q204" s="98">
        <v>1988.7061699999999</v>
      </c>
      <c r="R204" s="99">
        <v>4.1566469567761895E-3</v>
      </c>
      <c r="S204" s="99">
        <v>5.7135179094160713E-4</v>
      </c>
      <c r="T204" s="99">
        <v>1.0104645744105282E-4</v>
      </c>
    </row>
    <row r="205" spans="2:20">
      <c r="B205" s="91" t="s">
        <v>820</v>
      </c>
      <c r="C205" s="88" t="s">
        <v>821</v>
      </c>
      <c r="D205" s="101" t="s">
        <v>142</v>
      </c>
      <c r="E205" s="101" t="s">
        <v>2118</v>
      </c>
      <c r="F205" s="88" t="s">
        <v>822</v>
      </c>
      <c r="G205" s="101" t="s">
        <v>455</v>
      </c>
      <c r="H205" s="88" t="s">
        <v>550</v>
      </c>
      <c r="I205" s="88" t="s">
        <v>182</v>
      </c>
      <c r="J205" s="88"/>
      <c r="K205" s="98">
        <v>2.0599999999999996</v>
      </c>
      <c r="L205" s="101" t="s">
        <v>275</v>
      </c>
      <c r="M205" s="102">
        <v>5.5500000000000001E-2</v>
      </c>
      <c r="N205" s="102">
        <v>1.43E-2</v>
      </c>
      <c r="O205" s="98">
        <v>222463.5</v>
      </c>
      <c r="P205" s="100">
        <v>110.58</v>
      </c>
      <c r="Q205" s="98">
        <v>246.00013000000001</v>
      </c>
      <c r="R205" s="99">
        <v>4.1000021666666667E-3</v>
      </c>
      <c r="S205" s="99">
        <v>7.0675405430742035E-5</v>
      </c>
      <c r="T205" s="99">
        <v>1.2499303336771195E-5</v>
      </c>
    </row>
    <row r="206" spans="2:20">
      <c r="B206" s="91" t="s">
        <v>823</v>
      </c>
      <c r="C206" s="88" t="s">
        <v>824</v>
      </c>
      <c r="D206" s="101" t="s">
        <v>142</v>
      </c>
      <c r="E206" s="101" t="s">
        <v>2118</v>
      </c>
      <c r="F206" s="88" t="s">
        <v>576</v>
      </c>
      <c r="G206" s="101" t="s">
        <v>357</v>
      </c>
      <c r="H206" s="88" t="s">
        <v>550</v>
      </c>
      <c r="I206" s="88" t="s">
        <v>184</v>
      </c>
      <c r="J206" s="88"/>
      <c r="K206" s="98">
        <v>0.91</v>
      </c>
      <c r="L206" s="101" t="s">
        <v>275</v>
      </c>
      <c r="M206" s="102">
        <v>1.09E-2</v>
      </c>
      <c r="N206" s="102">
        <v>6.3E-3</v>
      </c>
      <c r="O206" s="98">
        <v>2894755.25</v>
      </c>
      <c r="P206" s="100">
        <v>100.5</v>
      </c>
      <c r="Q206" s="98">
        <v>2909.2289599999999</v>
      </c>
      <c r="R206" s="99">
        <v>2.7706942476190474E-2</v>
      </c>
      <c r="S206" s="99">
        <v>8.3581637228751047E-4</v>
      </c>
      <c r="T206" s="99">
        <v>1.4781835784867018E-4</v>
      </c>
    </row>
    <row r="207" spans="2:20">
      <c r="B207" s="91" t="s">
        <v>825</v>
      </c>
      <c r="C207" s="88" t="s">
        <v>826</v>
      </c>
      <c r="D207" s="101" t="s">
        <v>142</v>
      </c>
      <c r="E207" s="101" t="s">
        <v>2118</v>
      </c>
      <c r="F207" s="88" t="s">
        <v>553</v>
      </c>
      <c r="G207" s="101" t="s">
        <v>357</v>
      </c>
      <c r="H207" s="88" t="s">
        <v>550</v>
      </c>
      <c r="I207" s="88" t="s">
        <v>182</v>
      </c>
      <c r="J207" s="88"/>
      <c r="K207" s="98">
        <v>3.8100000000000005</v>
      </c>
      <c r="L207" s="101" t="s">
        <v>275</v>
      </c>
      <c r="M207" s="102">
        <v>1.54E-2</v>
      </c>
      <c r="N207" s="102">
        <v>1.11E-2</v>
      </c>
      <c r="O207" s="98">
        <v>14060000</v>
      </c>
      <c r="P207" s="100">
        <v>101.77</v>
      </c>
      <c r="Q207" s="98">
        <v>14308.86153</v>
      </c>
      <c r="R207" s="99">
        <v>2.7802552228655811E-2</v>
      </c>
      <c r="S207" s="99">
        <v>4.1109107945800586E-3</v>
      </c>
      <c r="T207" s="99">
        <v>7.2703539086473642E-4</v>
      </c>
    </row>
    <row r="208" spans="2:20">
      <c r="B208" s="91" t="s">
        <v>827</v>
      </c>
      <c r="C208" s="88" t="s">
        <v>828</v>
      </c>
      <c r="D208" s="101" t="s">
        <v>142</v>
      </c>
      <c r="E208" s="101" t="s">
        <v>2118</v>
      </c>
      <c r="F208" s="88" t="s">
        <v>829</v>
      </c>
      <c r="G208" s="101" t="s">
        <v>398</v>
      </c>
      <c r="H208" s="88" t="s">
        <v>550</v>
      </c>
      <c r="I208" s="88" t="s">
        <v>182</v>
      </c>
      <c r="J208" s="88"/>
      <c r="K208" s="98">
        <v>4.67</v>
      </c>
      <c r="L208" s="101" t="s">
        <v>275</v>
      </c>
      <c r="M208" s="102">
        <v>6.0499999999999998E-2</v>
      </c>
      <c r="N208" s="102">
        <v>4.4500000000000005E-2</v>
      </c>
      <c r="O208" s="98">
        <v>12807005</v>
      </c>
      <c r="P208" s="100">
        <v>108.27</v>
      </c>
      <c r="Q208" s="98">
        <v>13866.143890000001</v>
      </c>
      <c r="R208" s="99">
        <v>2.3184197406393062E-2</v>
      </c>
      <c r="S208" s="99">
        <v>3.9837187939159076E-3</v>
      </c>
      <c r="T208" s="99">
        <v>7.0454084147202078E-4</v>
      </c>
    </row>
    <row r="209" spans="2:20">
      <c r="B209" s="91" t="s">
        <v>830</v>
      </c>
      <c r="C209" s="88" t="s">
        <v>831</v>
      </c>
      <c r="D209" s="101" t="s">
        <v>142</v>
      </c>
      <c r="E209" s="101" t="s">
        <v>2118</v>
      </c>
      <c r="F209" s="88" t="s">
        <v>832</v>
      </c>
      <c r="G209" s="101" t="s">
        <v>398</v>
      </c>
      <c r="H209" s="88" t="s">
        <v>550</v>
      </c>
      <c r="I209" s="88" t="s">
        <v>182</v>
      </c>
      <c r="J209" s="88"/>
      <c r="K209" s="98">
        <v>2.56</v>
      </c>
      <c r="L209" s="101" t="s">
        <v>275</v>
      </c>
      <c r="M209" s="102">
        <v>8.4899999999999993E-3</v>
      </c>
      <c r="N209" s="102">
        <v>1.8100000000000002E-2</v>
      </c>
      <c r="O209" s="98">
        <v>819594</v>
      </c>
      <c r="P209" s="100">
        <v>97.59</v>
      </c>
      <c r="Q209" s="98">
        <v>799.84177999999997</v>
      </c>
      <c r="R209" s="99">
        <v>1.9555291165703928E-3</v>
      </c>
      <c r="S209" s="99">
        <v>2.2979313906031827E-4</v>
      </c>
      <c r="T209" s="99">
        <v>4.0640080270051122E-5</v>
      </c>
    </row>
    <row r="210" spans="2:20">
      <c r="B210" s="91" t="s">
        <v>833</v>
      </c>
      <c r="C210" s="88" t="s">
        <v>834</v>
      </c>
      <c r="D210" s="101" t="s">
        <v>142</v>
      </c>
      <c r="E210" s="101" t="s">
        <v>2118</v>
      </c>
      <c r="F210" s="88" t="s">
        <v>581</v>
      </c>
      <c r="G210" s="101" t="s">
        <v>398</v>
      </c>
      <c r="H210" s="88" t="s">
        <v>550</v>
      </c>
      <c r="I210" s="88" t="s">
        <v>184</v>
      </c>
      <c r="J210" s="88"/>
      <c r="K210" s="98">
        <v>4.71</v>
      </c>
      <c r="L210" s="101" t="s">
        <v>275</v>
      </c>
      <c r="M210" s="102">
        <v>7.0499999999999993E-2</v>
      </c>
      <c r="N210" s="102">
        <v>3.27E-2</v>
      </c>
      <c r="O210" s="98">
        <v>9119.7000000000007</v>
      </c>
      <c r="P210" s="100">
        <v>118.4</v>
      </c>
      <c r="Q210" s="98">
        <v>10.79772</v>
      </c>
      <c r="R210" s="99">
        <v>1.6144175200091742E-5</v>
      </c>
      <c r="S210" s="99">
        <v>3.1021659977481795E-6</v>
      </c>
      <c r="T210" s="99">
        <v>5.4863376545988427E-7</v>
      </c>
    </row>
    <row r="211" spans="2:20">
      <c r="B211" s="91" t="s">
        <v>835</v>
      </c>
      <c r="C211" s="88" t="s">
        <v>836</v>
      </c>
      <c r="D211" s="101" t="s">
        <v>142</v>
      </c>
      <c r="E211" s="101" t="s">
        <v>2118</v>
      </c>
      <c r="F211" s="88" t="s">
        <v>584</v>
      </c>
      <c r="G211" s="101" t="s">
        <v>418</v>
      </c>
      <c r="H211" s="88" t="s">
        <v>550</v>
      </c>
      <c r="I211" s="88" t="s">
        <v>184</v>
      </c>
      <c r="J211" s="88"/>
      <c r="K211" s="98">
        <v>1.01</v>
      </c>
      <c r="L211" s="101" t="s">
        <v>275</v>
      </c>
      <c r="M211" s="102">
        <v>6.25E-2</v>
      </c>
      <c r="N211" s="102">
        <v>1.0200000000000001E-2</v>
      </c>
      <c r="O211" s="98">
        <v>1863740.43</v>
      </c>
      <c r="P211" s="100">
        <v>105.16</v>
      </c>
      <c r="Q211" s="98">
        <v>2076.3933000000002</v>
      </c>
      <c r="R211" s="99">
        <v>1.2689305489836976E-2</v>
      </c>
      <c r="S211" s="99">
        <v>5.9654414943267051E-4</v>
      </c>
      <c r="T211" s="99">
        <v>1.0550185360934302E-4</v>
      </c>
    </row>
    <row r="212" spans="2:20">
      <c r="B212" s="91" t="s">
        <v>837</v>
      </c>
      <c r="C212" s="88" t="s">
        <v>838</v>
      </c>
      <c r="D212" s="101" t="s">
        <v>142</v>
      </c>
      <c r="E212" s="101" t="s">
        <v>2118</v>
      </c>
      <c r="F212" s="88" t="s">
        <v>584</v>
      </c>
      <c r="G212" s="101" t="s">
        <v>418</v>
      </c>
      <c r="H212" s="88" t="s">
        <v>550</v>
      </c>
      <c r="I212" s="88" t="s">
        <v>184</v>
      </c>
      <c r="J212" s="88"/>
      <c r="K212" s="98">
        <v>5.56</v>
      </c>
      <c r="L212" s="101" t="s">
        <v>275</v>
      </c>
      <c r="M212" s="102">
        <v>4.1399999999999999E-2</v>
      </c>
      <c r="N212" s="102">
        <v>3.9399999999999998E-2</v>
      </c>
      <c r="O212" s="98">
        <v>2337000</v>
      </c>
      <c r="P212" s="100">
        <v>101.23</v>
      </c>
      <c r="Q212" s="98">
        <v>2414.1210000000001</v>
      </c>
      <c r="R212" s="99">
        <v>4.3286740325996611E-3</v>
      </c>
      <c r="S212" s="99">
        <v>6.9357272467241533E-4</v>
      </c>
      <c r="T212" s="99">
        <v>1.2266184847410208E-4</v>
      </c>
    </row>
    <row r="213" spans="2:20">
      <c r="B213" s="91" t="s">
        <v>839</v>
      </c>
      <c r="C213" s="88" t="s">
        <v>840</v>
      </c>
      <c r="D213" s="101" t="s">
        <v>142</v>
      </c>
      <c r="E213" s="101" t="s">
        <v>2118</v>
      </c>
      <c r="F213" s="88" t="s">
        <v>595</v>
      </c>
      <c r="G213" s="101" t="s">
        <v>418</v>
      </c>
      <c r="H213" s="88" t="s">
        <v>550</v>
      </c>
      <c r="I213" s="88" t="s">
        <v>184</v>
      </c>
      <c r="J213" s="88"/>
      <c r="K213" s="98">
        <v>3.89</v>
      </c>
      <c r="L213" s="101" t="s">
        <v>275</v>
      </c>
      <c r="M213" s="102">
        <v>1.3300000000000001E-2</v>
      </c>
      <c r="N213" s="102">
        <v>1.2699999999999999E-2</v>
      </c>
      <c r="O213" s="98">
        <v>2932516</v>
      </c>
      <c r="P213" s="100">
        <v>100.26</v>
      </c>
      <c r="Q213" s="98">
        <v>2940.1405399999999</v>
      </c>
      <c r="R213" s="99">
        <v>5.3834726865906674E-3</v>
      </c>
      <c r="S213" s="99">
        <v>8.4469721494806038E-4</v>
      </c>
      <c r="T213" s="99">
        <v>1.4938897984402796E-4</v>
      </c>
    </row>
    <row r="214" spans="2:20">
      <c r="B214" s="91" t="s">
        <v>841</v>
      </c>
      <c r="C214" s="88" t="s">
        <v>842</v>
      </c>
      <c r="D214" s="101" t="s">
        <v>142</v>
      </c>
      <c r="E214" s="101" t="s">
        <v>2118</v>
      </c>
      <c r="F214" s="88" t="s">
        <v>595</v>
      </c>
      <c r="G214" s="101" t="s">
        <v>418</v>
      </c>
      <c r="H214" s="88" t="s">
        <v>550</v>
      </c>
      <c r="I214" s="88" t="s">
        <v>184</v>
      </c>
      <c r="J214" s="88"/>
      <c r="K214" s="98">
        <v>1.4600000000000002</v>
      </c>
      <c r="L214" s="101" t="s">
        <v>275</v>
      </c>
      <c r="M214" s="102">
        <v>5.5E-2</v>
      </c>
      <c r="N214" s="102">
        <v>8.6999999999999994E-3</v>
      </c>
      <c r="O214" s="98">
        <v>13742</v>
      </c>
      <c r="P214" s="100">
        <v>106.88</v>
      </c>
      <c r="Q214" s="98">
        <v>14.68745</v>
      </c>
      <c r="R214" s="99">
        <v>3.9295842853550085E-5</v>
      </c>
      <c r="S214" s="99">
        <v>4.2196785972989202E-6</v>
      </c>
      <c r="T214" s="99">
        <v>7.4627152755431499E-7</v>
      </c>
    </row>
    <row r="215" spans="2:20">
      <c r="B215" s="91" t="s">
        <v>843</v>
      </c>
      <c r="C215" s="88" t="s">
        <v>844</v>
      </c>
      <c r="D215" s="101" t="s">
        <v>142</v>
      </c>
      <c r="E215" s="101" t="s">
        <v>2118</v>
      </c>
      <c r="F215" s="88" t="s">
        <v>570</v>
      </c>
      <c r="G215" s="101" t="s">
        <v>515</v>
      </c>
      <c r="H215" s="88" t="s">
        <v>550</v>
      </c>
      <c r="I215" s="88" t="s">
        <v>182</v>
      </c>
      <c r="J215" s="88"/>
      <c r="K215" s="98">
        <v>1.25</v>
      </c>
      <c r="L215" s="101" t="s">
        <v>275</v>
      </c>
      <c r="M215" s="102">
        <v>8.5000000000000006E-2</v>
      </c>
      <c r="N215" s="102">
        <v>7.4000000000000021E-3</v>
      </c>
      <c r="O215" s="98">
        <v>1862512</v>
      </c>
      <c r="P215" s="100">
        <v>111.72</v>
      </c>
      <c r="Q215" s="98">
        <v>2080.7984000000001</v>
      </c>
      <c r="R215" s="99">
        <v>3.8122830039031609E-3</v>
      </c>
      <c r="S215" s="99">
        <v>5.9780972692835294E-4</v>
      </c>
      <c r="T215" s="99">
        <v>1.0572567739808983E-4</v>
      </c>
    </row>
    <row r="216" spans="2:20">
      <c r="B216" s="91" t="s">
        <v>845</v>
      </c>
      <c r="C216" s="88" t="s">
        <v>846</v>
      </c>
      <c r="D216" s="101" t="s">
        <v>142</v>
      </c>
      <c r="E216" s="101" t="s">
        <v>2118</v>
      </c>
      <c r="F216" s="88"/>
      <c r="G216" s="101" t="s">
        <v>398</v>
      </c>
      <c r="H216" s="88" t="s">
        <v>550</v>
      </c>
      <c r="I216" s="88" t="s">
        <v>184</v>
      </c>
      <c r="J216" s="88"/>
      <c r="K216" s="98">
        <v>4.03</v>
      </c>
      <c r="L216" s="101" t="s">
        <v>275</v>
      </c>
      <c r="M216" s="102">
        <v>5.0999999999999997E-2</v>
      </c>
      <c r="N216" s="102">
        <v>4.2300000000000004E-2</v>
      </c>
      <c r="O216" s="98">
        <v>33872643</v>
      </c>
      <c r="P216" s="100">
        <v>104.99</v>
      </c>
      <c r="Q216" s="98">
        <v>35562.888579999999</v>
      </c>
      <c r="R216" s="99">
        <v>4.19868814403778E-2</v>
      </c>
      <c r="S216" s="99">
        <v>1.0217155448982104E-2</v>
      </c>
      <c r="T216" s="99">
        <v>1.8069556788169834E-3</v>
      </c>
    </row>
    <row r="217" spans="2:20">
      <c r="B217" s="91" t="s">
        <v>847</v>
      </c>
      <c r="C217" s="88" t="s">
        <v>848</v>
      </c>
      <c r="D217" s="101" t="s">
        <v>142</v>
      </c>
      <c r="E217" s="101" t="s">
        <v>2118</v>
      </c>
      <c r="F217" s="88" t="s">
        <v>849</v>
      </c>
      <c r="G217" s="101" t="s">
        <v>398</v>
      </c>
      <c r="H217" s="88" t="s">
        <v>550</v>
      </c>
      <c r="I217" s="88" t="s">
        <v>184</v>
      </c>
      <c r="J217" s="88"/>
      <c r="K217" s="98">
        <v>4.75</v>
      </c>
      <c r="L217" s="101" t="s">
        <v>275</v>
      </c>
      <c r="M217" s="102">
        <v>3.3500000000000002E-2</v>
      </c>
      <c r="N217" s="102">
        <v>2.52E-2</v>
      </c>
      <c r="O217" s="98">
        <v>10231000</v>
      </c>
      <c r="P217" s="100">
        <v>105.41</v>
      </c>
      <c r="Q217" s="98">
        <v>10784.49734</v>
      </c>
      <c r="R217" s="99">
        <v>2.820575162612364E-2</v>
      </c>
      <c r="S217" s="99">
        <v>3.0983671507460544E-3</v>
      </c>
      <c r="T217" s="99">
        <v>5.4796192013094487E-4</v>
      </c>
    </row>
    <row r="218" spans="2:20">
      <c r="B218" s="91" t="s">
        <v>850</v>
      </c>
      <c r="C218" s="88" t="s">
        <v>851</v>
      </c>
      <c r="D218" s="101" t="s">
        <v>142</v>
      </c>
      <c r="E218" s="101" t="s">
        <v>2118</v>
      </c>
      <c r="F218" s="88" t="s">
        <v>852</v>
      </c>
      <c r="G218" s="101" t="s">
        <v>853</v>
      </c>
      <c r="H218" s="88" t="s">
        <v>603</v>
      </c>
      <c r="I218" s="88" t="s">
        <v>184</v>
      </c>
      <c r="J218" s="88"/>
      <c r="K218" s="98">
        <v>1.93</v>
      </c>
      <c r="L218" s="101" t="s">
        <v>275</v>
      </c>
      <c r="M218" s="102">
        <v>6.3E-2</v>
      </c>
      <c r="N218" s="102">
        <v>1.06E-2</v>
      </c>
      <c r="O218" s="98">
        <v>5250000</v>
      </c>
      <c r="P218" s="100">
        <v>110.34</v>
      </c>
      <c r="Q218" s="98">
        <v>5792.85</v>
      </c>
      <c r="R218" s="99">
        <v>2.0596799999999998E-2</v>
      </c>
      <c r="S218" s="99">
        <v>1.6642756341204942E-3</v>
      </c>
      <c r="T218" s="99">
        <v>2.9433557345849782E-4</v>
      </c>
    </row>
    <row r="219" spans="2:20">
      <c r="B219" s="91" t="s">
        <v>854</v>
      </c>
      <c r="C219" s="88" t="s">
        <v>855</v>
      </c>
      <c r="D219" s="101" t="s">
        <v>142</v>
      </c>
      <c r="E219" s="101" t="s">
        <v>2118</v>
      </c>
      <c r="F219" s="88" t="s">
        <v>852</v>
      </c>
      <c r="G219" s="101" t="s">
        <v>853</v>
      </c>
      <c r="H219" s="88" t="s">
        <v>603</v>
      </c>
      <c r="I219" s="88" t="s">
        <v>184</v>
      </c>
      <c r="J219" s="88"/>
      <c r="K219" s="98">
        <v>5.69</v>
      </c>
      <c r="L219" s="101" t="s">
        <v>275</v>
      </c>
      <c r="M219" s="102">
        <v>4.7500000000000001E-2</v>
      </c>
      <c r="N219" s="102">
        <v>3.2500000000000001E-2</v>
      </c>
      <c r="O219" s="98">
        <v>10161237</v>
      </c>
      <c r="P219" s="100">
        <v>108.81</v>
      </c>
      <c r="Q219" s="98">
        <v>11056.442429999999</v>
      </c>
      <c r="R219" s="99">
        <v>2.2025663233594964E-2</v>
      </c>
      <c r="S219" s="99">
        <v>3.1764964976315605E-3</v>
      </c>
      <c r="T219" s="99">
        <v>5.6177949075928368E-4</v>
      </c>
    </row>
    <row r="220" spans="2:20">
      <c r="B220" s="91" t="s">
        <v>856</v>
      </c>
      <c r="C220" s="88" t="s">
        <v>857</v>
      </c>
      <c r="D220" s="101" t="s">
        <v>142</v>
      </c>
      <c r="E220" s="101" t="s">
        <v>2118</v>
      </c>
      <c r="F220" s="88" t="s">
        <v>647</v>
      </c>
      <c r="G220" s="101" t="s">
        <v>398</v>
      </c>
      <c r="H220" s="88" t="s">
        <v>642</v>
      </c>
      <c r="I220" s="88" t="s">
        <v>182</v>
      </c>
      <c r="J220" s="88"/>
      <c r="K220" s="98">
        <v>3.2199999999999998</v>
      </c>
      <c r="L220" s="101" t="s">
        <v>275</v>
      </c>
      <c r="M220" s="102">
        <v>0.05</v>
      </c>
      <c r="N220" s="102">
        <v>2.8500000000000001E-2</v>
      </c>
      <c r="O220" s="98">
        <v>7956683</v>
      </c>
      <c r="P220" s="100">
        <v>107.04</v>
      </c>
      <c r="Q220" s="98">
        <v>8516.8334800000011</v>
      </c>
      <c r="R220" s="99">
        <v>3.4067333920000005E-2</v>
      </c>
      <c r="S220" s="99">
        <v>2.4468713052514146E-3</v>
      </c>
      <c r="T220" s="99">
        <v>4.3274158080846799E-4</v>
      </c>
    </row>
    <row r="221" spans="2:20">
      <c r="B221" s="91" t="s">
        <v>858</v>
      </c>
      <c r="C221" s="88" t="s">
        <v>859</v>
      </c>
      <c r="D221" s="101" t="s">
        <v>142</v>
      </c>
      <c r="E221" s="101" t="s">
        <v>2118</v>
      </c>
      <c r="F221" s="88" t="s">
        <v>647</v>
      </c>
      <c r="G221" s="101" t="s">
        <v>398</v>
      </c>
      <c r="H221" s="88" t="s">
        <v>642</v>
      </c>
      <c r="I221" s="88" t="s">
        <v>182</v>
      </c>
      <c r="J221" s="88"/>
      <c r="K221" s="98">
        <v>4.4499999999999993</v>
      </c>
      <c r="L221" s="101" t="s">
        <v>275</v>
      </c>
      <c r="M221" s="102">
        <v>4.6500000000000007E-2</v>
      </c>
      <c r="N221" s="102">
        <v>3.8700000000000005E-2</v>
      </c>
      <c r="O221" s="98">
        <v>6200040</v>
      </c>
      <c r="P221" s="100">
        <v>103.6</v>
      </c>
      <c r="Q221" s="98">
        <v>6423.2412300000005</v>
      </c>
      <c r="R221" s="99">
        <v>3.3115482388823961E-2</v>
      </c>
      <c r="S221" s="99">
        <v>1.8453859276810469E-3</v>
      </c>
      <c r="T221" s="99">
        <v>3.2636584598156639E-4</v>
      </c>
    </row>
    <row r="222" spans="2:20">
      <c r="B222" s="91" t="s">
        <v>860</v>
      </c>
      <c r="C222" s="88" t="s">
        <v>861</v>
      </c>
      <c r="D222" s="101" t="s">
        <v>142</v>
      </c>
      <c r="E222" s="101" t="s">
        <v>2118</v>
      </c>
      <c r="F222" s="88" t="s">
        <v>652</v>
      </c>
      <c r="G222" s="101" t="s">
        <v>619</v>
      </c>
      <c r="H222" s="88" t="s">
        <v>642</v>
      </c>
      <c r="I222" s="88" t="s">
        <v>182</v>
      </c>
      <c r="J222" s="88"/>
      <c r="K222" s="98">
        <v>2.83</v>
      </c>
      <c r="L222" s="101" t="s">
        <v>275</v>
      </c>
      <c r="M222" s="102">
        <v>3.3000000000000002E-2</v>
      </c>
      <c r="N222" s="102">
        <v>2.7699999999999995E-2</v>
      </c>
      <c r="O222" s="98">
        <v>7688812</v>
      </c>
      <c r="P222" s="100">
        <v>102</v>
      </c>
      <c r="Q222" s="98">
        <v>7842.58799</v>
      </c>
      <c r="R222" s="99">
        <v>1.4630554438400655E-2</v>
      </c>
      <c r="S222" s="99">
        <v>2.2531617597906077E-3</v>
      </c>
      <c r="T222" s="99">
        <v>3.9848306678670734E-4</v>
      </c>
    </row>
    <row r="223" spans="2:20">
      <c r="B223" s="91" t="s">
        <v>862</v>
      </c>
      <c r="C223" s="88" t="s">
        <v>863</v>
      </c>
      <c r="D223" s="101" t="s">
        <v>142</v>
      </c>
      <c r="E223" s="101" t="s">
        <v>2118</v>
      </c>
      <c r="F223" s="88" t="s">
        <v>864</v>
      </c>
      <c r="G223" s="101" t="s">
        <v>398</v>
      </c>
      <c r="H223" s="88" t="s">
        <v>642</v>
      </c>
      <c r="I223" s="88" t="s">
        <v>182</v>
      </c>
      <c r="J223" s="88"/>
      <c r="K223" s="98">
        <v>0.9</v>
      </c>
      <c r="L223" s="101" t="s">
        <v>275</v>
      </c>
      <c r="M223" s="102">
        <v>5.6399999999999999E-2</v>
      </c>
      <c r="N223" s="102">
        <v>1.14E-2</v>
      </c>
      <c r="O223" s="98">
        <v>152019.75</v>
      </c>
      <c r="P223" s="100">
        <v>104.56</v>
      </c>
      <c r="Q223" s="98">
        <v>158.95185999999998</v>
      </c>
      <c r="R223" s="99">
        <v>3.7545850517533784E-3</v>
      </c>
      <c r="S223" s="99">
        <v>4.5666590295991083E-5</v>
      </c>
      <c r="T223" s="99">
        <v>8.0763677404722816E-6</v>
      </c>
    </row>
    <row r="224" spans="2:20">
      <c r="B224" s="91" t="s">
        <v>865</v>
      </c>
      <c r="C224" s="88" t="s">
        <v>866</v>
      </c>
      <c r="D224" s="101" t="s">
        <v>142</v>
      </c>
      <c r="E224" s="101" t="s">
        <v>2118</v>
      </c>
      <c r="F224" s="88" t="s">
        <v>660</v>
      </c>
      <c r="G224" s="101" t="s">
        <v>398</v>
      </c>
      <c r="H224" s="88" t="s">
        <v>642</v>
      </c>
      <c r="I224" s="88" t="s">
        <v>184</v>
      </c>
      <c r="J224" s="88"/>
      <c r="K224" s="98">
        <v>6.06</v>
      </c>
      <c r="L224" s="101" t="s">
        <v>275</v>
      </c>
      <c r="M224" s="102">
        <v>6.9000000000000006E-2</v>
      </c>
      <c r="N224" s="102">
        <v>6.5800000000000011E-2</v>
      </c>
      <c r="O224" s="98">
        <v>7415500</v>
      </c>
      <c r="P224" s="100">
        <v>103.39</v>
      </c>
      <c r="Q224" s="98">
        <v>7666.8856799999994</v>
      </c>
      <c r="R224" s="99">
        <v>2.7288077989471849E-2</v>
      </c>
      <c r="S224" s="99">
        <v>2.2026827946194593E-3</v>
      </c>
      <c r="T224" s="99">
        <v>3.8955560618064418E-4</v>
      </c>
    </row>
    <row r="225" spans="2:20">
      <c r="B225" s="91" t="s">
        <v>867</v>
      </c>
      <c r="C225" s="88" t="s">
        <v>868</v>
      </c>
      <c r="D225" s="101" t="s">
        <v>142</v>
      </c>
      <c r="E225" s="101" t="s">
        <v>2118</v>
      </c>
      <c r="F225" s="88" t="s">
        <v>869</v>
      </c>
      <c r="G225" s="101" t="s">
        <v>619</v>
      </c>
      <c r="H225" s="88" t="s">
        <v>642</v>
      </c>
      <c r="I225" s="88" t="s">
        <v>182</v>
      </c>
      <c r="J225" s="88"/>
      <c r="K225" s="98">
        <v>0.65999999999999992</v>
      </c>
      <c r="L225" s="101" t="s">
        <v>275</v>
      </c>
      <c r="M225" s="102">
        <v>6.6500000000000004E-2</v>
      </c>
      <c r="N225" s="102">
        <v>1.6300000000000002E-2</v>
      </c>
      <c r="O225" s="98">
        <v>2757901.5</v>
      </c>
      <c r="P225" s="100">
        <v>103.88</v>
      </c>
      <c r="Q225" s="98">
        <v>2864.9082000000003</v>
      </c>
      <c r="R225" s="99">
        <v>2.6410769301682416E-2</v>
      </c>
      <c r="S225" s="99">
        <v>8.230830957563209E-4</v>
      </c>
      <c r="T225" s="99">
        <v>1.4556641341532283E-4</v>
      </c>
    </row>
    <row r="226" spans="2:20">
      <c r="B226" s="91" t="s">
        <v>870</v>
      </c>
      <c r="C226" s="88" t="s">
        <v>871</v>
      </c>
      <c r="D226" s="101" t="s">
        <v>142</v>
      </c>
      <c r="E226" s="101" t="s">
        <v>2118</v>
      </c>
      <c r="F226" s="88" t="s">
        <v>869</v>
      </c>
      <c r="G226" s="101" t="s">
        <v>619</v>
      </c>
      <c r="H226" s="88" t="s">
        <v>642</v>
      </c>
      <c r="I226" s="88" t="s">
        <v>182</v>
      </c>
      <c r="J226" s="88"/>
      <c r="K226" s="98">
        <v>1.1500000000000001</v>
      </c>
      <c r="L226" s="101" t="s">
        <v>275</v>
      </c>
      <c r="M226" s="102">
        <v>2.3900000000000001E-2</v>
      </c>
      <c r="N226" s="102">
        <v>1.41E-2</v>
      </c>
      <c r="O226" s="98">
        <v>173014.8</v>
      </c>
      <c r="P226" s="100">
        <v>101.33</v>
      </c>
      <c r="Q226" s="98">
        <v>175.3159</v>
      </c>
      <c r="R226" s="99">
        <v>4.2969583333333332E-3</v>
      </c>
      <c r="S226" s="99">
        <v>5.0367950256593059E-5</v>
      </c>
      <c r="T226" s="99">
        <v>8.9078270562663728E-6</v>
      </c>
    </row>
    <row r="227" spans="2:20">
      <c r="B227" s="91" t="s">
        <v>872</v>
      </c>
      <c r="C227" s="88" t="s">
        <v>873</v>
      </c>
      <c r="D227" s="101" t="s">
        <v>142</v>
      </c>
      <c r="E227" s="101" t="s">
        <v>2118</v>
      </c>
      <c r="F227" s="88" t="s">
        <v>874</v>
      </c>
      <c r="G227" s="101" t="s">
        <v>619</v>
      </c>
      <c r="H227" s="88" t="s">
        <v>679</v>
      </c>
      <c r="I227" s="88" t="s">
        <v>182</v>
      </c>
      <c r="J227" s="88"/>
      <c r="K227" s="98">
        <v>2.4899999999999998</v>
      </c>
      <c r="L227" s="101" t="s">
        <v>275</v>
      </c>
      <c r="M227" s="102">
        <v>4.2999999999999997E-2</v>
      </c>
      <c r="N227" s="102">
        <v>3.6400000000000002E-2</v>
      </c>
      <c r="O227" s="98">
        <v>17510000</v>
      </c>
      <c r="P227" s="100">
        <v>102.13</v>
      </c>
      <c r="Q227" s="98">
        <v>17882.963589999999</v>
      </c>
      <c r="R227" s="99">
        <v>2.7127623707555643E-2</v>
      </c>
      <c r="S227" s="99">
        <v>5.1377440411370838E-3</v>
      </c>
      <c r="T227" s="99">
        <v>9.0863605019983018E-4</v>
      </c>
    </row>
    <row r="228" spans="2:20">
      <c r="B228" s="91" t="s">
        <v>875</v>
      </c>
      <c r="C228" s="88" t="s">
        <v>876</v>
      </c>
      <c r="D228" s="101" t="s">
        <v>142</v>
      </c>
      <c r="E228" s="101" t="s">
        <v>2118</v>
      </c>
      <c r="F228" s="88" t="s">
        <v>678</v>
      </c>
      <c r="G228" s="101" t="s">
        <v>459</v>
      </c>
      <c r="H228" s="88" t="s">
        <v>679</v>
      </c>
      <c r="I228" s="88" t="s">
        <v>184</v>
      </c>
      <c r="J228" s="88"/>
      <c r="K228" s="98">
        <v>3.55</v>
      </c>
      <c r="L228" s="101" t="s">
        <v>275</v>
      </c>
      <c r="M228" s="102">
        <v>0.06</v>
      </c>
      <c r="N228" s="102">
        <v>3.1900000000000005E-2</v>
      </c>
      <c r="O228" s="98">
        <v>12315000</v>
      </c>
      <c r="P228" s="100">
        <v>110.24</v>
      </c>
      <c r="Q228" s="98">
        <v>13576.05559</v>
      </c>
      <c r="R228" s="99">
        <v>1.985173201850754E-2</v>
      </c>
      <c r="S228" s="99">
        <v>3.9003769346526024E-3</v>
      </c>
      <c r="T228" s="99">
        <v>6.8980141163453134E-4</v>
      </c>
    </row>
    <row r="229" spans="2:20">
      <c r="B229" s="91" t="s">
        <v>877</v>
      </c>
      <c r="C229" s="88" t="s">
        <v>878</v>
      </c>
      <c r="D229" s="101" t="s">
        <v>142</v>
      </c>
      <c r="E229" s="101" t="s">
        <v>2118</v>
      </c>
      <c r="F229" s="88" t="s">
        <v>682</v>
      </c>
      <c r="G229" s="101" t="s">
        <v>515</v>
      </c>
      <c r="H229" s="88" t="s">
        <v>679</v>
      </c>
      <c r="I229" s="88" t="s">
        <v>184</v>
      </c>
      <c r="J229" s="88"/>
      <c r="K229" s="98">
        <v>1.1299999999999999</v>
      </c>
      <c r="L229" s="101" t="s">
        <v>275</v>
      </c>
      <c r="M229" s="102">
        <v>5.1900000000000002E-2</v>
      </c>
      <c r="N229" s="102">
        <v>2.9399999999999999E-2</v>
      </c>
      <c r="O229" s="98">
        <v>1901111</v>
      </c>
      <c r="P229" s="100">
        <v>103.01</v>
      </c>
      <c r="Q229" s="98">
        <v>1958.3344999999999</v>
      </c>
      <c r="R229" s="99">
        <v>2.177240412681351E-2</v>
      </c>
      <c r="S229" s="99">
        <v>5.6262606347610251E-4</v>
      </c>
      <c r="T229" s="99">
        <v>9.9503268353411621E-5</v>
      </c>
    </row>
    <row r="230" spans="2:20">
      <c r="B230" s="91" t="s">
        <v>879</v>
      </c>
      <c r="C230" s="88" t="s">
        <v>880</v>
      </c>
      <c r="D230" s="101" t="s">
        <v>142</v>
      </c>
      <c r="E230" s="101" t="s">
        <v>2118</v>
      </c>
      <c r="F230" s="88" t="s">
        <v>881</v>
      </c>
      <c r="G230" s="101" t="s">
        <v>619</v>
      </c>
      <c r="H230" s="88" t="s">
        <v>679</v>
      </c>
      <c r="I230" s="88" t="s">
        <v>184</v>
      </c>
      <c r="J230" s="88"/>
      <c r="K230" s="98">
        <v>3.4299999999999997</v>
      </c>
      <c r="L230" s="101" t="s">
        <v>275</v>
      </c>
      <c r="M230" s="102">
        <v>4.7E-2</v>
      </c>
      <c r="N230" s="102">
        <v>4.8400000000000006E-2</v>
      </c>
      <c r="O230" s="98">
        <v>2036000</v>
      </c>
      <c r="P230" s="100">
        <v>100.11</v>
      </c>
      <c r="Q230" s="98">
        <v>2038.2395300000001</v>
      </c>
      <c r="R230" s="99">
        <v>1.8505225250581056E-2</v>
      </c>
      <c r="S230" s="99">
        <v>5.8558263830069959E-4</v>
      </c>
      <c r="T230" s="99">
        <v>1.0356325485871878E-4</v>
      </c>
    </row>
    <row r="231" spans="2:20">
      <c r="B231" s="91" t="s">
        <v>882</v>
      </c>
      <c r="C231" s="88" t="s">
        <v>883</v>
      </c>
      <c r="D231" s="101" t="s">
        <v>142</v>
      </c>
      <c r="E231" s="101" t="s">
        <v>2118</v>
      </c>
      <c r="F231" s="88" t="s">
        <v>691</v>
      </c>
      <c r="G231" s="101" t="s">
        <v>398</v>
      </c>
      <c r="H231" s="88" t="s">
        <v>679</v>
      </c>
      <c r="I231" s="88" t="s">
        <v>184</v>
      </c>
      <c r="J231" s="88"/>
      <c r="K231" s="98">
        <v>4.26</v>
      </c>
      <c r="L231" s="101" t="s">
        <v>275</v>
      </c>
      <c r="M231" s="102">
        <v>6.2400000000000004E-2</v>
      </c>
      <c r="N231" s="102">
        <v>6.1600000000000002E-2</v>
      </c>
      <c r="O231" s="98">
        <v>4145294</v>
      </c>
      <c r="P231" s="100">
        <v>102.03</v>
      </c>
      <c r="Q231" s="98">
        <v>4229.4434700000002</v>
      </c>
      <c r="R231" s="99">
        <v>9.6588878485250555E-3</v>
      </c>
      <c r="S231" s="99">
        <v>1.2151116830249416E-3</v>
      </c>
      <c r="T231" s="99">
        <v>2.1489865422939466E-4</v>
      </c>
    </row>
    <row r="232" spans="2:20">
      <c r="B232" s="91" t="s">
        <v>884</v>
      </c>
      <c r="C232" s="88" t="s">
        <v>885</v>
      </c>
      <c r="D232" s="101" t="s">
        <v>142</v>
      </c>
      <c r="E232" s="101" t="s">
        <v>2118</v>
      </c>
      <c r="F232" s="88" t="s">
        <v>707</v>
      </c>
      <c r="G232" s="101" t="s">
        <v>398</v>
      </c>
      <c r="H232" s="88" t="s">
        <v>699</v>
      </c>
      <c r="I232" s="88" t="s">
        <v>182</v>
      </c>
      <c r="J232" s="88"/>
      <c r="K232" s="98">
        <v>1.94</v>
      </c>
      <c r="L232" s="101" t="s">
        <v>275</v>
      </c>
      <c r="M232" s="102">
        <v>3.5400000000000001E-2</v>
      </c>
      <c r="N232" s="102">
        <v>0.1222</v>
      </c>
      <c r="O232" s="98">
        <v>487938</v>
      </c>
      <c r="P232" s="100">
        <v>85.7</v>
      </c>
      <c r="Q232" s="98">
        <v>418.16285999999997</v>
      </c>
      <c r="R232" s="99">
        <v>2.0067225898714371E-3</v>
      </c>
      <c r="S232" s="99">
        <v>1.2013745548255855E-4</v>
      </c>
      <c r="T232" s="99">
        <v>2.1246917354522477E-5</v>
      </c>
    </row>
    <row r="233" spans="2:20">
      <c r="B233" s="91" t="s">
        <v>886</v>
      </c>
      <c r="C233" s="88" t="s">
        <v>887</v>
      </c>
      <c r="D233" s="101" t="s">
        <v>142</v>
      </c>
      <c r="E233" s="101" t="s">
        <v>2118</v>
      </c>
      <c r="F233" s="88" t="s">
        <v>714</v>
      </c>
      <c r="G233" s="101" t="s">
        <v>515</v>
      </c>
      <c r="H233" s="88" t="s">
        <v>715</v>
      </c>
      <c r="I233" s="88" t="s">
        <v>184</v>
      </c>
      <c r="J233" s="88"/>
      <c r="K233" s="98">
        <v>1.42</v>
      </c>
      <c r="L233" s="101" t="s">
        <v>275</v>
      </c>
      <c r="M233" s="102">
        <v>6.7000000000000004E-2</v>
      </c>
      <c r="N233" s="102">
        <v>0.10290000000000001</v>
      </c>
      <c r="O233" s="98">
        <v>1832202.65</v>
      </c>
      <c r="P233" s="100">
        <v>95.27</v>
      </c>
      <c r="Q233" s="98">
        <v>1868.2970600000001</v>
      </c>
      <c r="R233" s="99">
        <v>3.6018976977700975E-3</v>
      </c>
      <c r="S233" s="99">
        <v>5.3675846504862973E-4</v>
      </c>
      <c r="T233" s="99">
        <v>9.4928452583085263E-5</v>
      </c>
    </row>
    <row r="234" spans="2:20">
      <c r="B234" s="91" t="s">
        <v>888</v>
      </c>
      <c r="C234" s="88" t="s">
        <v>889</v>
      </c>
      <c r="D234" s="101" t="s">
        <v>142</v>
      </c>
      <c r="E234" s="101" t="s">
        <v>2118</v>
      </c>
      <c r="F234" s="88" t="s">
        <v>742</v>
      </c>
      <c r="G234" s="101" t="s">
        <v>418</v>
      </c>
      <c r="H234" s="88" t="s">
        <v>736</v>
      </c>
      <c r="I234" s="88"/>
      <c r="J234" s="88"/>
      <c r="K234" s="98">
        <v>5.23</v>
      </c>
      <c r="L234" s="101" t="s">
        <v>275</v>
      </c>
      <c r="M234" s="102">
        <v>5.5E-2</v>
      </c>
      <c r="N234" s="102">
        <v>6.1699999999999998E-2</v>
      </c>
      <c r="O234" s="98">
        <v>4750000</v>
      </c>
      <c r="P234" s="100">
        <v>97.09</v>
      </c>
      <c r="Q234" s="98">
        <v>4611.7749299999996</v>
      </c>
      <c r="R234" s="99">
        <v>7.3796782194457287E-3</v>
      </c>
      <c r="S234" s="99">
        <v>1.3249548401989947E-3</v>
      </c>
      <c r="T234" s="99">
        <v>2.343249727997572E-4</v>
      </c>
    </row>
    <row r="235" spans="2:20">
      <c r="B235" s="91" t="s">
        <v>890</v>
      </c>
      <c r="C235" s="88" t="s">
        <v>891</v>
      </c>
      <c r="D235" s="101" t="s">
        <v>142</v>
      </c>
      <c r="E235" s="101" t="s">
        <v>2118</v>
      </c>
      <c r="F235" s="88" t="s">
        <v>892</v>
      </c>
      <c r="G235" s="101" t="s">
        <v>212</v>
      </c>
      <c r="H235" s="88" t="s">
        <v>736</v>
      </c>
      <c r="I235" s="88"/>
      <c r="J235" s="88"/>
      <c r="K235" s="98">
        <v>0.95</v>
      </c>
      <c r="L235" s="101" t="s">
        <v>275</v>
      </c>
      <c r="M235" s="102">
        <v>7.2999999999999995E-2</v>
      </c>
      <c r="N235" s="102">
        <v>1.24E-2</v>
      </c>
      <c r="O235" s="98">
        <v>275000</v>
      </c>
      <c r="P235" s="100">
        <v>106.05</v>
      </c>
      <c r="Q235" s="98">
        <v>291.63749999999999</v>
      </c>
      <c r="R235" s="99">
        <v>5.347597161927892E-3</v>
      </c>
      <c r="S235" s="99">
        <v>8.3786941703274822E-5</v>
      </c>
      <c r="T235" s="99">
        <v>1.4818144920808004E-5</v>
      </c>
    </row>
    <row r="236" spans="2:20">
      <c r="B236" s="91" t="s">
        <v>893</v>
      </c>
      <c r="C236" s="88" t="s">
        <v>894</v>
      </c>
      <c r="D236" s="101" t="s">
        <v>142</v>
      </c>
      <c r="E236" s="101" t="s">
        <v>2118</v>
      </c>
      <c r="F236" s="88" t="s">
        <v>895</v>
      </c>
      <c r="G236" s="101" t="s">
        <v>459</v>
      </c>
      <c r="H236" s="88" t="s">
        <v>736</v>
      </c>
      <c r="I236" s="88"/>
      <c r="J236" s="88"/>
      <c r="K236" s="98">
        <v>7.0100000000000007</v>
      </c>
      <c r="L236" s="101" t="s">
        <v>275</v>
      </c>
      <c r="M236" s="102">
        <v>3.4500000000000003E-2</v>
      </c>
      <c r="N236" s="102">
        <v>0.22149999999999997</v>
      </c>
      <c r="O236" s="98">
        <v>407786.59</v>
      </c>
      <c r="P236" s="100">
        <v>36.58</v>
      </c>
      <c r="Q236" s="98">
        <v>149.16833</v>
      </c>
      <c r="R236" s="99">
        <v>2.5550520098075352E-4</v>
      </c>
      <c r="S236" s="99">
        <v>4.2855799304564263E-5</v>
      </c>
      <c r="T236" s="99">
        <v>7.5792651203460198E-6</v>
      </c>
    </row>
    <row r="237" spans="2:20">
      <c r="B237" s="87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98"/>
      <c r="P237" s="100"/>
      <c r="Q237" s="88"/>
      <c r="R237" s="88"/>
      <c r="S237" s="99"/>
      <c r="T237" s="88"/>
    </row>
    <row r="238" spans="2:20">
      <c r="B238" s="105" t="s">
        <v>59</v>
      </c>
      <c r="C238" s="86"/>
      <c r="D238" s="86"/>
      <c r="E238" s="86"/>
      <c r="F238" s="86"/>
      <c r="G238" s="86"/>
      <c r="H238" s="86"/>
      <c r="I238" s="86"/>
      <c r="J238" s="86"/>
      <c r="K238" s="95">
        <v>5.1962485137059096</v>
      </c>
      <c r="L238" s="86"/>
      <c r="M238" s="86"/>
      <c r="N238" s="107">
        <v>6.5718047709373562E-2</v>
      </c>
      <c r="O238" s="95"/>
      <c r="P238" s="97"/>
      <c r="Q238" s="95">
        <v>23563.918289999998</v>
      </c>
      <c r="R238" s="86"/>
      <c r="S238" s="96">
        <v>6.7698723520293559E-3</v>
      </c>
      <c r="T238" s="96">
        <v>1.1972862067576985E-3</v>
      </c>
    </row>
    <row r="239" spans="2:20">
      <c r="B239" s="91" t="s">
        <v>896</v>
      </c>
      <c r="C239" s="88" t="s">
        <v>897</v>
      </c>
      <c r="D239" s="101" t="s">
        <v>142</v>
      </c>
      <c r="E239" s="101" t="s">
        <v>2118</v>
      </c>
      <c r="F239" s="88" t="s">
        <v>678</v>
      </c>
      <c r="G239" s="101" t="s">
        <v>459</v>
      </c>
      <c r="H239" s="88" t="s">
        <v>679</v>
      </c>
      <c r="I239" s="88" t="s">
        <v>184</v>
      </c>
      <c r="J239" s="88"/>
      <c r="K239" s="98">
        <v>5.27</v>
      </c>
      <c r="L239" s="101" t="s">
        <v>275</v>
      </c>
      <c r="M239" s="102">
        <v>6.7000000000000004E-2</v>
      </c>
      <c r="N239" s="102">
        <v>6.1800000000000001E-2</v>
      </c>
      <c r="O239" s="98">
        <v>12262000</v>
      </c>
      <c r="P239" s="100">
        <v>103.59</v>
      </c>
      <c r="Q239" s="98">
        <v>12702.205810000001</v>
      </c>
      <c r="R239" s="99">
        <v>1.3950450246726332E-2</v>
      </c>
      <c r="S239" s="99">
        <v>3.6493214271328925E-3</v>
      </c>
      <c r="T239" s="99">
        <v>6.4540097383398727E-4</v>
      </c>
    </row>
    <row r="240" spans="2:20">
      <c r="B240" s="91" t="s">
        <v>898</v>
      </c>
      <c r="C240" s="88" t="s">
        <v>899</v>
      </c>
      <c r="D240" s="101" t="s">
        <v>142</v>
      </c>
      <c r="E240" s="101" t="s">
        <v>2118</v>
      </c>
      <c r="F240" s="88" t="s">
        <v>742</v>
      </c>
      <c r="G240" s="101" t="s">
        <v>418</v>
      </c>
      <c r="H240" s="88" t="s">
        <v>736</v>
      </c>
      <c r="I240" s="88"/>
      <c r="J240" s="88"/>
      <c r="K240" s="98">
        <v>5.1099999999999994</v>
      </c>
      <c r="L240" s="101" t="s">
        <v>275</v>
      </c>
      <c r="M240" s="102">
        <v>6.3500000000000001E-2</v>
      </c>
      <c r="N240" s="102">
        <v>7.0300000000000001E-2</v>
      </c>
      <c r="O240" s="98">
        <v>11026000</v>
      </c>
      <c r="P240" s="100">
        <v>98.51</v>
      </c>
      <c r="Q240" s="98">
        <v>10861.71248</v>
      </c>
      <c r="R240" s="99">
        <v>2.8959083693487368E-2</v>
      </c>
      <c r="S240" s="99">
        <v>3.1205509248964647E-3</v>
      </c>
      <c r="T240" s="99">
        <v>5.5188523292371157E-4</v>
      </c>
    </row>
    <row r="241" spans="2:20">
      <c r="B241" s="87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98"/>
      <c r="P241" s="100"/>
      <c r="Q241" s="88"/>
      <c r="R241" s="88"/>
      <c r="S241" s="99"/>
      <c r="T241" s="88"/>
    </row>
    <row r="242" spans="2:20">
      <c r="B242" s="85" t="s">
        <v>259</v>
      </c>
      <c r="C242" s="86"/>
      <c r="D242" s="86"/>
      <c r="E242" s="86"/>
      <c r="F242" s="86"/>
      <c r="G242" s="86"/>
      <c r="H242" s="86"/>
      <c r="I242" s="86"/>
      <c r="J242" s="86"/>
      <c r="K242" s="95">
        <v>6.0936702900667825</v>
      </c>
      <c r="L242" s="86"/>
      <c r="M242" s="86"/>
      <c r="N242" s="107">
        <v>5.3260995899490897E-2</v>
      </c>
      <c r="O242" s="95"/>
      <c r="P242" s="97"/>
      <c r="Q242" s="95">
        <v>1030042.9826000005</v>
      </c>
      <c r="R242" s="86"/>
      <c r="S242" s="96">
        <v>0.29592954038823388</v>
      </c>
      <c r="T242" s="96">
        <v>5.233663774661395E-2</v>
      </c>
    </row>
    <row r="243" spans="2:20">
      <c r="B243" s="105" t="s">
        <v>77</v>
      </c>
      <c r="C243" s="86"/>
      <c r="D243" s="86"/>
      <c r="E243" s="86"/>
      <c r="F243" s="86"/>
      <c r="G243" s="86"/>
      <c r="H243" s="86"/>
      <c r="I243" s="86"/>
      <c r="J243" s="86"/>
      <c r="K243" s="95">
        <v>6.5191563299420254</v>
      </c>
      <c r="L243" s="86"/>
      <c r="M243" s="86"/>
      <c r="N243" s="107">
        <v>4.4731193674880154E-2</v>
      </c>
      <c r="O243" s="95"/>
      <c r="P243" s="97"/>
      <c r="Q243" s="95">
        <v>185359.43361000001</v>
      </c>
      <c r="R243" s="86"/>
      <c r="S243" s="96">
        <v>5.3253439828667821E-2</v>
      </c>
      <c r="T243" s="96">
        <v>9.4181404986391336E-3</v>
      </c>
    </row>
    <row r="244" spans="2:20">
      <c r="B244" s="91" t="s">
        <v>900</v>
      </c>
      <c r="C244" s="88" t="s">
        <v>901</v>
      </c>
      <c r="D244" s="101" t="s">
        <v>32</v>
      </c>
      <c r="E244" s="101" t="s">
        <v>2119</v>
      </c>
      <c r="F244" s="88" t="s">
        <v>902</v>
      </c>
      <c r="G244" s="101" t="s">
        <v>459</v>
      </c>
      <c r="H244" s="88" t="s">
        <v>699</v>
      </c>
      <c r="I244" s="88" t="s">
        <v>903</v>
      </c>
      <c r="J244" s="88"/>
      <c r="K244" s="98">
        <v>7.4</v>
      </c>
      <c r="L244" s="101" t="s">
        <v>904</v>
      </c>
      <c r="M244" s="102">
        <v>4.4999999999999998E-2</v>
      </c>
      <c r="N244" s="102">
        <v>4.5200000000000004E-2</v>
      </c>
      <c r="O244" s="98">
        <v>20809000</v>
      </c>
      <c r="P244" s="100">
        <v>99.322000000000003</v>
      </c>
      <c r="Q244" s="98">
        <v>80940.542379999999</v>
      </c>
      <c r="R244" s="99">
        <v>2.601125E-2</v>
      </c>
      <c r="S244" s="99">
        <v>2.3254075713255343E-2</v>
      </c>
      <c r="T244" s="99">
        <v>4.112601043952311E-3</v>
      </c>
    </row>
    <row r="245" spans="2:20">
      <c r="B245" s="91" t="s">
        <v>905</v>
      </c>
      <c r="C245" s="88" t="s">
        <v>906</v>
      </c>
      <c r="D245" s="101" t="s">
        <v>32</v>
      </c>
      <c r="E245" s="101" t="s">
        <v>2119</v>
      </c>
      <c r="F245" s="88" t="s">
        <v>907</v>
      </c>
      <c r="G245" s="101" t="s">
        <v>908</v>
      </c>
      <c r="H245" s="88" t="s">
        <v>715</v>
      </c>
      <c r="I245" s="88" t="s">
        <v>909</v>
      </c>
      <c r="J245" s="88"/>
      <c r="K245" s="98">
        <v>2.85</v>
      </c>
      <c r="L245" s="101" t="s">
        <v>904</v>
      </c>
      <c r="M245" s="102">
        <v>3.8390000000000001E-2</v>
      </c>
      <c r="N245" s="102">
        <v>3.4000000000000002E-2</v>
      </c>
      <c r="O245" s="98">
        <v>2851349</v>
      </c>
      <c r="P245" s="100">
        <v>100.836</v>
      </c>
      <c r="Q245" s="98">
        <v>11218.976859999999</v>
      </c>
      <c r="R245" s="99">
        <v>7.1283724999999997E-3</v>
      </c>
      <c r="S245" s="99">
        <v>3.2231923539984028E-3</v>
      </c>
      <c r="T245" s="99">
        <v>5.7003788941638691E-4</v>
      </c>
    </row>
    <row r="246" spans="2:20">
      <c r="B246" s="91" t="s">
        <v>910</v>
      </c>
      <c r="C246" s="88" t="s">
        <v>911</v>
      </c>
      <c r="D246" s="101" t="s">
        <v>32</v>
      </c>
      <c r="E246" s="101" t="s">
        <v>2119</v>
      </c>
      <c r="F246" s="88" t="s">
        <v>907</v>
      </c>
      <c r="G246" s="101" t="s">
        <v>908</v>
      </c>
      <c r="H246" s="88" t="s">
        <v>715</v>
      </c>
      <c r="I246" s="88" t="s">
        <v>909</v>
      </c>
      <c r="J246" s="88"/>
      <c r="K246" s="98">
        <v>4.53</v>
      </c>
      <c r="L246" s="101" t="s">
        <v>904</v>
      </c>
      <c r="M246" s="102">
        <v>4.4349999999999994E-2</v>
      </c>
      <c r="N246" s="102">
        <v>3.7300000000000007E-2</v>
      </c>
      <c r="O246" s="98">
        <v>9466360</v>
      </c>
      <c r="P246" s="100">
        <v>102.752</v>
      </c>
      <c r="Q246" s="98">
        <v>37958.813759999997</v>
      </c>
      <c r="R246" s="99">
        <v>2.36659E-2</v>
      </c>
      <c r="S246" s="99">
        <v>1.090550054651609E-2</v>
      </c>
      <c r="T246" s="99">
        <v>1.9286929949599793E-3</v>
      </c>
    </row>
    <row r="247" spans="2:20">
      <c r="B247" s="91" t="s">
        <v>912</v>
      </c>
      <c r="C247" s="88" t="s">
        <v>913</v>
      </c>
      <c r="D247" s="101" t="s">
        <v>32</v>
      </c>
      <c r="E247" s="101" t="s">
        <v>2119</v>
      </c>
      <c r="F247" s="88" t="s">
        <v>907</v>
      </c>
      <c r="G247" s="101" t="s">
        <v>908</v>
      </c>
      <c r="H247" s="88" t="s">
        <v>715</v>
      </c>
      <c r="I247" s="88" t="s">
        <v>909</v>
      </c>
      <c r="J247" s="88"/>
      <c r="K247" s="98">
        <v>6.66</v>
      </c>
      <c r="L247" s="101" t="s">
        <v>904</v>
      </c>
      <c r="M247" s="102">
        <v>5.0819999999999997E-2</v>
      </c>
      <c r="N247" s="102">
        <v>4.9499999999999995E-2</v>
      </c>
      <c r="O247" s="98">
        <v>6034397</v>
      </c>
      <c r="P247" s="100">
        <v>100.425</v>
      </c>
      <c r="Q247" s="98">
        <v>23649.61248</v>
      </c>
      <c r="R247" s="99">
        <v>1.5085992499999999E-2</v>
      </c>
      <c r="S247" s="99">
        <v>6.7944921423575529E-3</v>
      </c>
      <c r="T247" s="99">
        <v>1.2016403413470133E-3</v>
      </c>
    </row>
    <row r="248" spans="2:20">
      <c r="B248" s="91" t="s">
        <v>914</v>
      </c>
      <c r="C248" s="88" t="s">
        <v>915</v>
      </c>
      <c r="D248" s="101" t="s">
        <v>32</v>
      </c>
      <c r="E248" s="101" t="s">
        <v>2119</v>
      </c>
      <c r="F248" s="88" t="s">
        <v>907</v>
      </c>
      <c r="G248" s="101" t="s">
        <v>908</v>
      </c>
      <c r="H248" s="88" t="s">
        <v>715</v>
      </c>
      <c r="I248" s="88" t="s">
        <v>909</v>
      </c>
      <c r="J248" s="88"/>
      <c r="K248" s="98">
        <v>7.85</v>
      </c>
      <c r="L248" s="101" t="s">
        <v>904</v>
      </c>
      <c r="M248" s="102">
        <v>5.4120000000000001E-2</v>
      </c>
      <c r="N248" s="102">
        <v>5.2700000000000004E-2</v>
      </c>
      <c r="O248" s="98">
        <v>8045143</v>
      </c>
      <c r="P248" s="100">
        <v>100.63500000000001</v>
      </c>
      <c r="Q248" s="98">
        <v>31591.488129999998</v>
      </c>
      <c r="R248" s="99">
        <v>2.0112857500000001E-2</v>
      </c>
      <c r="S248" s="99">
        <v>9.0761790725404252E-3</v>
      </c>
      <c r="T248" s="99">
        <v>1.6051682289634421E-3</v>
      </c>
    </row>
    <row r="249" spans="2:20">
      <c r="B249" s="87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98"/>
      <c r="P249" s="100"/>
      <c r="Q249" s="88"/>
      <c r="R249" s="88"/>
      <c r="S249" s="99"/>
      <c r="T249" s="88"/>
    </row>
    <row r="250" spans="2:20">
      <c r="B250" s="105" t="s">
        <v>76</v>
      </c>
      <c r="C250" s="86"/>
      <c r="D250" s="86"/>
      <c r="E250" s="86"/>
      <c r="F250" s="86"/>
      <c r="G250" s="86"/>
      <c r="H250" s="86"/>
      <c r="I250" s="86"/>
      <c r="J250" s="86"/>
      <c r="K250" s="95">
        <v>6.0003005879404183</v>
      </c>
      <c r="L250" s="86"/>
      <c r="M250" s="86"/>
      <c r="N250" s="107">
        <v>5.5132796659727895E-2</v>
      </c>
      <c r="O250" s="95"/>
      <c r="P250" s="97"/>
      <c r="Q250" s="95">
        <v>844683.54899000051</v>
      </c>
      <c r="R250" s="86"/>
      <c r="S250" s="96">
        <v>0.24267610055956609</v>
      </c>
      <c r="T250" s="96">
        <v>4.2918497247974814E-2</v>
      </c>
    </row>
    <row r="251" spans="2:20">
      <c r="B251" s="91" t="s">
        <v>916</v>
      </c>
      <c r="C251" s="88" t="s">
        <v>917</v>
      </c>
      <c r="D251" s="101" t="s">
        <v>32</v>
      </c>
      <c r="E251" s="101" t="s">
        <v>2119</v>
      </c>
      <c r="F251" s="88"/>
      <c r="G251" s="101" t="s">
        <v>918</v>
      </c>
      <c r="H251" s="88" t="s">
        <v>550</v>
      </c>
      <c r="I251" s="88" t="s">
        <v>909</v>
      </c>
      <c r="J251" s="88"/>
      <c r="K251" s="98">
        <v>8.02</v>
      </c>
      <c r="L251" s="101" t="s">
        <v>904</v>
      </c>
      <c r="M251" s="102">
        <v>3.4500000000000003E-2</v>
      </c>
      <c r="N251" s="102">
        <v>3.9299999999999995E-2</v>
      </c>
      <c r="O251" s="98">
        <v>1746000</v>
      </c>
      <c r="P251" s="100">
        <v>95.73</v>
      </c>
      <c r="Q251" s="98">
        <v>6548.7504800000006</v>
      </c>
      <c r="R251" s="99">
        <v>8.7299999999999997E-4</v>
      </c>
      <c r="S251" s="99">
        <v>1.8814445148413804E-3</v>
      </c>
      <c r="T251" s="99">
        <v>3.3274298971446058E-4</v>
      </c>
    </row>
    <row r="252" spans="2:20">
      <c r="B252" s="91" t="s">
        <v>919</v>
      </c>
      <c r="C252" s="88" t="s">
        <v>920</v>
      </c>
      <c r="D252" s="101" t="s">
        <v>32</v>
      </c>
      <c r="E252" s="101" t="s">
        <v>2119</v>
      </c>
      <c r="F252" s="88"/>
      <c r="G252" s="101" t="s">
        <v>921</v>
      </c>
      <c r="H252" s="88" t="s">
        <v>642</v>
      </c>
      <c r="I252" s="88" t="s">
        <v>909</v>
      </c>
      <c r="J252" s="88"/>
      <c r="K252" s="98">
        <v>7.2600000000000007</v>
      </c>
      <c r="L252" s="101" t="s">
        <v>904</v>
      </c>
      <c r="M252" s="102">
        <v>4.4999999999999998E-2</v>
      </c>
      <c r="N252" s="102">
        <v>4.7400000000000005E-2</v>
      </c>
      <c r="O252" s="98">
        <v>4310000</v>
      </c>
      <c r="P252" s="100">
        <v>97.632000000000005</v>
      </c>
      <c r="Q252" s="98">
        <v>16650.621039999998</v>
      </c>
      <c r="R252" s="99">
        <v>8.6199999999999992E-3</v>
      </c>
      <c r="S252" s="99">
        <v>4.7836941902251974E-3</v>
      </c>
      <c r="T252" s="99">
        <v>8.4602054122729373E-4</v>
      </c>
    </row>
    <row r="253" spans="2:20">
      <c r="B253" s="91" t="s">
        <v>922</v>
      </c>
      <c r="C253" s="88" t="s">
        <v>923</v>
      </c>
      <c r="D253" s="101" t="s">
        <v>32</v>
      </c>
      <c r="E253" s="101" t="s">
        <v>2119</v>
      </c>
      <c r="F253" s="88"/>
      <c r="G253" s="101" t="s">
        <v>924</v>
      </c>
      <c r="H253" s="88" t="s">
        <v>679</v>
      </c>
      <c r="I253" s="88" t="s">
        <v>909</v>
      </c>
      <c r="J253" s="88"/>
      <c r="K253" s="98">
        <v>7.9799999999999995</v>
      </c>
      <c r="L253" s="101" t="s">
        <v>904</v>
      </c>
      <c r="M253" s="102">
        <v>3.6000000000000004E-2</v>
      </c>
      <c r="N253" s="102">
        <v>3.7399999999999996E-2</v>
      </c>
      <c r="O253" s="98">
        <v>2400000</v>
      </c>
      <c r="P253" s="100">
        <v>98.512</v>
      </c>
      <c r="Q253" s="98">
        <v>9269.4663299999993</v>
      </c>
      <c r="R253" s="99">
        <v>6.4000000000000005E-4</v>
      </c>
      <c r="S253" s="99">
        <v>2.6631014016104885E-3</v>
      </c>
      <c r="T253" s="99">
        <v>4.7098296829622494E-4</v>
      </c>
    </row>
    <row r="254" spans="2:20">
      <c r="B254" s="91" t="s">
        <v>925</v>
      </c>
      <c r="C254" s="88" t="s">
        <v>926</v>
      </c>
      <c r="D254" s="101" t="s">
        <v>32</v>
      </c>
      <c r="E254" s="101" t="s">
        <v>2119</v>
      </c>
      <c r="F254" s="88"/>
      <c r="G254" s="101" t="s">
        <v>927</v>
      </c>
      <c r="H254" s="88" t="s">
        <v>679</v>
      </c>
      <c r="I254" s="88" t="s">
        <v>903</v>
      </c>
      <c r="J254" s="88"/>
      <c r="K254" s="98">
        <v>8.0799999999999983</v>
      </c>
      <c r="L254" s="101" t="s">
        <v>904</v>
      </c>
      <c r="M254" s="102">
        <v>4.4999999999999998E-2</v>
      </c>
      <c r="N254" s="102">
        <v>4.58E-2</v>
      </c>
      <c r="O254" s="98">
        <v>5269000</v>
      </c>
      <c r="P254" s="100">
        <v>99.061999999999998</v>
      </c>
      <c r="Q254" s="98">
        <v>20423.327600000001</v>
      </c>
      <c r="R254" s="99">
        <v>4.2151999999999997E-3</v>
      </c>
      <c r="S254" s="99">
        <v>5.8675861609295233E-3</v>
      </c>
      <c r="T254" s="99">
        <v>1.0377123248619877E-3</v>
      </c>
    </row>
    <row r="255" spans="2:20">
      <c r="B255" s="91" t="s">
        <v>928</v>
      </c>
      <c r="C255" s="88" t="s">
        <v>929</v>
      </c>
      <c r="D255" s="101" t="s">
        <v>32</v>
      </c>
      <c r="E255" s="101" t="s">
        <v>2119</v>
      </c>
      <c r="F255" s="88"/>
      <c r="G255" s="101" t="s">
        <v>921</v>
      </c>
      <c r="H255" s="88" t="s">
        <v>679</v>
      </c>
      <c r="I255" s="88" t="s">
        <v>903</v>
      </c>
      <c r="J255" s="88"/>
      <c r="K255" s="98">
        <v>7.58</v>
      </c>
      <c r="L255" s="101" t="s">
        <v>904</v>
      </c>
      <c r="M255" s="102">
        <v>5.7500000000000002E-2</v>
      </c>
      <c r="N255" s="102">
        <v>5.7200000000000008E-2</v>
      </c>
      <c r="O255" s="98">
        <v>5773000</v>
      </c>
      <c r="P255" s="100">
        <v>99.908000000000001</v>
      </c>
      <c r="Q255" s="98">
        <v>22678.22308</v>
      </c>
      <c r="R255" s="99">
        <v>8.2471428571428574E-3</v>
      </c>
      <c r="S255" s="99">
        <v>6.51541367326843E-3</v>
      </c>
      <c r="T255" s="99">
        <v>1.1522839008901559E-3</v>
      </c>
    </row>
    <row r="256" spans="2:20">
      <c r="B256" s="91" t="s">
        <v>930</v>
      </c>
      <c r="C256" s="88" t="s">
        <v>931</v>
      </c>
      <c r="D256" s="101" t="s">
        <v>32</v>
      </c>
      <c r="E256" s="101" t="s">
        <v>2119</v>
      </c>
      <c r="F256" s="88"/>
      <c r="G256" s="101" t="s">
        <v>921</v>
      </c>
      <c r="H256" s="88" t="s">
        <v>679</v>
      </c>
      <c r="I256" s="88" t="s">
        <v>932</v>
      </c>
      <c r="J256" s="88"/>
      <c r="K256" s="98">
        <v>3.32</v>
      </c>
      <c r="L256" s="101" t="s">
        <v>904</v>
      </c>
      <c r="M256" s="102">
        <v>6.3750000000000001E-2</v>
      </c>
      <c r="N256" s="102">
        <v>5.0599999999999999E-2</v>
      </c>
      <c r="O256" s="98">
        <v>7234000</v>
      </c>
      <c r="P256" s="100">
        <v>103.867</v>
      </c>
      <c r="Q256" s="98">
        <v>29913.435369999999</v>
      </c>
      <c r="R256" s="99">
        <v>9.6453333333333339E-3</v>
      </c>
      <c r="S256" s="99">
        <v>8.5940774608576371E-3</v>
      </c>
      <c r="T256" s="99">
        <v>1.519906117669655E-3</v>
      </c>
    </row>
    <row r="257" spans="2:20">
      <c r="B257" s="91" t="s">
        <v>933</v>
      </c>
      <c r="C257" s="88" t="s">
        <v>934</v>
      </c>
      <c r="D257" s="101" t="s">
        <v>32</v>
      </c>
      <c r="E257" s="101" t="s">
        <v>2119</v>
      </c>
      <c r="F257" s="88"/>
      <c r="G257" s="101" t="s">
        <v>935</v>
      </c>
      <c r="H257" s="88" t="s">
        <v>699</v>
      </c>
      <c r="I257" s="88" t="s">
        <v>903</v>
      </c>
      <c r="J257" s="88"/>
      <c r="K257" s="98">
        <v>6.370000000000001</v>
      </c>
      <c r="L257" s="101" t="s">
        <v>904</v>
      </c>
      <c r="M257" s="102">
        <v>5.6250000000000001E-2</v>
      </c>
      <c r="N257" s="102">
        <v>6.3700000000000007E-2</v>
      </c>
      <c r="O257" s="98">
        <v>11026000</v>
      </c>
      <c r="P257" s="100">
        <v>94.891000000000005</v>
      </c>
      <c r="Q257" s="98">
        <v>41887.525329999997</v>
      </c>
      <c r="R257" s="99">
        <v>7.3506666666666668E-3</v>
      </c>
      <c r="S257" s="99">
        <v>1.203421248268538E-2</v>
      </c>
      <c r="T257" s="99">
        <v>2.1283114164466371E-3</v>
      </c>
    </row>
    <row r="258" spans="2:20">
      <c r="B258" s="91" t="s">
        <v>936</v>
      </c>
      <c r="C258" s="88" t="s">
        <v>937</v>
      </c>
      <c r="D258" s="101" t="s">
        <v>32</v>
      </c>
      <c r="E258" s="101" t="s">
        <v>2119</v>
      </c>
      <c r="F258" s="88"/>
      <c r="G258" s="101" t="s">
        <v>918</v>
      </c>
      <c r="H258" s="88" t="s">
        <v>699</v>
      </c>
      <c r="I258" s="88" t="s">
        <v>909</v>
      </c>
      <c r="J258" s="88"/>
      <c r="K258" s="98">
        <v>7.77</v>
      </c>
      <c r="L258" s="101" t="s">
        <v>904</v>
      </c>
      <c r="M258" s="102">
        <v>4.9000000000000002E-2</v>
      </c>
      <c r="N258" s="102">
        <v>5.1099999999999993E-2</v>
      </c>
      <c r="O258" s="98">
        <v>4736000</v>
      </c>
      <c r="P258" s="100">
        <v>98</v>
      </c>
      <c r="Q258" s="98">
        <v>18316.530460000002</v>
      </c>
      <c r="R258" s="99">
        <v>1.8944000000000001E-3</v>
      </c>
      <c r="S258" s="99">
        <v>5.2623070416468317E-3</v>
      </c>
      <c r="T258" s="99">
        <v>9.3066564760250017E-4</v>
      </c>
    </row>
    <row r="259" spans="2:20">
      <c r="B259" s="91" t="s">
        <v>938</v>
      </c>
      <c r="C259" s="88" t="s">
        <v>939</v>
      </c>
      <c r="D259" s="101" t="s">
        <v>32</v>
      </c>
      <c r="E259" s="101" t="s">
        <v>2119</v>
      </c>
      <c r="F259" s="88"/>
      <c r="G259" s="101" t="s">
        <v>927</v>
      </c>
      <c r="H259" s="88" t="s">
        <v>699</v>
      </c>
      <c r="I259" s="88" t="s">
        <v>909</v>
      </c>
      <c r="J259" s="88"/>
      <c r="K259" s="98">
        <v>2.7299999999999995</v>
      </c>
      <c r="L259" s="101" t="s">
        <v>904</v>
      </c>
      <c r="M259" s="102">
        <v>4.1250000000000002E-2</v>
      </c>
      <c r="N259" s="102">
        <v>3.2899999999999999E-2</v>
      </c>
      <c r="O259" s="98">
        <v>2600000</v>
      </c>
      <c r="P259" s="100">
        <v>102.03700000000001</v>
      </c>
      <c r="Q259" s="98">
        <v>10397.194079999999</v>
      </c>
      <c r="R259" s="99">
        <v>1.2631820332761016E-3</v>
      </c>
      <c r="S259" s="99">
        <v>2.9870956041613103E-3</v>
      </c>
      <c r="T259" s="99">
        <v>5.2828298366021874E-4</v>
      </c>
    </row>
    <row r="260" spans="2:20">
      <c r="B260" s="91" t="s">
        <v>940</v>
      </c>
      <c r="C260" s="88" t="s">
        <v>941</v>
      </c>
      <c r="D260" s="101" t="s">
        <v>32</v>
      </c>
      <c r="E260" s="101" t="s">
        <v>2119</v>
      </c>
      <c r="F260" s="88"/>
      <c r="G260" s="101" t="s">
        <v>942</v>
      </c>
      <c r="H260" s="88" t="s">
        <v>699</v>
      </c>
      <c r="I260" s="88" t="s">
        <v>903</v>
      </c>
      <c r="J260" s="88"/>
      <c r="K260" s="98">
        <v>7.7599999999999989</v>
      </c>
      <c r="L260" s="101" t="s">
        <v>904</v>
      </c>
      <c r="M260" s="102">
        <v>4.2500000000000003E-2</v>
      </c>
      <c r="N260" s="102">
        <v>4.4900000000000002E-2</v>
      </c>
      <c r="O260" s="98">
        <v>2640000</v>
      </c>
      <c r="P260" s="100">
        <v>97.548000000000002</v>
      </c>
      <c r="Q260" s="98">
        <v>10248.13682</v>
      </c>
      <c r="R260" s="99">
        <v>4.0615384615384619E-3</v>
      </c>
      <c r="S260" s="99">
        <v>2.9442717150727333E-3</v>
      </c>
      <c r="T260" s="99">
        <v>5.2070936202315717E-4</v>
      </c>
    </row>
    <row r="261" spans="2:20">
      <c r="B261" s="91" t="s">
        <v>943</v>
      </c>
      <c r="C261" s="88" t="s">
        <v>944</v>
      </c>
      <c r="D261" s="101" t="s">
        <v>32</v>
      </c>
      <c r="E261" s="101" t="s">
        <v>2119</v>
      </c>
      <c r="F261" s="88"/>
      <c r="G261" s="101" t="s">
        <v>927</v>
      </c>
      <c r="H261" s="88" t="s">
        <v>699</v>
      </c>
      <c r="I261" s="88" t="s">
        <v>903</v>
      </c>
      <c r="J261" s="88"/>
      <c r="K261" s="98">
        <v>2.25</v>
      </c>
      <c r="L261" s="101" t="s">
        <v>904</v>
      </c>
      <c r="M261" s="102">
        <v>4.7500000000000001E-2</v>
      </c>
      <c r="N261" s="102">
        <v>3.9799999999999995E-2</v>
      </c>
      <c r="O261" s="98">
        <v>3905000</v>
      </c>
      <c r="P261" s="100">
        <v>101.426</v>
      </c>
      <c r="Q261" s="98">
        <v>15894.88881</v>
      </c>
      <c r="R261" s="99">
        <v>2.6033333333333334E-3</v>
      </c>
      <c r="S261" s="99">
        <v>4.5665736474339051E-3</v>
      </c>
      <c r="T261" s="99">
        <v>8.0762167377895332E-4</v>
      </c>
    </row>
    <row r="262" spans="2:20">
      <c r="B262" s="91" t="s">
        <v>945</v>
      </c>
      <c r="C262" s="88" t="s">
        <v>946</v>
      </c>
      <c r="D262" s="101" t="s">
        <v>32</v>
      </c>
      <c r="E262" s="101" t="s">
        <v>2119</v>
      </c>
      <c r="F262" s="88"/>
      <c r="G262" s="101" t="s">
        <v>927</v>
      </c>
      <c r="H262" s="88" t="s">
        <v>699</v>
      </c>
      <c r="I262" s="88" t="s">
        <v>903</v>
      </c>
      <c r="J262" s="88"/>
      <c r="K262" s="98">
        <v>4.4899999999999993</v>
      </c>
      <c r="L262" s="101" t="s">
        <v>947</v>
      </c>
      <c r="M262" s="102">
        <v>4.7500000000000001E-2</v>
      </c>
      <c r="N262" s="102">
        <v>3.2299999999999995E-2</v>
      </c>
      <c r="O262" s="98">
        <v>2150000</v>
      </c>
      <c r="P262" s="100">
        <v>106.715</v>
      </c>
      <c r="Q262" s="98">
        <v>10128.05147</v>
      </c>
      <c r="R262" s="99">
        <v>1.075E-3</v>
      </c>
      <c r="S262" s="99">
        <v>2.9097714048593099E-3</v>
      </c>
      <c r="T262" s="99">
        <v>5.1460780745913183E-4</v>
      </c>
    </row>
    <row r="263" spans="2:20">
      <c r="B263" s="91" t="s">
        <v>948</v>
      </c>
      <c r="C263" s="88" t="s">
        <v>949</v>
      </c>
      <c r="D263" s="101" t="s">
        <v>32</v>
      </c>
      <c r="E263" s="101" t="s">
        <v>2119</v>
      </c>
      <c r="F263" s="88"/>
      <c r="G263" s="101" t="s">
        <v>927</v>
      </c>
      <c r="H263" s="88" t="s">
        <v>699</v>
      </c>
      <c r="I263" s="88" t="s">
        <v>903</v>
      </c>
      <c r="J263" s="88"/>
      <c r="K263" s="98">
        <v>6.8000000000000007</v>
      </c>
      <c r="L263" s="101" t="s">
        <v>904</v>
      </c>
      <c r="M263" s="102">
        <v>5.1249999999999997E-2</v>
      </c>
      <c r="N263" s="102">
        <v>4.9299999999999997E-2</v>
      </c>
      <c r="O263" s="98">
        <v>4200000</v>
      </c>
      <c r="P263" s="100">
        <v>100.849</v>
      </c>
      <c r="Q263" s="98">
        <v>17054.811539999999</v>
      </c>
      <c r="R263" s="99">
        <v>1.6800000000000001E-3</v>
      </c>
      <c r="S263" s="99">
        <v>4.8998174112119281E-3</v>
      </c>
      <c r="T263" s="99">
        <v>8.6655752088393549E-4</v>
      </c>
    </row>
    <row r="264" spans="2:20">
      <c r="B264" s="91" t="s">
        <v>950</v>
      </c>
      <c r="C264" s="88" t="s">
        <v>951</v>
      </c>
      <c r="D264" s="101" t="s">
        <v>32</v>
      </c>
      <c r="E264" s="101" t="s">
        <v>2119</v>
      </c>
      <c r="F264" s="88"/>
      <c r="G264" s="101" t="s">
        <v>357</v>
      </c>
      <c r="H264" s="88" t="s">
        <v>715</v>
      </c>
      <c r="I264" s="88" t="s">
        <v>909</v>
      </c>
      <c r="J264" s="88"/>
      <c r="K264" s="98">
        <v>7.629999999999999</v>
      </c>
      <c r="L264" s="101" t="s">
        <v>904</v>
      </c>
      <c r="M264" s="102">
        <v>4.7500000000000001E-2</v>
      </c>
      <c r="N264" s="102">
        <v>4.8000000000000001E-2</v>
      </c>
      <c r="O264" s="98">
        <v>5654000</v>
      </c>
      <c r="P264" s="100">
        <v>99.268000000000001</v>
      </c>
      <c r="Q264" s="98">
        <v>22345.78962</v>
      </c>
      <c r="R264" s="99">
        <v>3.7693333333333333E-3</v>
      </c>
      <c r="S264" s="99">
        <v>6.4199061238852471E-3</v>
      </c>
      <c r="T264" s="99">
        <v>1.1353929071503057E-3</v>
      </c>
    </row>
    <row r="265" spans="2:20">
      <c r="B265" s="91" t="s">
        <v>952</v>
      </c>
      <c r="C265" s="88" t="s">
        <v>953</v>
      </c>
      <c r="D265" s="101" t="s">
        <v>32</v>
      </c>
      <c r="E265" s="101" t="s">
        <v>2119</v>
      </c>
      <c r="F265" s="88"/>
      <c r="G265" s="101" t="s">
        <v>921</v>
      </c>
      <c r="H265" s="88" t="s">
        <v>715</v>
      </c>
      <c r="I265" s="88" t="s">
        <v>909</v>
      </c>
      <c r="J265" s="88"/>
      <c r="K265" s="98">
        <v>9</v>
      </c>
      <c r="L265" s="101" t="s">
        <v>947</v>
      </c>
      <c r="M265" s="102">
        <v>5.5E-2</v>
      </c>
      <c r="N265" s="102">
        <v>4.82E-2</v>
      </c>
      <c r="O265" s="98">
        <v>1048000</v>
      </c>
      <c r="P265" s="100">
        <v>105.602</v>
      </c>
      <c r="Q265" s="98">
        <v>4744.1132699999998</v>
      </c>
      <c r="R265" s="99">
        <v>8.384E-4</v>
      </c>
      <c r="S265" s="99">
        <v>1.3629754129260555E-3</v>
      </c>
      <c r="T265" s="99">
        <v>2.4104910361523587E-4</v>
      </c>
    </row>
    <row r="266" spans="2:20">
      <c r="B266" s="91" t="s">
        <v>954</v>
      </c>
      <c r="C266" s="88" t="s">
        <v>955</v>
      </c>
      <c r="D266" s="101" t="s">
        <v>32</v>
      </c>
      <c r="E266" s="101" t="s">
        <v>2119</v>
      </c>
      <c r="F266" s="88"/>
      <c r="G266" s="101" t="s">
        <v>927</v>
      </c>
      <c r="H266" s="88" t="s">
        <v>715</v>
      </c>
      <c r="I266" s="88" t="s">
        <v>909</v>
      </c>
      <c r="J266" s="88"/>
      <c r="K266" s="98">
        <v>8.68</v>
      </c>
      <c r="L266" s="101" t="s">
        <v>904</v>
      </c>
      <c r="M266" s="102">
        <v>4.2500000000000003E-2</v>
      </c>
      <c r="N266" s="102">
        <v>4.36E-2</v>
      </c>
      <c r="O266" s="98">
        <v>4139000</v>
      </c>
      <c r="P266" s="100">
        <v>98.679000000000002</v>
      </c>
      <c r="Q266" s="98">
        <v>16068.589779999998</v>
      </c>
      <c r="R266" s="99">
        <v>2.0695000000000002E-3</v>
      </c>
      <c r="S266" s="99">
        <v>4.6164776311369343E-3</v>
      </c>
      <c r="T266" s="99">
        <v>8.1644744600078653E-4</v>
      </c>
    </row>
    <row r="267" spans="2:20">
      <c r="B267" s="91" t="s">
        <v>956</v>
      </c>
      <c r="C267" s="88" t="s">
        <v>957</v>
      </c>
      <c r="D267" s="101" t="s">
        <v>32</v>
      </c>
      <c r="E267" s="101" t="s">
        <v>2119</v>
      </c>
      <c r="F267" s="88"/>
      <c r="G267" s="101" t="s">
        <v>927</v>
      </c>
      <c r="H267" s="88" t="s">
        <v>715</v>
      </c>
      <c r="I267" s="88" t="s">
        <v>909</v>
      </c>
      <c r="J267" s="88"/>
      <c r="K267" s="98">
        <v>8.7499999999999982</v>
      </c>
      <c r="L267" s="101" t="s">
        <v>904</v>
      </c>
      <c r="M267" s="102">
        <v>4.2999999999999997E-2</v>
      </c>
      <c r="N267" s="102">
        <v>4.3100000000000006E-2</v>
      </c>
      <c r="O267" s="98">
        <v>2734000</v>
      </c>
      <c r="P267" s="100">
        <v>99.462999999999994</v>
      </c>
      <c r="Q267" s="98">
        <v>10663.02439</v>
      </c>
      <c r="R267" s="99">
        <v>2.7339999999999999E-3</v>
      </c>
      <c r="S267" s="99">
        <v>3.0634681854889295E-3</v>
      </c>
      <c r="T267" s="99">
        <v>5.4178986140373023E-4</v>
      </c>
    </row>
    <row r="268" spans="2:20">
      <c r="B268" s="91" t="s">
        <v>958</v>
      </c>
      <c r="C268" s="88" t="s">
        <v>959</v>
      </c>
      <c r="D268" s="101" t="s">
        <v>32</v>
      </c>
      <c r="E268" s="101" t="s">
        <v>2119</v>
      </c>
      <c r="F268" s="88"/>
      <c r="G268" s="101" t="s">
        <v>960</v>
      </c>
      <c r="H268" s="88" t="s">
        <v>715</v>
      </c>
      <c r="I268" s="88" t="s">
        <v>909</v>
      </c>
      <c r="J268" s="88"/>
      <c r="K268" s="98">
        <v>7.5000000000000009</v>
      </c>
      <c r="L268" s="101" t="s">
        <v>904</v>
      </c>
      <c r="M268" s="102">
        <v>5.0499999999999996E-2</v>
      </c>
      <c r="N268" s="102">
        <v>6.25E-2</v>
      </c>
      <c r="O268" s="98">
        <v>4408000</v>
      </c>
      <c r="P268" s="100">
        <v>90.896000000000001</v>
      </c>
      <c r="Q268" s="98">
        <v>15672.731019999999</v>
      </c>
      <c r="R268" s="99">
        <v>4.4079999999999996E-3</v>
      </c>
      <c r="S268" s="99">
        <v>4.5027481044236321E-3</v>
      </c>
      <c r="T268" s="99">
        <v>7.9633380329759737E-4</v>
      </c>
    </row>
    <row r="269" spans="2:20">
      <c r="B269" s="91" t="s">
        <v>961</v>
      </c>
      <c r="C269" s="88" t="s">
        <v>962</v>
      </c>
      <c r="D269" s="101" t="s">
        <v>32</v>
      </c>
      <c r="E269" s="101" t="s">
        <v>2119</v>
      </c>
      <c r="F269" s="88"/>
      <c r="G269" s="101" t="s">
        <v>963</v>
      </c>
      <c r="H269" s="88" t="s">
        <v>715</v>
      </c>
      <c r="I269" s="88" t="s">
        <v>909</v>
      </c>
      <c r="J269" s="88"/>
      <c r="K269" s="98">
        <v>7.8700000000000019</v>
      </c>
      <c r="L269" s="101" t="s">
        <v>904</v>
      </c>
      <c r="M269" s="102">
        <v>4.1340000000000002E-2</v>
      </c>
      <c r="N269" s="102">
        <v>4.1499999999999995E-2</v>
      </c>
      <c r="O269" s="98">
        <v>894000</v>
      </c>
      <c r="P269" s="100">
        <v>99.382000000000005</v>
      </c>
      <c r="Q269" s="98">
        <v>3525.71551</v>
      </c>
      <c r="R269" s="99">
        <v>6.3857142857142856E-4</v>
      </c>
      <c r="S269" s="99">
        <v>1.0129318756974047E-3</v>
      </c>
      <c r="T269" s="99">
        <v>1.7914213150476365E-4</v>
      </c>
    </row>
    <row r="270" spans="2:20">
      <c r="B270" s="91" t="s">
        <v>964</v>
      </c>
      <c r="C270" s="88" t="s">
        <v>965</v>
      </c>
      <c r="D270" s="101" t="s">
        <v>32</v>
      </c>
      <c r="E270" s="101" t="s">
        <v>2119</v>
      </c>
      <c r="F270" s="88"/>
      <c r="G270" s="101" t="s">
        <v>966</v>
      </c>
      <c r="H270" s="88" t="s">
        <v>715</v>
      </c>
      <c r="I270" s="88" t="s">
        <v>903</v>
      </c>
      <c r="J270" s="88"/>
      <c r="K270" s="98">
        <v>8.2099999999999991</v>
      </c>
      <c r="L270" s="101" t="s">
        <v>904</v>
      </c>
      <c r="M270" s="102">
        <v>5.9500000000000004E-2</v>
      </c>
      <c r="N270" s="102">
        <v>4.5599999999999995E-2</v>
      </c>
      <c r="O270" s="98">
        <v>2281000</v>
      </c>
      <c r="P270" s="100">
        <v>111.396</v>
      </c>
      <c r="Q270" s="98">
        <v>10158.952720000001</v>
      </c>
      <c r="R270" s="99">
        <v>2.281E-3</v>
      </c>
      <c r="S270" s="99">
        <v>2.9186492797289971E-3</v>
      </c>
      <c r="T270" s="99">
        <v>5.1617790458564721E-4</v>
      </c>
    </row>
    <row r="271" spans="2:20">
      <c r="B271" s="91" t="s">
        <v>967</v>
      </c>
      <c r="C271" s="88" t="s">
        <v>968</v>
      </c>
      <c r="D271" s="101" t="s">
        <v>32</v>
      </c>
      <c r="E271" s="101" t="s">
        <v>2119</v>
      </c>
      <c r="F271" s="88"/>
      <c r="G271" s="101" t="s">
        <v>927</v>
      </c>
      <c r="H271" s="88" t="s">
        <v>715</v>
      </c>
      <c r="I271" s="88" t="s">
        <v>909</v>
      </c>
      <c r="J271" s="88"/>
      <c r="K271" s="98">
        <v>7.6300000000000008</v>
      </c>
      <c r="L271" s="101" t="s">
        <v>904</v>
      </c>
      <c r="M271" s="102">
        <v>4.8750000000000002E-2</v>
      </c>
      <c r="N271" s="102">
        <v>5.000000000000001E-2</v>
      </c>
      <c r="O271" s="98">
        <v>4482000</v>
      </c>
      <c r="P271" s="100">
        <v>98.64</v>
      </c>
      <c r="Q271" s="98">
        <v>17300.65049</v>
      </c>
      <c r="R271" s="99">
        <v>5.9760000000000004E-3</v>
      </c>
      <c r="S271" s="99">
        <v>4.9704465099116649E-3</v>
      </c>
      <c r="T271" s="99">
        <v>8.7904863464084021E-4</v>
      </c>
    </row>
    <row r="272" spans="2:20">
      <c r="B272" s="91" t="s">
        <v>969</v>
      </c>
      <c r="C272" s="88" t="s">
        <v>970</v>
      </c>
      <c r="D272" s="101" t="s">
        <v>32</v>
      </c>
      <c r="E272" s="101" t="s">
        <v>2119</v>
      </c>
      <c r="F272" s="88"/>
      <c r="G272" s="101" t="s">
        <v>966</v>
      </c>
      <c r="H272" s="88" t="s">
        <v>715</v>
      </c>
      <c r="I272" s="88" t="s">
        <v>903</v>
      </c>
      <c r="J272" s="88"/>
      <c r="K272" s="98">
        <v>9.1100000000000012</v>
      </c>
      <c r="L272" s="101" t="s">
        <v>904</v>
      </c>
      <c r="M272" s="102">
        <v>3.95E-2</v>
      </c>
      <c r="N272" s="102">
        <v>4.2500000000000003E-2</v>
      </c>
      <c r="O272" s="98">
        <v>2734000</v>
      </c>
      <c r="P272" s="100">
        <v>96.923000000000002</v>
      </c>
      <c r="Q272" s="98">
        <v>10419.40719</v>
      </c>
      <c r="R272" s="99">
        <v>1.3669999999999999E-3</v>
      </c>
      <c r="S272" s="99">
        <v>2.9934773916633238E-3</v>
      </c>
      <c r="T272" s="99">
        <v>5.2941163509606583E-4</v>
      </c>
    </row>
    <row r="273" spans="2:20">
      <c r="B273" s="91" t="s">
        <v>971</v>
      </c>
      <c r="C273" s="88" t="s">
        <v>972</v>
      </c>
      <c r="D273" s="101" t="s">
        <v>32</v>
      </c>
      <c r="E273" s="101" t="s">
        <v>2119</v>
      </c>
      <c r="F273" s="88"/>
      <c r="G273" s="101" t="s">
        <v>973</v>
      </c>
      <c r="H273" s="88" t="s">
        <v>715</v>
      </c>
      <c r="I273" s="88" t="s">
        <v>909</v>
      </c>
      <c r="J273" s="88"/>
      <c r="K273" s="98">
        <v>6.5200000000000005</v>
      </c>
      <c r="L273" s="101" t="s">
        <v>947</v>
      </c>
      <c r="M273" s="102">
        <v>5.2499999999999998E-2</v>
      </c>
      <c r="N273" s="102">
        <v>4.8100000000000004E-2</v>
      </c>
      <c r="O273" s="98">
        <v>5035000</v>
      </c>
      <c r="P273" s="100">
        <v>102.372</v>
      </c>
      <c r="Q273" s="98">
        <v>22898.62602</v>
      </c>
      <c r="R273" s="99">
        <v>5.0350000000000004E-3</v>
      </c>
      <c r="S273" s="99">
        <v>6.5787350509548051E-3</v>
      </c>
      <c r="T273" s="99">
        <v>1.1634826071809867E-3</v>
      </c>
    </row>
    <row r="274" spans="2:20">
      <c r="B274" s="91" t="s">
        <v>974</v>
      </c>
      <c r="C274" s="88" t="s">
        <v>975</v>
      </c>
      <c r="D274" s="101" t="s">
        <v>32</v>
      </c>
      <c r="E274" s="101" t="s">
        <v>2119</v>
      </c>
      <c r="F274" s="88"/>
      <c r="G274" s="101" t="s">
        <v>973</v>
      </c>
      <c r="H274" s="88" t="s">
        <v>715</v>
      </c>
      <c r="I274" s="88" t="s">
        <v>909</v>
      </c>
      <c r="J274" s="88"/>
      <c r="K274" s="98">
        <v>5.86</v>
      </c>
      <c r="L274" s="101" t="s">
        <v>976</v>
      </c>
      <c r="M274" s="102">
        <v>5.7500000000000002E-2</v>
      </c>
      <c r="N274" s="102">
        <v>5.9000000000000004E-2</v>
      </c>
      <c r="O274" s="98">
        <v>2487000</v>
      </c>
      <c r="P274" s="100">
        <v>98.643000000000001</v>
      </c>
      <c r="Q274" s="98">
        <v>14811.08093</v>
      </c>
      <c r="R274" s="99">
        <v>4.1450000000000002E-3</v>
      </c>
      <c r="S274" s="99">
        <v>4.2551975464211415E-3</v>
      </c>
      <c r="T274" s="99">
        <v>7.525532335675481E-4</v>
      </c>
    </row>
    <row r="275" spans="2:20">
      <c r="B275" s="91" t="s">
        <v>977</v>
      </c>
      <c r="C275" s="88" t="s">
        <v>978</v>
      </c>
      <c r="D275" s="101" t="s">
        <v>32</v>
      </c>
      <c r="E275" s="101" t="s">
        <v>2119</v>
      </c>
      <c r="F275" s="88"/>
      <c r="G275" s="101" t="s">
        <v>459</v>
      </c>
      <c r="H275" s="88" t="s">
        <v>715</v>
      </c>
      <c r="I275" s="88" t="s">
        <v>909</v>
      </c>
      <c r="J275" s="88"/>
      <c r="K275" s="98">
        <v>7.5900000000000016</v>
      </c>
      <c r="L275" s="101" t="s">
        <v>904</v>
      </c>
      <c r="M275" s="102">
        <v>3.9E-2</v>
      </c>
      <c r="N275" s="102">
        <v>4.3499999999999997E-2</v>
      </c>
      <c r="O275" s="98">
        <v>3482000</v>
      </c>
      <c r="P275" s="100">
        <v>96.24</v>
      </c>
      <c r="Q275" s="98">
        <v>13099.452080000001</v>
      </c>
      <c r="R275" s="99">
        <v>4.9742857142857141E-3</v>
      </c>
      <c r="S275" s="99">
        <v>3.763449583033054E-3</v>
      </c>
      <c r="T275" s="99">
        <v>6.6558511612745228E-4</v>
      </c>
    </row>
    <row r="276" spans="2:20">
      <c r="B276" s="91" t="s">
        <v>980</v>
      </c>
      <c r="C276" s="88" t="s">
        <v>981</v>
      </c>
      <c r="D276" s="101" t="s">
        <v>32</v>
      </c>
      <c r="E276" s="101" t="s">
        <v>2119</v>
      </c>
      <c r="F276" s="88"/>
      <c r="G276" s="101" t="s">
        <v>927</v>
      </c>
      <c r="H276" s="88" t="s">
        <v>715</v>
      </c>
      <c r="I276" s="88" t="s">
        <v>909</v>
      </c>
      <c r="J276" s="88"/>
      <c r="K276" s="98">
        <v>4.03</v>
      </c>
      <c r="L276" s="101" t="s">
        <v>947</v>
      </c>
      <c r="M276" s="102">
        <v>5.5E-2</v>
      </c>
      <c r="N276" s="102">
        <v>5.1199999999999996E-2</v>
      </c>
      <c r="O276" s="98">
        <v>5602000</v>
      </c>
      <c r="P276" s="100">
        <v>101.19799999999999</v>
      </c>
      <c r="Q276" s="98">
        <v>24086.309920000003</v>
      </c>
      <c r="R276" s="99">
        <v>3.7346666666666665E-3</v>
      </c>
      <c r="S276" s="99">
        <v>6.9199545501317577E-3</v>
      </c>
      <c r="T276" s="99">
        <v>1.2238290034788238E-3</v>
      </c>
    </row>
    <row r="277" spans="2:20">
      <c r="B277" s="91" t="s">
        <v>982</v>
      </c>
      <c r="C277" s="88" t="s">
        <v>983</v>
      </c>
      <c r="D277" s="101" t="s">
        <v>32</v>
      </c>
      <c r="E277" s="101" t="s">
        <v>2119</v>
      </c>
      <c r="F277" s="88"/>
      <c r="G277" s="101" t="s">
        <v>921</v>
      </c>
      <c r="H277" s="88" t="s">
        <v>984</v>
      </c>
      <c r="I277" s="88" t="s">
        <v>909</v>
      </c>
      <c r="J277" s="88"/>
      <c r="K277" s="98">
        <v>4.9599999999999991</v>
      </c>
      <c r="L277" s="101" t="s">
        <v>976</v>
      </c>
      <c r="M277" s="102">
        <v>6.4160000000000009E-2</v>
      </c>
      <c r="N277" s="102">
        <v>6.1599999999999995E-2</v>
      </c>
      <c r="O277" s="98">
        <v>3200000</v>
      </c>
      <c r="P277" s="100">
        <v>100.764</v>
      </c>
      <c r="Q277" s="98">
        <v>19712.382030000001</v>
      </c>
      <c r="R277" s="99">
        <v>6.4646464646464646E-3</v>
      </c>
      <c r="S277" s="99">
        <v>5.6633327469214085E-3</v>
      </c>
      <c r="T277" s="99">
        <v>1.0015890742955604E-3</v>
      </c>
    </row>
    <row r="278" spans="2:20">
      <c r="B278" s="91" t="s">
        <v>985</v>
      </c>
      <c r="C278" s="88" t="s">
        <v>986</v>
      </c>
      <c r="D278" s="101" t="s">
        <v>32</v>
      </c>
      <c r="E278" s="101" t="s">
        <v>2119</v>
      </c>
      <c r="F278" s="88"/>
      <c r="G278" s="101" t="s">
        <v>935</v>
      </c>
      <c r="H278" s="88" t="s">
        <v>984</v>
      </c>
      <c r="I278" s="88" t="s">
        <v>909</v>
      </c>
      <c r="J278" s="88"/>
      <c r="K278" s="98">
        <v>4.04</v>
      </c>
      <c r="L278" s="101" t="s">
        <v>976</v>
      </c>
      <c r="M278" s="102">
        <v>7.7499999999999999E-2</v>
      </c>
      <c r="N278" s="102">
        <v>5.6799999999999996E-2</v>
      </c>
      <c r="O278" s="98">
        <v>3240000</v>
      </c>
      <c r="P278" s="100">
        <v>107.809</v>
      </c>
      <c r="Q278" s="98">
        <v>20649.235479999999</v>
      </c>
      <c r="R278" s="99">
        <v>8.0999999999999996E-3</v>
      </c>
      <c r="S278" s="99">
        <v>5.9324890982125214E-3</v>
      </c>
      <c r="T278" s="99">
        <v>1.0491907379761877E-3</v>
      </c>
    </row>
    <row r="279" spans="2:20">
      <c r="B279" s="91" t="s">
        <v>987</v>
      </c>
      <c r="C279" s="88" t="s">
        <v>988</v>
      </c>
      <c r="D279" s="101" t="s">
        <v>32</v>
      </c>
      <c r="E279" s="101" t="s">
        <v>2119</v>
      </c>
      <c r="F279" s="88"/>
      <c r="G279" s="101" t="s">
        <v>927</v>
      </c>
      <c r="H279" s="88" t="s">
        <v>984</v>
      </c>
      <c r="I279" s="88" t="s">
        <v>903</v>
      </c>
      <c r="J279" s="88"/>
      <c r="K279" s="98">
        <v>3.13</v>
      </c>
      <c r="L279" s="101" t="s">
        <v>976</v>
      </c>
      <c r="M279" s="102">
        <v>6.8750000000000006E-2</v>
      </c>
      <c r="N279" s="102">
        <v>6.7199999999999996E-2</v>
      </c>
      <c r="O279" s="98">
        <v>5253000</v>
      </c>
      <c r="P279" s="100">
        <v>100.01900000000001</v>
      </c>
      <c r="Q279" s="98">
        <v>30457.6119</v>
      </c>
      <c r="R279" s="99">
        <v>5.2529999999999999E-3</v>
      </c>
      <c r="S279" s="99">
        <v>8.7504184224808865E-3</v>
      </c>
      <c r="T279" s="99">
        <v>1.547555808412589E-3</v>
      </c>
    </row>
    <row r="280" spans="2:20">
      <c r="B280" s="91" t="s">
        <v>989</v>
      </c>
      <c r="C280" s="88" t="s">
        <v>990</v>
      </c>
      <c r="D280" s="101" t="s">
        <v>32</v>
      </c>
      <c r="E280" s="101" t="s">
        <v>2119</v>
      </c>
      <c r="F280" s="88"/>
      <c r="G280" s="101" t="s">
        <v>935</v>
      </c>
      <c r="H280" s="88" t="s">
        <v>984</v>
      </c>
      <c r="I280" s="88" t="s">
        <v>903</v>
      </c>
      <c r="J280" s="88"/>
      <c r="K280" s="98">
        <v>2.8300000000000005</v>
      </c>
      <c r="L280" s="101" t="s">
        <v>976</v>
      </c>
      <c r="M280" s="102">
        <v>7.0000000000000007E-2</v>
      </c>
      <c r="N280" s="102">
        <v>7.4900000000000008E-2</v>
      </c>
      <c r="O280" s="98">
        <v>4500000</v>
      </c>
      <c r="P280" s="100">
        <v>98.153999999999996</v>
      </c>
      <c r="Q280" s="98">
        <v>26971.24049</v>
      </c>
      <c r="R280" s="99">
        <v>6.0000000000000001E-3</v>
      </c>
      <c r="S280" s="99">
        <v>7.7487900376345138E-3</v>
      </c>
      <c r="T280" s="99">
        <v>1.3704127565034837E-3</v>
      </c>
    </row>
    <row r="281" spans="2:20">
      <c r="B281" s="91" t="s">
        <v>991</v>
      </c>
      <c r="C281" s="88" t="s">
        <v>992</v>
      </c>
      <c r="D281" s="101" t="s">
        <v>32</v>
      </c>
      <c r="E281" s="101" t="s">
        <v>2119</v>
      </c>
      <c r="F281" s="88"/>
      <c r="G281" s="101" t="s">
        <v>973</v>
      </c>
      <c r="H281" s="88" t="s">
        <v>984</v>
      </c>
      <c r="I281" s="88" t="s">
        <v>909</v>
      </c>
      <c r="J281" s="88"/>
      <c r="K281" s="98">
        <v>4.3099999999999996</v>
      </c>
      <c r="L281" s="101" t="s">
        <v>976</v>
      </c>
      <c r="M281" s="102">
        <v>6.7500000000000004E-2</v>
      </c>
      <c r="N281" s="102">
        <v>6.08E-2</v>
      </c>
      <c r="O281" s="98">
        <v>2500000</v>
      </c>
      <c r="P281" s="100">
        <v>102.29900000000001</v>
      </c>
      <c r="Q281" s="98">
        <v>14884.617900000001</v>
      </c>
      <c r="R281" s="99">
        <v>4.1666666666666666E-3</v>
      </c>
      <c r="S281" s="99">
        <v>4.2763245887885515E-3</v>
      </c>
      <c r="T281" s="99">
        <v>7.5628965799340937E-4</v>
      </c>
    </row>
    <row r="282" spans="2:20">
      <c r="B282" s="91" t="s">
        <v>993</v>
      </c>
      <c r="C282" s="88" t="s">
        <v>994</v>
      </c>
      <c r="D282" s="101" t="s">
        <v>32</v>
      </c>
      <c r="E282" s="101" t="s">
        <v>2119</v>
      </c>
      <c r="F282" s="88"/>
      <c r="G282" s="101" t="s">
        <v>973</v>
      </c>
      <c r="H282" s="88" t="s">
        <v>984</v>
      </c>
      <c r="I282" s="88" t="s">
        <v>909</v>
      </c>
      <c r="J282" s="88"/>
      <c r="K282" s="98">
        <v>6.8500000000000014</v>
      </c>
      <c r="L282" s="101" t="s">
        <v>904</v>
      </c>
      <c r="M282" s="102">
        <v>5.3030000000000001E-2</v>
      </c>
      <c r="N282" s="102">
        <v>5.3499999999999999E-2</v>
      </c>
      <c r="O282" s="98">
        <v>4348000</v>
      </c>
      <c r="P282" s="100">
        <v>99.686999999999998</v>
      </c>
      <c r="Q282" s="98">
        <v>16990.267039999999</v>
      </c>
      <c r="R282" s="99">
        <v>2.8986666666666666E-3</v>
      </c>
      <c r="S282" s="99">
        <v>4.88127388968686E-3</v>
      </c>
      <c r="T282" s="99">
        <v>8.6327800520148343E-4</v>
      </c>
    </row>
    <row r="283" spans="2:20">
      <c r="B283" s="91" t="s">
        <v>995</v>
      </c>
      <c r="C283" s="88" t="s">
        <v>996</v>
      </c>
      <c r="D283" s="101" t="s">
        <v>32</v>
      </c>
      <c r="E283" s="101" t="s">
        <v>2119</v>
      </c>
      <c r="F283" s="88"/>
      <c r="G283" s="101" t="s">
        <v>935</v>
      </c>
      <c r="H283" s="88" t="s">
        <v>984</v>
      </c>
      <c r="I283" s="88" t="s">
        <v>903</v>
      </c>
      <c r="J283" s="88"/>
      <c r="K283" s="98">
        <v>2.1399999999999997</v>
      </c>
      <c r="L283" s="101" t="s">
        <v>976</v>
      </c>
      <c r="M283" s="102">
        <v>4.8499999999999995E-2</v>
      </c>
      <c r="N283" s="102">
        <v>4.2799999999999991E-2</v>
      </c>
      <c r="O283" s="98">
        <v>3100000</v>
      </c>
      <c r="P283" s="100">
        <v>100.744</v>
      </c>
      <c r="Q283" s="98">
        <v>18679.19212</v>
      </c>
      <c r="R283" s="99">
        <v>7.7499999999999999E-3</v>
      </c>
      <c r="S283" s="99">
        <v>5.3664990998164176E-3</v>
      </c>
      <c r="T283" s="99">
        <v>9.4909254069786952E-4</v>
      </c>
    </row>
    <row r="284" spans="2:20">
      <c r="B284" s="91" t="s">
        <v>997</v>
      </c>
      <c r="C284" s="88" t="s">
        <v>998</v>
      </c>
      <c r="D284" s="101" t="s">
        <v>32</v>
      </c>
      <c r="E284" s="101" t="s">
        <v>2119</v>
      </c>
      <c r="F284" s="88"/>
      <c r="G284" s="101" t="s">
        <v>357</v>
      </c>
      <c r="H284" s="88" t="s">
        <v>999</v>
      </c>
      <c r="I284" s="88" t="s">
        <v>903</v>
      </c>
      <c r="J284" s="88"/>
      <c r="K284" s="98">
        <v>4.13</v>
      </c>
      <c r="L284" s="101" t="s">
        <v>947</v>
      </c>
      <c r="M284" s="102">
        <v>5.7500000000000002E-2</v>
      </c>
      <c r="N284" s="102">
        <v>5.6899999999999992E-2</v>
      </c>
      <c r="O284" s="98">
        <v>3500000</v>
      </c>
      <c r="P284" s="100">
        <v>99.945999999999998</v>
      </c>
      <c r="Q284" s="98">
        <v>15090.80739</v>
      </c>
      <c r="R284" s="99">
        <v>3.5000000000000001E-3</v>
      </c>
      <c r="S284" s="99">
        <v>4.3355624672453954E-3</v>
      </c>
      <c r="T284" s="99">
        <v>7.6676617676746102E-4</v>
      </c>
    </row>
    <row r="285" spans="2:20">
      <c r="B285" s="91" t="s">
        <v>1000</v>
      </c>
      <c r="C285" s="88" t="s">
        <v>1001</v>
      </c>
      <c r="D285" s="101" t="s">
        <v>32</v>
      </c>
      <c r="E285" s="101" t="s">
        <v>2119</v>
      </c>
      <c r="F285" s="88"/>
      <c r="G285" s="101" t="s">
        <v>927</v>
      </c>
      <c r="H285" s="88" t="s">
        <v>999</v>
      </c>
      <c r="I285" s="88" t="s">
        <v>903</v>
      </c>
      <c r="J285" s="88"/>
      <c r="K285" s="98">
        <v>6.97</v>
      </c>
      <c r="L285" s="101" t="s">
        <v>904</v>
      </c>
      <c r="M285" s="102">
        <v>6.25E-2</v>
      </c>
      <c r="N285" s="102">
        <v>6.2300000000000001E-2</v>
      </c>
      <c r="O285" s="98">
        <v>1500000</v>
      </c>
      <c r="P285" s="100">
        <v>99.769000000000005</v>
      </c>
      <c r="Q285" s="98">
        <v>5851.6733199999999</v>
      </c>
      <c r="R285" s="99">
        <v>5.9999999999999995E-4</v>
      </c>
      <c r="S285" s="99">
        <v>1.6811754706766058E-3</v>
      </c>
      <c r="T285" s="99">
        <v>2.973243951308927E-4</v>
      </c>
    </row>
    <row r="286" spans="2:20">
      <c r="B286" s="91" t="s">
        <v>1002</v>
      </c>
      <c r="C286" s="88" t="s">
        <v>1003</v>
      </c>
      <c r="D286" s="101" t="s">
        <v>32</v>
      </c>
      <c r="E286" s="101" t="s">
        <v>2119</v>
      </c>
      <c r="F286" s="88"/>
      <c r="G286" s="101" t="s">
        <v>927</v>
      </c>
      <c r="H286" s="88" t="s">
        <v>999</v>
      </c>
      <c r="I286" s="88" t="s">
        <v>903</v>
      </c>
      <c r="J286" s="88"/>
      <c r="K286" s="98">
        <v>6.14</v>
      </c>
      <c r="L286" s="101" t="s">
        <v>904</v>
      </c>
      <c r="M286" s="102">
        <v>7.4999999999999997E-2</v>
      </c>
      <c r="N286" s="102">
        <v>6.6400000000000001E-2</v>
      </c>
      <c r="O286" s="98">
        <v>6190000</v>
      </c>
      <c r="P286" s="100">
        <v>104.952</v>
      </c>
      <c r="Q286" s="98">
        <v>25445.0625</v>
      </c>
      <c r="R286" s="99">
        <v>2.7511111111111113E-3</v>
      </c>
      <c r="S286" s="99">
        <v>7.3103217807164184E-3</v>
      </c>
      <c r="T286" s="99">
        <v>1.2928674249505542E-3</v>
      </c>
    </row>
    <row r="287" spans="2:20">
      <c r="B287" s="91" t="s">
        <v>1004</v>
      </c>
      <c r="C287" s="88" t="s">
        <v>1005</v>
      </c>
      <c r="D287" s="101" t="s">
        <v>32</v>
      </c>
      <c r="E287" s="101" t="s">
        <v>2119</v>
      </c>
      <c r="F287" s="88"/>
      <c r="G287" s="101" t="s">
        <v>927</v>
      </c>
      <c r="H287" s="88" t="s">
        <v>999</v>
      </c>
      <c r="I287" s="88" t="s">
        <v>903</v>
      </c>
      <c r="J287" s="88"/>
      <c r="K287" s="98">
        <v>3.79</v>
      </c>
      <c r="L287" s="101" t="s">
        <v>904</v>
      </c>
      <c r="M287" s="102">
        <v>0.06</v>
      </c>
      <c r="N287" s="102">
        <v>5.9500000000000004E-2</v>
      </c>
      <c r="O287" s="98">
        <v>5411000</v>
      </c>
      <c r="P287" s="100">
        <v>99.852999999999994</v>
      </c>
      <c r="Q287" s="98">
        <v>21346.606359999998</v>
      </c>
      <c r="R287" s="99">
        <v>5.411E-3</v>
      </c>
      <c r="S287" s="99">
        <v>6.1328425276175923E-3</v>
      </c>
      <c r="T287" s="99">
        <v>1.0846242565168123E-3</v>
      </c>
    </row>
    <row r="288" spans="2:20">
      <c r="B288" s="91" t="s">
        <v>1006</v>
      </c>
      <c r="C288" s="88" t="s">
        <v>1007</v>
      </c>
      <c r="D288" s="101" t="s">
        <v>32</v>
      </c>
      <c r="E288" s="101" t="s">
        <v>2119</v>
      </c>
      <c r="F288" s="88"/>
      <c r="G288" s="101" t="s">
        <v>927</v>
      </c>
      <c r="H288" s="88" t="s">
        <v>999</v>
      </c>
      <c r="I288" s="88" t="s">
        <v>903</v>
      </c>
      <c r="J288" s="88"/>
      <c r="K288" s="98">
        <v>6.99</v>
      </c>
      <c r="L288" s="101" t="s">
        <v>904</v>
      </c>
      <c r="M288" s="102">
        <v>6.5000000000000002E-2</v>
      </c>
      <c r="N288" s="102">
        <v>6.7599999999999993E-2</v>
      </c>
      <c r="O288" s="98">
        <v>2613000</v>
      </c>
      <c r="P288" s="100">
        <v>97.825000000000003</v>
      </c>
      <c r="Q288" s="98">
        <v>10112.234460000001</v>
      </c>
      <c r="R288" s="99">
        <v>2.0904000000000001E-3</v>
      </c>
      <c r="S288" s="99">
        <v>2.9052272056572523E-3</v>
      </c>
      <c r="T288" s="99">
        <v>5.1380414281931744E-4</v>
      </c>
    </row>
    <row r="289" spans="2:20">
      <c r="B289" s="91" t="s">
        <v>1008</v>
      </c>
      <c r="C289" s="88" t="s">
        <v>1009</v>
      </c>
      <c r="D289" s="101" t="s">
        <v>32</v>
      </c>
      <c r="E289" s="101" t="s">
        <v>2119</v>
      </c>
      <c r="F289" s="88"/>
      <c r="G289" s="101" t="s">
        <v>927</v>
      </c>
      <c r="H289" s="88" t="s">
        <v>999</v>
      </c>
      <c r="I289" s="88" t="s">
        <v>903</v>
      </c>
      <c r="J289" s="88"/>
      <c r="K289" s="98">
        <v>6.9799999999999995</v>
      </c>
      <c r="L289" s="101" t="s">
        <v>904</v>
      </c>
      <c r="M289" s="102">
        <v>5.0170000000000006E-2</v>
      </c>
      <c r="N289" s="102">
        <v>5.2900000000000003E-2</v>
      </c>
      <c r="O289" s="98">
        <v>4725000</v>
      </c>
      <c r="P289" s="100">
        <v>97.741</v>
      </c>
      <c r="Q289" s="98">
        <v>18033.306280000001</v>
      </c>
      <c r="R289" s="99">
        <v>2.3625E-3</v>
      </c>
      <c r="S289" s="99">
        <v>5.180937232007749E-3</v>
      </c>
      <c r="T289" s="99">
        <v>9.162749847271257E-4</v>
      </c>
    </row>
    <row r="290" spans="2:20">
      <c r="B290" s="91" t="s">
        <v>1010</v>
      </c>
      <c r="C290" s="88" t="s">
        <v>1011</v>
      </c>
      <c r="D290" s="101" t="s">
        <v>32</v>
      </c>
      <c r="E290" s="101" t="s">
        <v>2119</v>
      </c>
      <c r="F290" s="88"/>
      <c r="G290" s="101" t="s">
        <v>927</v>
      </c>
      <c r="H290" s="88" t="s">
        <v>999</v>
      </c>
      <c r="I290" s="88" t="s">
        <v>903</v>
      </c>
      <c r="J290" s="88"/>
      <c r="K290" s="98">
        <v>2.9499999999999997</v>
      </c>
      <c r="L290" s="101" t="s">
        <v>947</v>
      </c>
      <c r="M290" s="102">
        <v>5.6250000000000001E-2</v>
      </c>
      <c r="N290" s="102">
        <v>5.5899999999999998E-2</v>
      </c>
      <c r="O290" s="98">
        <v>5967000</v>
      </c>
      <c r="P290" s="100">
        <v>99.790999999999997</v>
      </c>
      <c r="Q290" s="98">
        <v>25338.601210000001</v>
      </c>
      <c r="R290" s="99">
        <v>4.2621428571428576E-3</v>
      </c>
      <c r="S290" s="99">
        <v>7.2797356390203556E-3</v>
      </c>
      <c r="T290" s="99">
        <v>1.2874581109094032E-3</v>
      </c>
    </row>
    <row r="291" spans="2:20">
      <c r="B291" s="91" t="s">
        <v>1012</v>
      </c>
      <c r="C291" s="88" t="s">
        <v>1013</v>
      </c>
      <c r="D291" s="101" t="s">
        <v>32</v>
      </c>
      <c r="E291" s="101" t="s">
        <v>2119</v>
      </c>
      <c r="F291" s="88"/>
      <c r="G291" s="101" t="s">
        <v>908</v>
      </c>
      <c r="H291" s="88" t="s">
        <v>999</v>
      </c>
      <c r="I291" s="88" t="s">
        <v>903</v>
      </c>
      <c r="J291" s="88"/>
      <c r="K291" s="98">
        <v>7.2100000000000009</v>
      </c>
      <c r="L291" s="101" t="s">
        <v>947</v>
      </c>
      <c r="M291" s="102">
        <v>4.4999999999999998E-2</v>
      </c>
      <c r="N291" s="102">
        <v>7.8100000000000017E-2</v>
      </c>
      <c r="O291" s="98">
        <v>4813000</v>
      </c>
      <c r="P291" s="100">
        <v>78.311999999999998</v>
      </c>
      <c r="Q291" s="98">
        <v>16715.547200000001</v>
      </c>
      <c r="R291" s="99">
        <v>4.8129999999999996E-3</v>
      </c>
      <c r="S291" s="99">
        <v>4.8023473619981617E-3</v>
      </c>
      <c r="T291" s="99">
        <v>8.4931944911133337E-4</v>
      </c>
    </row>
    <row r="292" spans="2:20">
      <c r="B292" s="91" t="s">
        <v>1014</v>
      </c>
      <c r="C292" s="88" t="s">
        <v>1015</v>
      </c>
      <c r="D292" s="101" t="s">
        <v>32</v>
      </c>
      <c r="E292" s="101" t="s">
        <v>2119</v>
      </c>
      <c r="F292" s="88"/>
      <c r="G292" s="101" t="s">
        <v>927</v>
      </c>
      <c r="H292" s="88" t="s">
        <v>999</v>
      </c>
      <c r="I292" s="88" t="s">
        <v>903</v>
      </c>
      <c r="J292" s="88"/>
      <c r="K292" s="98">
        <v>5.1099999999999994</v>
      </c>
      <c r="L292" s="101" t="s">
        <v>947</v>
      </c>
      <c r="M292" s="102">
        <v>5.7500000000000002E-2</v>
      </c>
      <c r="N292" s="102">
        <v>4.7699999999999992E-2</v>
      </c>
      <c r="O292" s="98">
        <v>2710000</v>
      </c>
      <c r="P292" s="100">
        <v>104.76</v>
      </c>
      <c r="Q292" s="98">
        <v>12630.171470000001</v>
      </c>
      <c r="R292" s="99">
        <v>2.7100000000000002E-3</v>
      </c>
      <c r="S292" s="99">
        <v>3.6286260877262185E-3</v>
      </c>
      <c r="T292" s="99">
        <v>6.4174089826279088E-4</v>
      </c>
    </row>
    <row r="293" spans="2:20">
      <c r="B293" s="91" t="s">
        <v>1016</v>
      </c>
      <c r="C293" s="88" t="s">
        <v>1017</v>
      </c>
      <c r="D293" s="101" t="s">
        <v>32</v>
      </c>
      <c r="E293" s="101" t="s">
        <v>2119</v>
      </c>
      <c r="F293" s="88"/>
      <c r="G293" s="101" t="s">
        <v>927</v>
      </c>
      <c r="H293" s="88" t="s">
        <v>999</v>
      </c>
      <c r="I293" s="88" t="s">
        <v>903</v>
      </c>
      <c r="J293" s="88"/>
      <c r="K293" s="98">
        <v>6.72</v>
      </c>
      <c r="L293" s="101" t="s">
        <v>904</v>
      </c>
      <c r="M293" s="102">
        <v>7.0000000000000007E-2</v>
      </c>
      <c r="N293" s="102">
        <v>6.1200000000000004E-2</v>
      </c>
      <c r="O293" s="98">
        <v>5940000</v>
      </c>
      <c r="P293" s="100">
        <v>105.599</v>
      </c>
      <c r="Q293" s="98">
        <v>25881.734230000002</v>
      </c>
      <c r="R293" s="99">
        <v>4.7520000000000001E-3</v>
      </c>
      <c r="S293" s="99">
        <v>7.4357768020527635E-3</v>
      </c>
      <c r="T293" s="99">
        <v>1.3150547807534258E-3</v>
      </c>
    </row>
    <row r="294" spans="2:20">
      <c r="B294" s="91" t="s">
        <v>1018</v>
      </c>
      <c r="C294" s="88" t="s">
        <v>1019</v>
      </c>
      <c r="D294" s="101" t="s">
        <v>32</v>
      </c>
      <c r="E294" s="101" t="s">
        <v>2119</v>
      </c>
      <c r="F294" s="88"/>
      <c r="G294" s="101" t="s">
        <v>927</v>
      </c>
      <c r="H294" s="88" t="s">
        <v>1020</v>
      </c>
      <c r="I294" s="88" t="s">
        <v>903</v>
      </c>
      <c r="J294" s="88"/>
      <c r="K294" s="98">
        <v>3.9399999999999991</v>
      </c>
      <c r="L294" s="101" t="s">
        <v>947</v>
      </c>
      <c r="M294" s="102">
        <v>6.3750000000000001E-2</v>
      </c>
      <c r="N294" s="102">
        <v>4.9699999999999994E-2</v>
      </c>
      <c r="O294" s="98">
        <v>5360000</v>
      </c>
      <c r="P294" s="100">
        <v>105.32599999999999</v>
      </c>
      <c r="Q294" s="98">
        <v>23991.143800000002</v>
      </c>
      <c r="R294" s="99">
        <v>7.1466666666666666E-3</v>
      </c>
      <c r="S294" s="99">
        <v>6.8926134909450378E-3</v>
      </c>
      <c r="T294" s="99">
        <v>1.2189935987119095E-3</v>
      </c>
    </row>
    <row r="295" spans="2:20">
      <c r="B295" s="91" t="s">
        <v>1021</v>
      </c>
      <c r="C295" s="88" t="s">
        <v>1022</v>
      </c>
      <c r="D295" s="101" t="s">
        <v>32</v>
      </c>
      <c r="E295" s="101" t="s">
        <v>2119</v>
      </c>
      <c r="F295" s="88"/>
      <c r="G295" s="101" t="s">
        <v>927</v>
      </c>
      <c r="H295" s="88" t="s">
        <v>1020</v>
      </c>
      <c r="I295" s="88" t="s">
        <v>903</v>
      </c>
      <c r="J295" s="88"/>
      <c r="K295" s="98">
        <v>3.1100000000000003</v>
      </c>
      <c r="L295" s="101" t="s">
        <v>976</v>
      </c>
      <c r="M295" s="102">
        <v>7.0000000000000007E-2</v>
      </c>
      <c r="N295" s="102">
        <v>6.3899999999999998E-2</v>
      </c>
      <c r="O295" s="98">
        <v>920000</v>
      </c>
      <c r="P295" s="100">
        <v>101.544</v>
      </c>
      <c r="Q295" s="98">
        <v>5407.5338400000001</v>
      </c>
      <c r="R295" s="99">
        <v>6.2129250451112381E-4</v>
      </c>
      <c r="S295" s="99">
        <v>1.5535749778768707E-3</v>
      </c>
      <c r="T295" s="99">
        <v>2.7475760183547521E-4</v>
      </c>
    </row>
    <row r="296" spans="2:20">
      <c r="B296" s="91" t="s">
        <v>1023</v>
      </c>
      <c r="C296" s="88" t="s">
        <v>1024</v>
      </c>
      <c r="D296" s="101" t="s">
        <v>32</v>
      </c>
      <c r="E296" s="101" t="s">
        <v>2119</v>
      </c>
      <c r="F296" s="88"/>
      <c r="G296" s="101" t="s">
        <v>966</v>
      </c>
      <c r="H296" s="88" t="s">
        <v>1020</v>
      </c>
      <c r="I296" s="88" t="s">
        <v>932</v>
      </c>
      <c r="J296" s="88"/>
      <c r="K296" s="98">
        <v>4.68</v>
      </c>
      <c r="L296" s="101" t="s">
        <v>947</v>
      </c>
      <c r="M296" s="102">
        <v>6.7500000000000004E-2</v>
      </c>
      <c r="N296" s="102">
        <v>7.9499999999999987E-2</v>
      </c>
      <c r="O296" s="98">
        <v>4363000</v>
      </c>
      <c r="P296" s="100">
        <v>94.277000000000001</v>
      </c>
      <c r="Q296" s="98">
        <v>17853.214510000002</v>
      </c>
      <c r="R296" s="99">
        <v>4.3629999999999997E-3</v>
      </c>
      <c r="S296" s="99">
        <v>5.1291971826854582E-3</v>
      </c>
      <c r="T296" s="99">
        <v>9.0712449500305106E-4</v>
      </c>
    </row>
    <row r="297" spans="2:20">
      <c r="B297" s="91" t="s">
        <v>1025</v>
      </c>
      <c r="C297" s="88" t="s">
        <v>1026</v>
      </c>
      <c r="D297" s="101" t="s">
        <v>32</v>
      </c>
      <c r="E297" s="101" t="s">
        <v>2119</v>
      </c>
      <c r="F297" s="88"/>
      <c r="G297" s="101" t="s">
        <v>927</v>
      </c>
      <c r="H297" s="88" t="s">
        <v>1027</v>
      </c>
      <c r="I297" s="88" t="s">
        <v>903</v>
      </c>
      <c r="J297" s="88"/>
      <c r="K297" s="98">
        <v>4.1599999999999993</v>
      </c>
      <c r="L297" s="101" t="s">
        <v>947</v>
      </c>
      <c r="M297" s="102">
        <v>0.08</v>
      </c>
      <c r="N297" s="102">
        <v>5.9500000000000004E-2</v>
      </c>
      <c r="O297" s="98">
        <v>5293000</v>
      </c>
      <c r="P297" s="100">
        <v>108.40600000000001</v>
      </c>
      <c r="Q297" s="98">
        <v>24442.767030000003</v>
      </c>
      <c r="R297" s="99">
        <v>5.293E-3</v>
      </c>
      <c r="S297" s="99">
        <v>7.0223640519800718E-3</v>
      </c>
      <c r="T297" s="99">
        <v>1.241940642462262E-3</v>
      </c>
    </row>
    <row r="298" spans="2:20">
      <c r="B298" s="91" t="s">
        <v>1028</v>
      </c>
      <c r="C298" s="88" t="s">
        <v>1029</v>
      </c>
      <c r="D298" s="101" t="s">
        <v>32</v>
      </c>
      <c r="E298" s="101" t="s">
        <v>2119</v>
      </c>
      <c r="F298" s="88"/>
      <c r="G298" s="101" t="s">
        <v>927</v>
      </c>
      <c r="H298" s="88" t="s">
        <v>1027</v>
      </c>
      <c r="I298" s="88" t="s">
        <v>903</v>
      </c>
      <c r="J298" s="88"/>
      <c r="K298" s="98">
        <v>16.04</v>
      </c>
      <c r="L298" s="101" t="s">
        <v>947</v>
      </c>
      <c r="M298" s="102">
        <v>5.5E-2</v>
      </c>
      <c r="N298" s="102">
        <v>5.5099999999999996E-2</v>
      </c>
      <c r="O298" s="98">
        <v>6940000</v>
      </c>
      <c r="P298" s="100">
        <v>99.59</v>
      </c>
      <c r="Q298" s="98">
        <v>29351.953559999998</v>
      </c>
      <c r="R298" s="99">
        <v>5.5519999999999996E-3</v>
      </c>
      <c r="S298" s="99">
        <v>8.432764722674381E-3</v>
      </c>
      <c r="T298" s="99">
        <v>1.4913771430659858E-3</v>
      </c>
    </row>
    <row r="299" spans="2:20">
      <c r="B299" s="91" t="s">
        <v>1030</v>
      </c>
      <c r="C299" s="88" t="s">
        <v>1031</v>
      </c>
      <c r="D299" s="101" t="s">
        <v>32</v>
      </c>
      <c r="E299" s="101" t="s">
        <v>2119</v>
      </c>
      <c r="F299" s="88"/>
      <c r="G299" s="101" t="s">
        <v>927</v>
      </c>
      <c r="H299" s="88" t="s">
        <v>726</v>
      </c>
      <c r="I299" s="88" t="s">
        <v>903</v>
      </c>
      <c r="J299" s="88"/>
      <c r="K299" s="98">
        <v>6.8699999999999992</v>
      </c>
      <c r="L299" s="101" t="s">
        <v>904</v>
      </c>
      <c r="M299" s="102">
        <v>0.08</v>
      </c>
      <c r="N299" s="102">
        <v>7.1800000000000003E-2</v>
      </c>
      <c r="O299" s="98">
        <v>886000</v>
      </c>
      <c r="P299" s="100">
        <v>105.30200000000001</v>
      </c>
      <c r="Q299" s="98">
        <v>3641.2395200000001</v>
      </c>
      <c r="R299" s="99">
        <v>7.7043478260869569E-4</v>
      </c>
      <c r="S299" s="99">
        <v>1.0461217209374665E-3</v>
      </c>
      <c r="T299" s="99">
        <v>1.8501192370231324E-4</v>
      </c>
    </row>
    <row r="300" spans="2:20">
      <c r="B300" s="152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</row>
    <row r="301" spans="2:20">
      <c r="B301" s="152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</row>
    <row r="302" spans="2:20">
      <c r="B302" s="150" t="s">
        <v>2222</v>
      </c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</row>
    <row r="303" spans="2:20">
      <c r="B303" s="150" t="s">
        <v>134</v>
      </c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</row>
    <row r="304" spans="2:20">
      <c r="B304" s="103"/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4" type="noConversion"/>
  <conditionalFormatting sqref="B180:B299 B12:B178">
    <cfRule type="cellIs" dxfId="13" priority="4" operator="equal">
      <formula>"NR3"</formula>
    </cfRule>
  </conditionalFormatting>
  <conditionalFormatting sqref="B180:B299 B12:B178">
    <cfRule type="containsText" dxfId="12" priority="3" operator="containsText" text="הפרשה ">
      <formula>NOT(ISERROR(SEARCH("הפרשה ",B12)))</formula>
    </cfRule>
  </conditionalFormatting>
  <conditionalFormatting sqref="B179">
    <cfRule type="containsText" dxfId="11" priority="1" operator="containsText" text="הפרשה ">
      <formula>NOT(ISERROR(SEARCH("הפרשה ",B179)))</formula>
    </cfRule>
  </conditionalFormatting>
  <conditionalFormatting sqref="B179">
    <cfRule type="cellIs" dxfId="10" priority="2" operator="equal">
      <formula>"NR3"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"/>
    <dataValidation type="list" allowBlank="1" showInputMessage="1" showErrorMessage="1" sqref="I12:I828">
      <formula1>$BG$7:$BG$10</formula1>
    </dataValidation>
    <dataValidation type="list" allowBlank="1" showInputMessage="1" showErrorMessage="1" sqref="E12:E13 E300:E822 E241:E243 E249:E250 E237:E238 E169:E170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55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A1:BE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18.42578125" style="2" customWidth="1"/>
    <col min="4" max="4" width="9.7109375" style="2" bestFit="1" customWidth="1"/>
    <col min="5" max="5" width="8.5703125" style="2" customWidth="1"/>
    <col min="6" max="6" width="12" style="2" bestFit="1" customWidth="1"/>
    <col min="7" max="7" width="34.7109375" style="2" bestFit="1" customWidth="1"/>
    <col min="8" max="8" width="8" style="1" bestFit="1" customWidth="1"/>
    <col min="9" max="9" width="18.28515625" style="1" customWidth="1"/>
    <col min="10" max="10" width="12" style="1" customWidth="1"/>
    <col min="11" max="11" width="14.7109375" style="1" customWidth="1"/>
    <col min="12" max="12" width="9" style="1" bestFit="1" customWidth="1"/>
    <col min="13" max="13" width="11.140625" style="1" customWidth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1:57">
      <c r="B1" s="59" t="s">
        <v>201</v>
      </c>
      <c r="C1" s="82" t="s" vm="1">
        <v>269</v>
      </c>
    </row>
    <row r="2" spans="1:57">
      <c r="B2" s="59" t="s">
        <v>200</v>
      </c>
      <c r="C2" s="82" t="s">
        <v>270</v>
      </c>
    </row>
    <row r="3" spans="1:57">
      <c r="B3" s="59" t="s">
        <v>202</v>
      </c>
      <c r="C3" s="82" t="s">
        <v>271</v>
      </c>
    </row>
    <row r="4" spans="1:57">
      <c r="B4" s="59" t="s">
        <v>203</v>
      </c>
      <c r="C4" s="82">
        <v>17013</v>
      </c>
    </row>
    <row r="6" spans="1:57" ht="26.25" customHeight="1">
      <c r="B6" s="168" t="s">
        <v>232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70"/>
      <c r="BE6" s="3"/>
    </row>
    <row r="7" spans="1:57" ht="26.25" customHeight="1">
      <c r="B7" s="168" t="s">
        <v>110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70"/>
      <c r="BA7" s="3"/>
      <c r="BE7" s="3"/>
    </row>
    <row r="8" spans="1:57" s="3" customFormat="1" ht="63">
      <c r="B8" s="24" t="s">
        <v>137</v>
      </c>
      <c r="C8" s="32" t="s">
        <v>57</v>
      </c>
      <c r="D8" s="74" t="s">
        <v>141</v>
      </c>
      <c r="E8" s="74" t="s">
        <v>251</v>
      </c>
      <c r="F8" s="74" t="s">
        <v>139</v>
      </c>
      <c r="G8" s="32" t="s">
        <v>78</v>
      </c>
      <c r="H8" s="32" t="s">
        <v>122</v>
      </c>
      <c r="I8" s="32" t="s">
        <v>0</v>
      </c>
      <c r="J8" s="14" t="s">
        <v>126</v>
      </c>
      <c r="K8" s="14" t="s">
        <v>74</v>
      </c>
      <c r="L8" s="14" t="s">
        <v>71</v>
      </c>
      <c r="M8" s="78" t="s">
        <v>204</v>
      </c>
      <c r="N8" s="15" t="s">
        <v>206</v>
      </c>
      <c r="BA8" s="1"/>
      <c r="BB8" s="1"/>
      <c r="BC8" s="1"/>
      <c r="BE8" s="4"/>
    </row>
    <row r="9" spans="1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75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1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1:57" s="4" customFormat="1" ht="18" customHeight="1">
      <c r="A11" s="153"/>
      <c r="B11" s="108" t="s">
        <v>36</v>
      </c>
      <c r="C11" s="84"/>
      <c r="D11" s="84"/>
      <c r="E11" s="84"/>
      <c r="F11" s="84"/>
      <c r="G11" s="84"/>
      <c r="H11" s="84"/>
      <c r="I11" s="92"/>
      <c r="J11" s="94"/>
      <c r="K11" s="92">
        <v>3425099.3369799987</v>
      </c>
      <c r="L11" s="84"/>
      <c r="M11" s="93">
        <v>1</v>
      </c>
      <c r="N11" s="93">
        <v>0.17402980873012913</v>
      </c>
      <c r="BA11" s="1"/>
      <c r="BB11" s="3"/>
      <c r="BC11" s="1"/>
      <c r="BE11" s="1"/>
    </row>
    <row r="12" spans="1:57" ht="20.25">
      <c r="A12" s="151"/>
      <c r="B12" s="109" t="s">
        <v>258</v>
      </c>
      <c r="C12" s="86"/>
      <c r="D12" s="86"/>
      <c r="E12" s="86"/>
      <c r="F12" s="86"/>
      <c r="G12" s="86"/>
      <c r="H12" s="86"/>
      <c r="I12" s="95"/>
      <c r="J12" s="97"/>
      <c r="K12" s="95">
        <v>2314346.1558099994</v>
      </c>
      <c r="L12" s="86"/>
      <c r="M12" s="96">
        <v>0.67570190762718729</v>
      </c>
      <c r="N12" s="96">
        <v>0.11759227374294277</v>
      </c>
      <c r="BB12" s="4"/>
    </row>
    <row r="13" spans="1:57">
      <c r="A13" s="151"/>
      <c r="B13" s="110" t="s">
        <v>33</v>
      </c>
      <c r="C13" s="86"/>
      <c r="D13" s="86"/>
      <c r="E13" s="86"/>
      <c r="F13" s="86"/>
      <c r="G13" s="86"/>
      <c r="H13" s="86"/>
      <c r="I13" s="95"/>
      <c r="J13" s="97"/>
      <c r="K13" s="95">
        <v>1749142.0826499995</v>
      </c>
      <c r="L13" s="86"/>
      <c r="M13" s="96">
        <v>0.5106836066811028</v>
      </c>
      <c r="N13" s="96">
        <v>8.8874170392324814E-2</v>
      </c>
    </row>
    <row r="14" spans="1:57">
      <c r="A14" s="151"/>
      <c r="B14" s="111" t="s">
        <v>1032</v>
      </c>
      <c r="C14" s="88" t="s">
        <v>1033</v>
      </c>
      <c r="D14" s="101" t="s">
        <v>142</v>
      </c>
      <c r="E14" s="101" t="s">
        <v>2118</v>
      </c>
      <c r="F14" s="88" t="s">
        <v>1034</v>
      </c>
      <c r="G14" s="101" t="s">
        <v>746</v>
      </c>
      <c r="H14" s="101" t="s">
        <v>275</v>
      </c>
      <c r="I14" s="98">
        <v>14321127.52</v>
      </c>
      <c r="J14" s="100">
        <v>240.3</v>
      </c>
      <c r="K14" s="98">
        <v>34413.669430000002</v>
      </c>
      <c r="L14" s="99">
        <v>4.2944092571768231E-3</v>
      </c>
      <c r="M14" s="99">
        <v>1.0047495282383094E-2</v>
      </c>
      <c r="N14" s="99">
        <v>1.7485636822100047E-3</v>
      </c>
    </row>
    <row r="15" spans="1:57">
      <c r="A15" s="151"/>
      <c r="B15" s="111" t="s">
        <v>1035</v>
      </c>
      <c r="C15" s="88" t="s">
        <v>1036</v>
      </c>
      <c r="D15" s="101" t="s">
        <v>142</v>
      </c>
      <c r="E15" s="101" t="s">
        <v>2118</v>
      </c>
      <c r="F15" s="88" t="s">
        <v>1037</v>
      </c>
      <c r="G15" s="101" t="s">
        <v>211</v>
      </c>
      <c r="H15" s="101" t="s">
        <v>275</v>
      </c>
      <c r="I15" s="98">
        <v>76003</v>
      </c>
      <c r="J15" s="100">
        <v>3955</v>
      </c>
      <c r="K15" s="98">
        <v>3005.9186500000001</v>
      </c>
      <c r="L15" s="99">
        <v>1.3980468507586118E-4</v>
      </c>
      <c r="M15" s="99">
        <v>8.7761502784628679E-4</v>
      </c>
      <c r="N15" s="99">
        <v>1.5273117543477624E-4</v>
      </c>
    </row>
    <row r="16" spans="1:57" ht="20.25">
      <c r="A16" s="151"/>
      <c r="B16" s="111" t="s">
        <v>1038</v>
      </c>
      <c r="C16" s="88" t="s">
        <v>1039</v>
      </c>
      <c r="D16" s="101" t="s">
        <v>142</v>
      </c>
      <c r="E16" s="101" t="s">
        <v>2118</v>
      </c>
      <c r="F16" s="88" t="s">
        <v>1040</v>
      </c>
      <c r="G16" s="101" t="s">
        <v>935</v>
      </c>
      <c r="H16" s="101" t="s">
        <v>275</v>
      </c>
      <c r="I16" s="98">
        <v>577199.32999999996</v>
      </c>
      <c r="J16" s="100">
        <v>14220</v>
      </c>
      <c r="K16" s="98">
        <v>82077.74420999999</v>
      </c>
      <c r="L16" s="99">
        <v>1.1771027832782607E-2</v>
      </c>
      <c r="M16" s="99">
        <v>2.3963609850326303E-2</v>
      </c>
      <c r="N16" s="99">
        <v>4.1703824387357251E-3</v>
      </c>
      <c r="BA16" s="4"/>
    </row>
    <row r="17" spans="1:14">
      <c r="A17" s="151"/>
      <c r="B17" s="111" t="s">
        <v>1041</v>
      </c>
      <c r="C17" s="88" t="s">
        <v>1042</v>
      </c>
      <c r="D17" s="101" t="s">
        <v>142</v>
      </c>
      <c r="E17" s="101" t="s">
        <v>2118</v>
      </c>
      <c r="F17" s="88" t="s">
        <v>757</v>
      </c>
      <c r="G17" s="101" t="s">
        <v>758</v>
      </c>
      <c r="H17" s="101" t="s">
        <v>275</v>
      </c>
      <c r="I17" s="98">
        <v>284932</v>
      </c>
      <c r="J17" s="100">
        <v>34280</v>
      </c>
      <c r="K17" s="98">
        <v>97674.689599999998</v>
      </c>
      <c r="L17" s="99">
        <v>6.668267744902835E-3</v>
      </c>
      <c r="M17" s="99">
        <v>2.8517330445114147E-2</v>
      </c>
      <c r="N17" s="99">
        <v>4.9628655628571033E-3</v>
      </c>
    </row>
    <row r="18" spans="1:14">
      <c r="A18" s="151"/>
      <c r="B18" s="111" t="s">
        <v>1043</v>
      </c>
      <c r="C18" s="88" t="s">
        <v>1044</v>
      </c>
      <c r="D18" s="101" t="s">
        <v>142</v>
      </c>
      <c r="E18" s="101" t="s">
        <v>2118</v>
      </c>
      <c r="F18" s="88" t="s">
        <v>1045</v>
      </c>
      <c r="G18" s="101" t="s">
        <v>455</v>
      </c>
      <c r="H18" s="101" t="s">
        <v>275</v>
      </c>
      <c r="I18" s="98">
        <v>107161</v>
      </c>
      <c r="J18" s="100">
        <v>6673</v>
      </c>
      <c r="K18" s="98">
        <v>7150.8535300000003</v>
      </c>
      <c r="L18" s="99">
        <v>9.6851677432623735E-4</v>
      </c>
      <c r="M18" s="99">
        <v>2.0877798937957515E-3</v>
      </c>
      <c r="N18" s="99">
        <v>3.6333593558788392E-4</v>
      </c>
    </row>
    <row r="19" spans="1:14">
      <c r="A19" s="151"/>
      <c r="B19" s="111" t="s">
        <v>1046</v>
      </c>
      <c r="C19" s="88" t="s">
        <v>1047</v>
      </c>
      <c r="D19" s="101" t="s">
        <v>142</v>
      </c>
      <c r="E19" s="101" t="s">
        <v>2118</v>
      </c>
      <c r="F19" s="88" t="s">
        <v>417</v>
      </c>
      <c r="G19" s="101" t="s">
        <v>418</v>
      </c>
      <c r="H19" s="101" t="s">
        <v>275</v>
      </c>
      <c r="I19" s="98">
        <v>9708010</v>
      </c>
      <c r="J19" s="100">
        <v>857</v>
      </c>
      <c r="K19" s="98">
        <v>83197.645700000008</v>
      </c>
      <c r="L19" s="99">
        <v>3.5152697024605933E-3</v>
      </c>
      <c r="M19" s="99">
        <v>2.4290578904306345E-2</v>
      </c>
      <c r="N19" s="99">
        <v>4.2272848006605426E-3</v>
      </c>
    </row>
    <row r="20" spans="1:14">
      <c r="A20" s="151"/>
      <c r="B20" s="111" t="s">
        <v>1048</v>
      </c>
      <c r="C20" s="88" t="s">
        <v>1049</v>
      </c>
      <c r="D20" s="101" t="s">
        <v>142</v>
      </c>
      <c r="E20" s="101" t="s">
        <v>2118</v>
      </c>
      <c r="F20" s="88" t="s">
        <v>377</v>
      </c>
      <c r="G20" s="101" t="s">
        <v>357</v>
      </c>
      <c r="H20" s="101" t="s">
        <v>275</v>
      </c>
      <c r="I20" s="98">
        <v>521348</v>
      </c>
      <c r="J20" s="100">
        <v>4594</v>
      </c>
      <c r="K20" s="98">
        <v>23950.72712</v>
      </c>
      <c r="L20" s="99">
        <v>5.1963300323611952E-3</v>
      </c>
      <c r="M20" s="99">
        <v>6.9927102146818297E-3</v>
      </c>
      <c r="N20" s="99">
        <v>1.2169400211662991E-3</v>
      </c>
    </row>
    <row r="21" spans="1:14">
      <c r="A21" s="151"/>
      <c r="B21" s="111" t="s">
        <v>1050</v>
      </c>
      <c r="C21" s="88" t="s">
        <v>1051</v>
      </c>
      <c r="D21" s="101" t="s">
        <v>142</v>
      </c>
      <c r="E21" s="101" t="s">
        <v>2118</v>
      </c>
      <c r="F21" s="88" t="s">
        <v>480</v>
      </c>
      <c r="G21" s="101" t="s">
        <v>398</v>
      </c>
      <c r="H21" s="101" t="s">
        <v>275</v>
      </c>
      <c r="I21" s="98">
        <v>791722</v>
      </c>
      <c r="J21" s="100">
        <v>3468</v>
      </c>
      <c r="K21" s="98">
        <v>27456.918960000003</v>
      </c>
      <c r="L21" s="99">
        <v>4.4367938915726348E-3</v>
      </c>
      <c r="M21" s="99">
        <v>8.0163861712137952E-3</v>
      </c>
      <c r="N21" s="99">
        <v>1.395090152083189E-3</v>
      </c>
    </row>
    <row r="22" spans="1:14">
      <c r="A22" s="151"/>
      <c r="B22" s="111" t="s">
        <v>1052</v>
      </c>
      <c r="C22" s="88" t="s">
        <v>1053</v>
      </c>
      <c r="D22" s="101" t="s">
        <v>142</v>
      </c>
      <c r="E22" s="101" t="s">
        <v>2118</v>
      </c>
      <c r="F22" s="88" t="s">
        <v>492</v>
      </c>
      <c r="G22" s="101" t="s">
        <v>357</v>
      </c>
      <c r="H22" s="101" t="s">
        <v>275</v>
      </c>
      <c r="I22" s="98">
        <v>5402023.4800000004</v>
      </c>
      <c r="J22" s="100">
        <v>706</v>
      </c>
      <c r="K22" s="98">
        <v>38138.285770000002</v>
      </c>
      <c r="L22" s="99">
        <v>5.1258951234555141E-3</v>
      </c>
      <c r="M22" s="99">
        <v>1.1134942965954251E-2</v>
      </c>
      <c r="N22" s="99">
        <v>1.9378119945859149E-3</v>
      </c>
    </row>
    <row r="23" spans="1:14">
      <c r="A23" s="151"/>
      <c r="B23" s="111" t="s">
        <v>1054</v>
      </c>
      <c r="C23" s="88" t="s">
        <v>1055</v>
      </c>
      <c r="D23" s="101" t="s">
        <v>142</v>
      </c>
      <c r="E23" s="101" t="s">
        <v>2118</v>
      </c>
      <c r="F23" s="88" t="s">
        <v>1056</v>
      </c>
      <c r="G23" s="101" t="s">
        <v>746</v>
      </c>
      <c r="H23" s="101" t="s">
        <v>275</v>
      </c>
      <c r="I23" s="98">
        <v>1077988.76</v>
      </c>
      <c r="J23" s="100">
        <v>1240</v>
      </c>
      <c r="K23" s="98">
        <v>13367.060619999998</v>
      </c>
      <c r="L23" s="99">
        <v>1.9708483587482211E-3</v>
      </c>
      <c r="M23" s="99">
        <v>3.9026782305782966E-3</v>
      </c>
      <c r="N23" s="99">
        <v>6.7918234600277978E-4</v>
      </c>
    </row>
    <row r="24" spans="1:14">
      <c r="A24" s="151"/>
      <c r="B24" s="111" t="s">
        <v>1057</v>
      </c>
      <c r="C24" s="88" t="s">
        <v>1058</v>
      </c>
      <c r="D24" s="101" t="s">
        <v>142</v>
      </c>
      <c r="E24" s="101" t="s">
        <v>2118</v>
      </c>
      <c r="F24" s="88" t="s">
        <v>1059</v>
      </c>
      <c r="G24" s="101" t="s">
        <v>459</v>
      </c>
      <c r="H24" s="101" t="s">
        <v>275</v>
      </c>
      <c r="I24" s="98">
        <v>666845</v>
      </c>
      <c r="J24" s="100">
        <v>25450</v>
      </c>
      <c r="K24" s="98">
        <v>169712.05249999999</v>
      </c>
      <c r="L24" s="99">
        <v>6.5684749797948068E-4</v>
      </c>
      <c r="M24" s="99">
        <v>4.9549527123975222E-2</v>
      </c>
      <c r="N24" s="99">
        <v>8.6230947280537523E-3</v>
      </c>
    </row>
    <row r="25" spans="1:14">
      <c r="A25" s="151"/>
      <c r="B25" s="111" t="s">
        <v>1060</v>
      </c>
      <c r="C25" s="88" t="s">
        <v>1061</v>
      </c>
      <c r="D25" s="101" t="s">
        <v>142</v>
      </c>
      <c r="E25" s="101" t="s">
        <v>2118</v>
      </c>
      <c r="F25" s="88" t="s">
        <v>1062</v>
      </c>
      <c r="G25" s="101" t="s">
        <v>746</v>
      </c>
      <c r="H25" s="101" t="s">
        <v>275</v>
      </c>
      <c r="I25" s="98">
        <v>254931768.65000001</v>
      </c>
      <c r="J25" s="100">
        <v>67.2</v>
      </c>
      <c r="K25" s="98">
        <v>171314.14853000001</v>
      </c>
      <c r="L25" s="99">
        <v>1.9682377924417533E-2</v>
      </c>
      <c r="M25" s="99">
        <v>5.001727882177346E-2</v>
      </c>
      <c r="N25" s="99">
        <v>8.7044974665547743E-3</v>
      </c>
    </row>
    <row r="26" spans="1:14">
      <c r="A26" s="151"/>
      <c r="B26" s="111" t="s">
        <v>1063</v>
      </c>
      <c r="C26" s="88" t="s">
        <v>1064</v>
      </c>
      <c r="D26" s="101" t="s">
        <v>142</v>
      </c>
      <c r="E26" s="101" t="s">
        <v>2118</v>
      </c>
      <c r="F26" s="88" t="s">
        <v>902</v>
      </c>
      <c r="G26" s="101" t="s">
        <v>459</v>
      </c>
      <c r="H26" s="101" t="s">
        <v>275</v>
      </c>
      <c r="I26" s="98">
        <v>5832055</v>
      </c>
      <c r="J26" s="100">
        <v>1581</v>
      </c>
      <c r="K26" s="98">
        <v>92204.789550000001</v>
      </c>
      <c r="L26" s="99">
        <v>4.5737494266711726E-3</v>
      </c>
      <c r="M26" s="99">
        <v>2.6920325654350048E-2</v>
      </c>
      <c r="N26" s="99">
        <v>4.6849391245793268E-3</v>
      </c>
    </row>
    <row r="27" spans="1:14">
      <c r="A27" s="151"/>
      <c r="B27" s="111" t="s">
        <v>1065</v>
      </c>
      <c r="C27" s="88" t="s">
        <v>1066</v>
      </c>
      <c r="D27" s="101" t="s">
        <v>142</v>
      </c>
      <c r="E27" s="101" t="s">
        <v>2118</v>
      </c>
      <c r="F27" s="88" t="s">
        <v>356</v>
      </c>
      <c r="G27" s="101" t="s">
        <v>357</v>
      </c>
      <c r="H27" s="101" t="s">
        <v>275</v>
      </c>
      <c r="I27" s="98">
        <v>8898516</v>
      </c>
      <c r="J27" s="100">
        <v>1350</v>
      </c>
      <c r="K27" s="98">
        <v>120129.966</v>
      </c>
      <c r="L27" s="99">
        <v>6.0378139468724315E-3</v>
      </c>
      <c r="M27" s="99">
        <v>3.5073425375721161E-2</v>
      </c>
      <c r="N27" s="99">
        <v>6.1038215096472104E-3</v>
      </c>
    </row>
    <row r="28" spans="1:14">
      <c r="A28" s="151"/>
      <c r="B28" s="111" t="s">
        <v>1067</v>
      </c>
      <c r="C28" s="88" t="s">
        <v>1068</v>
      </c>
      <c r="D28" s="101" t="s">
        <v>142</v>
      </c>
      <c r="E28" s="101" t="s">
        <v>2118</v>
      </c>
      <c r="F28" s="88" t="s">
        <v>361</v>
      </c>
      <c r="G28" s="101" t="s">
        <v>357</v>
      </c>
      <c r="H28" s="101" t="s">
        <v>275</v>
      </c>
      <c r="I28" s="98">
        <v>1175335</v>
      </c>
      <c r="J28" s="100">
        <v>4650</v>
      </c>
      <c r="K28" s="98">
        <v>54653.077499999999</v>
      </c>
      <c r="L28" s="99">
        <v>5.0687138077312672E-3</v>
      </c>
      <c r="M28" s="99">
        <v>1.5956640121331217E-2</v>
      </c>
      <c r="N28" s="99">
        <v>2.7769310282907762E-3</v>
      </c>
    </row>
    <row r="29" spans="1:14">
      <c r="A29" s="151"/>
      <c r="B29" s="111" t="s">
        <v>1069</v>
      </c>
      <c r="C29" s="88" t="s">
        <v>1070</v>
      </c>
      <c r="D29" s="101" t="s">
        <v>142</v>
      </c>
      <c r="E29" s="101" t="s">
        <v>2118</v>
      </c>
      <c r="F29" s="88" t="s">
        <v>523</v>
      </c>
      <c r="G29" s="101" t="s">
        <v>398</v>
      </c>
      <c r="H29" s="101" t="s">
        <v>275</v>
      </c>
      <c r="I29" s="98">
        <v>588728.34</v>
      </c>
      <c r="J29" s="100">
        <v>12450</v>
      </c>
      <c r="K29" s="98">
        <v>73296.678329999995</v>
      </c>
      <c r="L29" s="99">
        <v>1.3257247556337606E-2</v>
      </c>
      <c r="M29" s="99">
        <v>2.1399869352293772E-2</v>
      </c>
      <c r="N29" s="99">
        <v>3.7242151702294377E-3</v>
      </c>
    </row>
    <row r="30" spans="1:14">
      <c r="A30" s="151"/>
      <c r="B30" s="111" t="s">
        <v>1071</v>
      </c>
      <c r="C30" s="88" t="s">
        <v>1072</v>
      </c>
      <c r="D30" s="101" t="s">
        <v>142</v>
      </c>
      <c r="E30" s="101" t="s">
        <v>2118</v>
      </c>
      <c r="F30" s="88" t="s">
        <v>1073</v>
      </c>
      <c r="G30" s="101" t="s">
        <v>214</v>
      </c>
      <c r="H30" s="101" t="s">
        <v>275</v>
      </c>
      <c r="I30" s="98">
        <v>202510</v>
      </c>
      <c r="J30" s="100">
        <v>22450</v>
      </c>
      <c r="K30" s="98">
        <v>45463.495000000003</v>
      </c>
      <c r="L30" s="99">
        <v>3.3402603888926736E-3</v>
      </c>
      <c r="M30" s="99">
        <v>1.3273628157040951E-2</v>
      </c>
      <c r="N30" s="99">
        <v>2.3100069693246929E-3</v>
      </c>
    </row>
    <row r="31" spans="1:14">
      <c r="A31" s="151"/>
      <c r="B31" s="111" t="s">
        <v>1074</v>
      </c>
      <c r="C31" s="88" t="s">
        <v>1075</v>
      </c>
      <c r="D31" s="101" t="s">
        <v>142</v>
      </c>
      <c r="E31" s="101" t="s">
        <v>2118</v>
      </c>
      <c r="F31" s="88" t="s">
        <v>370</v>
      </c>
      <c r="G31" s="101" t="s">
        <v>357</v>
      </c>
      <c r="H31" s="101" t="s">
        <v>275</v>
      </c>
      <c r="I31" s="98">
        <v>6798498</v>
      </c>
      <c r="J31" s="100">
        <v>2010</v>
      </c>
      <c r="K31" s="98">
        <v>136649.80980000002</v>
      </c>
      <c r="L31" s="99">
        <v>5.1146355908865005E-3</v>
      </c>
      <c r="M31" s="99">
        <v>3.989659754525187E-2</v>
      </c>
      <c r="N31" s="99">
        <v>6.9431972397831221E-3</v>
      </c>
    </row>
    <row r="32" spans="1:14">
      <c r="A32" s="151"/>
      <c r="B32" s="111" t="s">
        <v>1076</v>
      </c>
      <c r="C32" s="88" t="s">
        <v>1077</v>
      </c>
      <c r="D32" s="101" t="s">
        <v>142</v>
      </c>
      <c r="E32" s="101" t="s">
        <v>2118</v>
      </c>
      <c r="F32" s="88" t="s">
        <v>812</v>
      </c>
      <c r="G32" s="101" t="s">
        <v>515</v>
      </c>
      <c r="H32" s="101" t="s">
        <v>275</v>
      </c>
      <c r="I32" s="98">
        <v>118565</v>
      </c>
      <c r="J32" s="100">
        <v>61190</v>
      </c>
      <c r="K32" s="98">
        <v>74489.534249999997</v>
      </c>
      <c r="L32" s="99">
        <v>1.1687555220531692E-2</v>
      </c>
      <c r="M32" s="99">
        <v>2.174813835200453E-2</v>
      </c>
      <c r="N32" s="99">
        <v>3.784824357635734E-3</v>
      </c>
    </row>
    <row r="33" spans="1:14">
      <c r="A33" s="151"/>
      <c r="B33" s="111" t="s">
        <v>1078</v>
      </c>
      <c r="C33" s="88" t="s">
        <v>1079</v>
      </c>
      <c r="D33" s="101" t="s">
        <v>142</v>
      </c>
      <c r="E33" s="101" t="s">
        <v>2118</v>
      </c>
      <c r="F33" s="88" t="s">
        <v>1080</v>
      </c>
      <c r="G33" s="101" t="s">
        <v>455</v>
      </c>
      <c r="H33" s="101" t="s">
        <v>275</v>
      </c>
      <c r="I33" s="98">
        <v>527942</v>
      </c>
      <c r="J33" s="100">
        <v>20900</v>
      </c>
      <c r="K33" s="98">
        <v>110339.878</v>
      </c>
      <c r="L33" s="99">
        <v>8.9901398833833728E-3</v>
      </c>
      <c r="M33" s="99">
        <v>3.221508842347609E-2</v>
      </c>
      <c r="N33" s="99">
        <v>5.6063856765617417E-3</v>
      </c>
    </row>
    <row r="34" spans="1:14">
      <c r="A34" s="151"/>
      <c r="B34" s="111" t="s">
        <v>1081</v>
      </c>
      <c r="C34" s="88" t="s">
        <v>1082</v>
      </c>
      <c r="D34" s="101" t="s">
        <v>142</v>
      </c>
      <c r="E34" s="101" t="s">
        <v>2118</v>
      </c>
      <c r="F34" s="88" t="s">
        <v>979</v>
      </c>
      <c r="G34" s="101" t="s">
        <v>459</v>
      </c>
      <c r="H34" s="101" t="s">
        <v>275</v>
      </c>
      <c r="I34" s="98">
        <v>124933</v>
      </c>
      <c r="J34" s="100">
        <v>56500</v>
      </c>
      <c r="K34" s="98">
        <v>70587.145000000004</v>
      </c>
      <c r="L34" s="99">
        <v>8.8879119431900988E-4</v>
      </c>
      <c r="M34" s="99">
        <v>2.0608787674531674E-2</v>
      </c>
      <c r="N34" s="99">
        <v>3.5865433771585897E-3</v>
      </c>
    </row>
    <row r="35" spans="1:14">
      <c r="A35" s="151"/>
      <c r="B35" s="111" t="s">
        <v>1083</v>
      </c>
      <c r="C35" s="88" t="s">
        <v>1084</v>
      </c>
      <c r="D35" s="101" t="s">
        <v>142</v>
      </c>
      <c r="E35" s="101" t="s">
        <v>2118</v>
      </c>
      <c r="F35" s="88" t="s">
        <v>570</v>
      </c>
      <c r="G35" s="101" t="s">
        <v>515</v>
      </c>
      <c r="H35" s="101" t="s">
        <v>275</v>
      </c>
      <c r="I35" s="98">
        <v>20314</v>
      </c>
      <c r="J35" s="100">
        <v>78010</v>
      </c>
      <c r="K35" s="98">
        <v>15846.9514</v>
      </c>
      <c r="L35" s="99">
        <v>1.6951507456652198E-3</v>
      </c>
      <c r="M35" s="99">
        <v>4.6267129332291657E-3</v>
      </c>
      <c r="N35" s="99">
        <v>8.0518596681908642E-4</v>
      </c>
    </row>
    <row r="36" spans="1:14">
      <c r="A36" s="151"/>
      <c r="B36" s="111" t="s">
        <v>1085</v>
      </c>
      <c r="C36" s="88" t="s">
        <v>1086</v>
      </c>
      <c r="D36" s="101" t="s">
        <v>142</v>
      </c>
      <c r="E36" s="101" t="s">
        <v>2118</v>
      </c>
      <c r="F36" s="88" t="s">
        <v>397</v>
      </c>
      <c r="G36" s="101" t="s">
        <v>398</v>
      </c>
      <c r="H36" s="101" t="s">
        <v>275</v>
      </c>
      <c r="I36" s="98">
        <v>964625</v>
      </c>
      <c r="J36" s="100">
        <v>14500</v>
      </c>
      <c r="K36" s="98">
        <v>139870.625</v>
      </c>
      <c r="L36" s="99">
        <v>7.9541770138652733E-3</v>
      </c>
      <c r="M36" s="99">
        <v>4.0836954271617612E-2</v>
      </c>
      <c r="N36" s="99">
        <v>7.1068473410106419E-3</v>
      </c>
    </row>
    <row r="37" spans="1:14">
      <c r="A37" s="151"/>
      <c r="B37" s="111" t="s">
        <v>1087</v>
      </c>
      <c r="C37" s="88" t="s">
        <v>1088</v>
      </c>
      <c r="D37" s="101" t="s">
        <v>142</v>
      </c>
      <c r="E37" s="101" t="s">
        <v>2118</v>
      </c>
      <c r="F37" s="88" t="s">
        <v>454</v>
      </c>
      <c r="G37" s="101" t="s">
        <v>455</v>
      </c>
      <c r="H37" s="101" t="s">
        <v>275</v>
      </c>
      <c r="I37" s="98">
        <v>1106996</v>
      </c>
      <c r="J37" s="100">
        <v>5795</v>
      </c>
      <c r="K37" s="98">
        <v>64150.4182</v>
      </c>
      <c r="L37" s="99">
        <v>1.0315719562152686E-2</v>
      </c>
      <c r="M37" s="99">
        <v>1.872950588830604E-2</v>
      </c>
      <c r="N37" s="99">
        <v>3.2594923273517274E-3</v>
      </c>
    </row>
    <row r="38" spans="1:14">
      <c r="A38" s="151"/>
      <c r="B38" s="112"/>
      <c r="C38" s="88"/>
      <c r="D38" s="88"/>
      <c r="E38" s="88"/>
      <c r="F38" s="88"/>
      <c r="G38" s="88"/>
      <c r="H38" s="88"/>
      <c r="I38" s="98"/>
      <c r="J38" s="100"/>
      <c r="K38" s="88"/>
      <c r="L38" s="88"/>
      <c r="M38" s="99"/>
      <c r="N38" s="88"/>
    </row>
    <row r="39" spans="1:14">
      <c r="A39" s="151"/>
      <c r="B39" s="110" t="s">
        <v>35</v>
      </c>
      <c r="C39" s="86"/>
      <c r="D39" s="86"/>
      <c r="E39" s="86"/>
      <c r="F39" s="86"/>
      <c r="G39" s="86"/>
      <c r="H39" s="86"/>
      <c r="I39" s="95"/>
      <c r="J39" s="97"/>
      <c r="K39" s="95">
        <v>459211.09658999997</v>
      </c>
      <c r="L39" s="86"/>
      <c r="M39" s="96">
        <v>0.13407234401408591</v>
      </c>
      <c r="N39" s="96">
        <v>2.3332584384771444E-2</v>
      </c>
    </row>
    <row r="40" spans="1:14">
      <c r="A40" s="151"/>
      <c r="B40" s="111" t="s">
        <v>1089</v>
      </c>
      <c r="C40" s="88" t="s">
        <v>1090</v>
      </c>
      <c r="D40" s="101" t="s">
        <v>142</v>
      </c>
      <c r="E40" s="101" t="s">
        <v>2118</v>
      </c>
      <c r="F40" s="88" t="s">
        <v>852</v>
      </c>
      <c r="G40" s="101" t="s">
        <v>853</v>
      </c>
      <c r="H40" s="101" t="s">
        <v>275</v>
      </c>
      <c r="I40" s="98">
        <v>3527653</v>
      </c>
      <c r="J40" s="100">
        <v>347.3</v>
      </c>
      <c r="K40" s="98">
        <v>12251.538869999998</v>
      </c>
      <c r="L40" s="99">
        <v>1.2045708261877466E-2</v>
      </c>
      <c r="M40" s="99">
        <v>3.5769878957153129E-3</v>
      </c>
      <c r="N40" s="99">
        <v>6.2250251932132296E-4</v>
      </c>
    </row>
    <row r="41" spans="1:14">
      <c r="A41" s="151"/>
      <c r="B41" s="111" t="s">
        <v>1091</v>
      </c>
      <c r="C41" s="88" t="s">
        <v>1092</v>
      </c>
      <c r="D41" s="101" t="s">
        <v>142</v>
      </c>
      <c r="E41" s="101" t="s">
        <v>2118</v>
      </c>
      <c r="F41" s="88" t="s">
        <v>1093</v>
      </c>
      <c r="G41" s="101" t="s">
        <v>1094</v>
      </c>
      <c r="H41" s="101" t="s">
        <v>275</v>
      </c>
      <c r="I41" s="98">
        <v>266733.5</v>
      </c>
      <c r="J41" s="100">
        <v>3112</v>
      </c>
      <c r="K41" s="98">
        <v>8300.7465199999988</v>
      </c>
      <c r="L41" s="99">
        <v>1.0499515791815595E-2</v>
      </c>
      <c r="M41" s="99">
        <v>2.4235053361456628E-3</v>
      </c>
      <c r="N41" s="99">
        <v>4.2176217010587698E-4</v>
      </c>
    </row>
    <row r="42" spans="1:14">
      <c r="A42" s="151"/>
      <c r="B42" s="111" t="s">
        <v>1095</v>
      </c>
      <c r="C42" s="88" t="s">
        <v>1096</v>
      </c>
      <c r="D42" s="101" t="s">
        <v>142</v>
      </c>
      <c r="E42" s="101" t="s">
        <v>2118</v>
      </c>
      <c r="F42" s="88" t="s">
        <v>1097</v>
      </c>
      <c r="G42" s="101" t="s">
        <v>1098</v>
      </c>
      <c r="H42" s="101" t="s">
        <v>275</v>
      </c>
      <c r="I42" s="98">
        <v>37783</v>
      </c>
      <c r="J42" s="100">
        <v>9648</v>
      </c>
      <c r="K42" s="98">
        <v>3645.30384</v>
      </c>
      <c r="L42" s="99">
        <v>1.2551914556486838E-3</v>
      </c>
      <c r="M42" s="99">
        <v>1.0642914208772005E-3</v>
      </c>
      <c r="N42" s="99">
        <v>1.8521843240837656E-4</v>
      </c>
    </row>
    <row r="43" spans="1:14">
      <c r="A43" s="151"/>
      <c r="B43" s="111" t="s">
        <v>1099</v>
      </c>
      <c r="C43" s="88" t="s">
        <v>1100</v>
      </c>
      <c r="D43" s="101" t="s">
        <v>142</v>
      </c>
      <c r="E43" s="101" t="s">
        <v>2118</v>
      </c>
      <c r="F43" s="88" t="s">
        <v>1101</v>
      </c>
      <c r="G43" s="101" t="s">
        <v>436</v>
      </c>
      <c r="H43" s="101" t="s">
        <v>275</v>
      </c>
      <c r="I43" s="98">
        <v>14148</v>
      </c>
      <c r="J43" s="100">
        <v>17700</v>
      </c>
      <c r="K43" s="98">
        <v>2504.1959999999999</v>
      </c>
      <c r="L43" s="99">
        <v>9.8052934030293704E-4</v>
      </c>
      <c r="M43" s="99">
        <v>7.3113091143453264E-4</v>
      </c>
      <c r="N43" s="99">
        <v>1.2723857267363671E-4</v>
      </c>
    </row>
    <row r="44" spans="1:14">
      <c r="A44" s="151"/>
      <c r="B44" s="111" t="s">
        <v>1102</v>
      </c>
      <c r="C44" s="88" t="s">
        <v>1103</v>
      </c>
      <c r="D44" s="101" t="s">
        <v>142</v>
      </c>
      <c r="E44" s="101" t="s">
        <v>2118</v>
      </c>
      <c r="F44" s="88" t="s">
        <v>1104</v>
      </c>
      <c r="G44" s="101" t="s">
        <v>1105</v>
      </c>
      <c r="H44" s="101" t="s">
        <v>275</v>
      </c>
      <c r="I44" s="98">
        <v>256664</v>
      </c>
      <c r="J44" s="100">
        <v>926</v>
      </c>
      <c r="K44" s="98">
        <v>2376.7086400000003</v>
      </c>
      <c r="L44" s="99">
        <v>2.3587219613203565E-3</v>
      </c>
      <c r="M44" s="99">
        <v>6.939094041271246E-4</v>
      </c>
      <c r="N44" s="99">
        <v>1.2076092087628136E-4</v>
      </c>
    </row>
    <row r="45" spans="1:14">
      <c r="A45" s="151"/>
      <c r="B45" s="111" t="s">
        <v>1106</v>
      </c>
      <c r="C45" s="88" t="s">
        <v>1107</v>
      </c>
      <c r="D45" s="101" t="s">
        <v>142</v>
      </c>
      <c r="E45" s="101" t="s">
        <v>2118</v>
      </c>
      <c r="F45" s="88" t="s">
        <v>1108</v>
      </c>
      <c r="G45" s="101" t="s">
        <v>619</v>
      </c>
      <c r="H45" s="101" t="s">
        <v>275</v>
      </c>
      <c r="I45" s="98">
        <v>204139</v>
      </c>
      <c r="J45" s="100">
        <v>7290</v>
      </c>
      <c r="K45" s="98">
        <v>15000.13372</v>
      </c>
      <c r="L45" s="99">
        <v>9.7356858510470913E-3</v>
      </c>
      <c r="M45" s="99">
        <v>4.3794740660649031E-3</v>
      </c>
      <c r="N45" s="99">
        <v>7.6215903405583605E-4</v>
      </c>
    </row>
    <row r="46" spans="1:14">
      <c r="A46" s="151"/>
      <c r="B46" s="111" t="s">
        <v>1109</v>
      </c>
      <c r="C46" s="88" t="s">
        <v>1110</v>
      </c>
      <c r="D46" s="101" t="s">
        <v>142</v>
      </c>
      <c r="E46" s="101" t="s">
        <v>2118</v>
      </c>
      <c r="F46" s="88" t="s">
        <v>1111</v>
      </c>
      <c r="G46" s="101" t="s">
        <v>398</v>
      </c>
      <c r="H46" s="101" t="s">
        <v>275</v>
      </c>
      <c r="I46" s="98">
        <v>1143894</v>
      </c>
      <c r="J46" s="100">
        <v>2820</v>
      </c>
      <c r="K46" s="98">
        <v>32257.810799999999</v>
      </c>
      <c r="L46" s="99">
        <v>7.6539692412000166E-3</v>
      </c>
      <c r="M46" s="99">
        <v>9.4180657628583023E-3</v>
      </c>
      <c r="N46" s="99">
        <v>1.6390241833180081E-3</v>
      </c>
    </row>
    <row r="47" spans="1:14">
      <c r="A47" s="151"/>
      <c r="B47" s="111" t="s">
        <v>1112</v>
      </c>
      <c r="C47" s="88" t="s">
        <v>1113</v>
      </c>
      <c r="D47" s="101" t="s">
        <v>142</v>
      </c>
      <c r="E47" s="101" t="s">
        <v>2118</v>
      </c>
      <c r="F47" s="88" t="s">
        <v>1114</v>
      </c>
      <c r="G47" s="101" t="s">
        <v>515</v>
      </c>
      <c r="H47" s="101" t="s">
        <v>275</v>
      </c>
      <c r="I47" s="98">
        <v>94986</v>
      </c>
      <c r="J47" s="100">
        <v>2787</v>
      </c>
      <c r="K47" s="98">
        <v>2647.2598199999998</v>
      </c>
      <c r="L47" s="99">
        <v>3.4446674943548992E-3</v>
      </c>
      <c r="M47" s="99">
        <v>7.7290015837443106E-4</v>
      </c>
      <c r="N47" s="99">
        <v>1.3450766672938876E-4</v>
      </c>
    </row>
    <row r="48" spans="1:14">
      <c r="A48" s="151"/>
      <c r="B48" s="111" t="s">
        <v>1115</v>
      </c>
      <c r="C48" s="88" t="s">
        <v>1116</v>
      </c>
      <c r="D48" s="101" t="s">
        <v>142</v>
      </c>
      <c r="E48" s="101" t="s">
        <v>2118</v>
      </c>
      <c r="F48" s="88" t="s">
        <v>1117</v>
      </c>
      <c r="G48" s="101" t="s">
        <v>515</v>
      </c>
      <c r="H48" s="101" t="s">
        <v>275</v>
      </c>
      <c r="I48" s="98">
        <v>44392</v>
      </c>
      <c r="J48" s="100">
        <v>48000</v>
      </c>
      <c r="K48" s="98">
        <v>21308.16</v>
      </c>
      <c r="L48" s="99">
        <v>1.2384971978136027E-2</v>
      </c>
      <c r="M48" s="99">
        <v>6.2211801479568098E-3</v>
      </c>
      <c r="N48" s="99">
        <v>1.0826707912246001E-3</v>
      </c>
    </row>
    <row r="49" spans="1:14">
      <c r="A49" s="151"/>
      <c r="B49" s="111" t="s">
        <v>1118</v>
      </c>
      <c r="C49" s="88" t="s">
        <v>1119</v>
      </c>
      <c r="D49" s="101" t="s">
        <v>142</v>
      </c>
      <c r="E49" s="101" t="s">
        <v>2118</v>
      </c>
      <c r="F49" s="88" t="s">
        <v>1120</v>
      </c>
      <c r="G49" s="101" t="s">
        <v>398</v>
      </c>
      <c r="H49" s="101" t="s">
        <v>275</v>
      </c>
      <c r="I49" s="98">
        <v>34885</v>
      </c>
      <c r="J49" s="100">
        <v>7798</v>
      </c>
      <c r="K49" s="98">
        <v>2720.3323</v>
      </c>
      <c r="L49" s="99">
        <v>1.3625059454627361E-3</v>
      </c>
      <c r="M49" s="99">
        <v>7.9423457025879711E-4</v>
      </c>
      <c r="N49" s="99">
        <v>1.3822049034899477E-4</v>
      </c>
    </row>
    <row r="50" spans="1:14">
      <c r="A50" s="151"/>
      <c r="B50" s="111" t="s">
        <v>1121</v>
      </c>
      <c r="C50" s="88" t="s">
        <v>1122</v>
      </c>
      <c r="D50" s="101" t="s">
        <v>142</v>
      </c>
      <c r="E50" s="101" t="s">
        <v>2118</v>
      </c>
      <c r="F50" s="88" t="s">
        <v>413</v>
      </c>
      <c r="G50" s="101" t="s">
        <v>398</v>
      </c>
      <c r="H50" s="101" t="s">
        <v>275</v>
      </c>
      <c r="I50" s="98">
        <v>69600.58</v>
      </c>
      <c r="J50" s="100">
        <v>3499</v>
      </c>
      <c r="K50" s="98">
        <v>2435.32429</v>
      </c>
      <c r="L50" s="99">
        <v>7.2327449239543485E-4</v>
      </c>
      <c r="M50" s="99">
        <v>7.1102296616812593E-4</v>
      </c>
      <c r="N50" s="99">
        <v>1.2373919080496803E-4</v>
      </c>
    </row>
    <row r="51" spans="1:14">
      <c r="A51" s="151"/>
      <c r="B51" s="111" t="s">
        <v>1123</v>
      </c>
      <c r="C51" s="88" t="s">
        <v>1124</v>
      </c>
      <c r="D51" s="101" t="s">
        <v>142</v>
      </c>
      <c r="E51" s="101" t="s">
        <v>2118</v>
      </c>
      <c r="F51" s="88" t="s">
        <v>678</v>
      </c>
      <c r="G51" s="101" t="s">
        <v>459</v>
      </c>
      <c r="H51" s="101" t="s">
        <v>275</v>
      </c>
      <c r="I51" s="98">
        <v>18725247</v>
      </c>
      <c r="J51" s="100">
        <v>154</v>
      </c>
      <c r="K51" s="98">
        <v>28836.880379999999</v>
      </c>
      <c r="L51" s="99">
        <v>5.8564944230615331E-3</v>
      </c>
      <c r="M51" s="99">
        <v>8.4192829295941657E-3</v>
      </c>
      <c r="N51" s="99">
        <v>1.4652061978821138E-3</v>
      </c>
    </row>
    <row r="52" spans="1:14">
      <c r="A52" s="151"/>
      <c r="B52" s="111" t="s">
        <v>1125</v>
      </c>
      <c r="C52" s="88" t="s">
        <v>1126</v>
      </c>
      <c r="D52" s="101" t="s">
        <v>142</v>
      </c>
      <c r="E52" s="101" t="s">
        <v>2118</v>
      </c>
      <c r="F52" s="88" t="s">
        <v>475</v>
      </c>
      <c r="G52" s="101" t="s">
        <v>398</v>
      </c>
      <c r="H52" s="101" t="s">
        <v>275</v>
      </c>
      <c r="I52" s="98">
        <v>17581</v>
      </c>
      <c r="J52" s="100">
        <v>117400</v>
      </c>
      <c r="K52" s="98">
        <v>20640.094000000001</v>
      </c>
      <c r="L52" s="99">
        <v>8.7631807839061732E-3</v>
      </c>
      <c r="M52" s="99">
        <v>6.0261300386688704E-3</v>
      </c>
      <c r="N52" s="99">
        <v>1.0487262580124292E-3</v>
      </c>
    </row>
    <row r="53" spans="1:14">
      <c r="A53" s="151"/>
      <c r="B53" s="111" t="s">
        <v>1127</v>
      </c>
      <c r="C53" s="88" t="s">
        <v>1128</v>
      </c>
      <c r="D53" s="101" t="s">
        <v>142</v>
      </c>
      <c r="E53" s="101" t="s">
        <v>2118</v>
      </c>
      <c r="F53" s="88" t="s">
        <v>1129</v>
      </c>
      <c r="G53" s="101" t="s">
        <v>173</v>
      </c>
      <c r="H53" s="101" t="s">
        <v>275</v>
      </c>
      <c r="I53" s="98">
        <v>565557</v>
      </c>
      <c r="J53" s="100">
        <v>3470</v>
      </c>
      <c r="K53" s="98">
        <v>20020.717800000002</v>
      </c>
      <c r="L53" s="99">
        <v>6.0681457151100775E-3</v>
      </c>
      <c r="M53" s="99">
        <v>5.8452955170791637E-3</v>
      </c>
      <c r="N53" s="99">
        <v>1.017255660808368E-3</v>
      </c>
    </row>
    <row r="54" spans="1:14">
      <c r="A54" s="151"/>
      <c r="B54" s="111" t="s">
        <v>1130</v>
      </c>
      <c r="C54" s="88" t="s">
        <v>1131</v>
      </c>
      <c r="D54" s="101" t="s">
        <v>142</v>
      </c>
      <c r="E54" s="101" t="s">
        <v>2118</v>
      </c>
      <c r="F54" s="88" t="s">
        <v>1132</v>
      </c>
      <c r="G54" s="101" t="s">
        <v>209</v>
      </c>
      <c r="H54" s="101" t="s">
        <v>275</v>
      </c>
      <c r="I54" s="98">
        <v>114374</v>
      </c>
      <c r="J54" s="100">
        <v>10750</v>
      </c>
      <c r="K54" s="98">
        <v>12295.205</v>
      </c>
      <c r="L54" s="99">
        <v>4.4964153575382223E-3</v>
      </c>
      <c r="M54" s="99">
        <v>3.5897367609901234E-3</v>
      </c>
      <c r="N54" s="99">
        <v>6.2472120190662441E-4</v>
      </c>
    </row>
    <row r="55" spans="1:14">
      <c r="A55" s="151"/>
      <c r="B55" s="111" t="s">
        <v>1133</v>
      </c>
      <c r="C55" s="88" t="s">
        <v>1134</v>
      </c>
      <c r="D55" s="101" t="s">
        <v>142</v>
      </c>
      <c r="E55" s="101" t="s">
        <v>2118</v>
      </c>
      <c r="F55" s="88" t="s">
        <v>451</v>
      </c>
      <c r="G55" s="101" t="s">
        <v>436</v>
      </c>
      <c r="H55" s="101" t="s">
        <v>275</v>
      </c>
      <c r="I55" s="98">
        <v>1353276.5</v>
      </c>
      <c r="J55" s="100">
        <v>868</v>
      </c>
      <c r="K55" s="98">
        <v>11746.44002</v>
      </c>
      <c r="L55" s="99">
        <v>5.4186826480846417E-3</v>
      </c>
      <c r="M55" s="99">
        <v>3.429518056068163E-3</v>
      </c>
      <c r="N55" s="99">
        <v>5.9683837133406672E-4</v>
      </c>
    </row>
    <row r="56" spans="1:14">
      <c r="A56" s="151"/>
      <c r="B56" s="111" t="s">
        <v>1135</v>
      </c>
      <c r="C56" s="88" t="s">
        <v>1136</v>
      </c>
      <c r="D56" s="101" t="s">
        <v>142</v>
      </c>
      <c r="E56" s="101" t="s">
        <v>2118</v>
      </c>
      <c r="F56" s="88" t="s">
        <v>435</v>
      </c>
      <c r="G56" s="101" t="s">
        <v>436</v>
      </c>
      <c r="H56" s="101" t="s">
        <v>275</v>
      </c>
      <c r="I56" s="98">
        <v>1202610</v>
      </c>
      <c r="J56" s="100">
        <v>1493</v>
      </c>
      <c r="K56" s="98">
        <v>17954.9673</v>
      </c>
      <c r="L56" s="99">
        <v>5.624879748498404E-3</v>
      </c>
      <c r="M56" s="99">
        <v>5.2421741775908236E-3</v>
      </c>
      <c r="N56" s="99">
        <v>9.1229456945615304E-4</v>
      </c>
    </row>
    <row r="57" spans="1:14">
      <c r="A57" s="151"/>
      <c r="B57" s="111" t="s">
        <v>1137</v>
      </c>
      <c r="C57" s="88" t="s">
        <v>1138</v>
      </c>
      <c r="D57" s="101" t="s">
        <v>142</v>
      </c>
      <c r="E57" s="101" t="s">
        <v>2118</v>
      </c>
      <c r="F57" s="88" t="s">
        <v>439</v>
      </c>
      <c r="G57" s="101" t="s">
        <v>398</v>
      </c>
      <c r="H57" s="101" t="s">
        <v>275</v>
      </c>
      <c r="I57" s="98">
        <v>29500</v>
      </c>
      <c r="J57" s="100">
        <v>6880</v>
      </c>
      <c r="K57" s="98">
        <v>2029.6</v>
      </c>
      <c r="L57" s="99">
        <v>1.660951492108735E-3</v>
      </c>
      <c r="M57" s="99">
        <v>5.9256675509725576E-4</v>
      </c>
      <c r="N57" s="99">
        <v>1.0312427904940869E-4</v>
      </c>
    </row>
    <row r="58" spans="1:14">
      <c r="A58" s="151"/>
      <c r="B58" s="111" t="s">
        <v>1139</v>
      </c>
      <c r="C58" s="88" t="s">
        <v>1140</v>
      </c>
      <c r="D58" s="101" t="s">
        <v>142</v>
      </c>
      <c r="E58" s="101" t="s">
        <v>2118</v>
      </c>
      <c r="F58" s="88" t="s">
        <v>1141</v>
      </c>
      <c r="G58" s="101" t="s">
        <v>1142</v>
      </c>
      <c r="H58" s="101" t="s">
        <v>275</v>
      </c>
      <c r="I58" s="98">
        <v>235068</v>
      </c>
      <c r="J58" s="100">
        <v>4950</v>
      </c>
      <c r="K58" s="98">
        <v>11635.866</v>
      </c>
      <c r="L58" s="99">
        <v>1.0455516484980859E-2</v>
      </c>
      <c r="M58" s="99">
        <v>3.3972346069996479E-3</v>
      </c>
      <c r="N58" s="99">
        <v>5.9122008886752407E-4</v>
      </c>
    </row>
    <row r="59" spans="1:14">
      <c r="A59" s="151"/>
      <c r="B59" s="111" t="s">
        <v>1143</v>
      </c>
      <c r="C59" s="88" t="s">
        <v>1144</v>
      </c>
      <c r="D59" s="101" t="s">
        <v>142</v>
      </c>
      <c r="E59" s="101" t="s">
        <v>2118</v>
      </c>
      <c r="F59" s="88" t="s">
        <v>742</v>
      </c>
      <c r="G59" s="101" t="s">
        <v>418</v>
      </c>
      <c r="H59" s="101" t="s">
        <v>275</v>
      </c>
      <c r="I59" s="98">
        <v>88638</v>
      </c>
      <c r="J59" s="100">
        <v>2910</v>
      </c>
      <c r="K59" s="98">
        <v>2579.3658</v>
      </c>
      <c r="L59" s="99">
        <v>4.2994025179914214E-3</v>
      </c>
      <c r="M59" s="99">
        <v>7.5307766176332144E-4</v>
      </c>
      <c r="N59" s="99">
        <v>1.310579614356037E-4</v>
      </c>
    </row>
    <row r="60" spans="1:14">
      <c r="A60" s="151"/>
      <c r="B60" s="111" t="s">
        <v>1145</v>
      </c>
      <c r="C60" s="88" t="s">
        <v>1146</v>
      </c>
      <c r="D60" s="101" t="s">
        <v>142</v>
      </c>
      <c r="E60" s="101" t="s">
        <v>2118</v>
      </c>
      <c r="F60" s="88" t="s">
        <v>1147</v>
      </c>
      <c r="G60" s="101" t="s">
        <v>1098</v>
      </c>
      <c r="H60" s="101" t="s">
        <v>275</v>
      </c>
      <c r="I60" s="98">
        <v>137323.32</v>
      </c>
      <c r="J60" s="100">
        <v>5567</v>
      </c>
      <c r="K60" s="98">
        <v>7644.7894100000003</v>
      </c>
      <c r="L60" s="99">
        <v>1.6735397293016221E-3</v>
      </c>
      <c r="M60" s="99">
        <v>2.2319905666562693E-3</v>
      </c>
      <c r="N60" s="99">
        <v>3.8843289140264313E-4</v>
      </c>
    </row>
    <row r="61" spans="1:14">
      <c r="A61" s="151"/>
      <c r="B61" s="111" t="s">
        <v>1148</v>
      </c>
      <c r="C61" s="88" t="s">
        <v>1149</v>
      </c>
      <c r="D61" s="101" t="s">
        <v>142</v>
      </c>
      <c r="E61" s="101" t="s">
        <v>2118</v>
      </c>
      <c r="F61" s="88" t="s">
        <v>514</v>
      </c>
      <c r="G61" s="101" t="s">
        <v>515</v>
      </c>
      <c r="H61" s="101" t="s">
        <v>275</v>
      </c>
      <c r="I61" s="98">
        <v>54218.5</v>
      </c>
      <c r="J61" s="100">
        <v>15250</v>
      </c>
      <c r="K61" s="98">
        <v>8268.3212500000009</v>
      </c>
      <c r="L61" s="99">
        <v>3.139147215660922E-3</v>
      </c>
      <c r="M61" s="99">
        <v>2.4140383786037576E-3</v>
      </c>
      <c r="N61" s="99">
        <v>4.2011463729560298E-4</v>
      </c>
    </row>
    <row r="62" spans="1:14">
      <c r="A62" s="151"/>
      <c r="B62" s="111" t="s">
        <v>1150</v>
      </c>
      <c r="C62" s="88" t="s">
        <v>1151</v>
      </c>
      <c r="D62" s="101" t="s">
        <v>142</v>
      </c>
      <c r="E62" s="101" t="s">
        <v>2118</v>
      </c>
      <c r="F62" s="88" t="s">
        <v>1152</v>
      </c>
      <c r="G62" s="101" t="s">
        <v>398</v>
      </c>
      <c r="H62" s="101" t="s">
        <v>275</v>
      </c>
      <c r="I62" s="98">
        <v>9910</v>
      </c>
      <c r="J62" s="100">
        <v>28270</v>
      </c>
      <c r="K62" s="98">
        <v>2801.5569999999998</v>
      </c>
      <c r="L62" s="99">
        <v>1.9742270731675248E-3</v>
      </c>
      <c r="M62" s="99">
        <v>8.1794912332972133E-4</v>
      </c>
      <c r="N62" s="99">
        <v>1.4234752948404821E-4</v>
      </c>
    </row>
    <row r="63" spans="1:14">
      <c r="A63" s="151"/>
      <c r="B63" s="111" t="s">
        <v>1153</v>
      </c>
      <c r="C63" s="88" t="s">
        <v>1154</v>
      </c>
      <c r="D63" s="101" t="s">
        <v>142</v>
      </c>
      <c r="E63" s="101" t="s">
        <v>2118</v>
      </c>
      <c r="F63" s="88" t="s">
        <v>1155</v>
      </c>
      <c r="G63" s="101" t="s">
        <v>436</v>
      </c>
      <c r="H63" s="101" t="s">
        <v>275</v>
      </c>
      <c r="I63" s="98">
        <v>269993</v>
      </c>
      <c r="J63" s="100">
        <v>4750</v>
      </c>
      <c r="K63" s="98">
        <v>12824.6675</v>
      </c>
      <c r="L63" s="99">
        <v>4.8724429929240913E-3</v>
      </c>
      <c r="M63" s="99">
        <v>3.7443198687801709E-3</v>
      </c>
      <c r="N63" s="99">
        <v>6.5162327058823535E-4</v>
      </c>
    </row>
    <row r="64" spans="1:14">
      <c r="A64" s="151"/>
      <c r="B64" s="111" t="s">
        <v>1156</v>
      </c>
      <c r="C64" s="88" t="s">
        <v>1157</v>
      </c>
      <c r="D64" s="101" t="s">
        <v>142</v>
      </c>
      <c r="E64" s="101" t="s">
        <v>2118</v>
      </c>
      <c r="F64" s="88" t="s">
        <v>1158</v>
      </c>
      <c r="G64" s="101" t="s">
        <v>214</v>
      </c>
      <c r="H64" s="101" t="s">
        <v>275</v>
      </c>
      <c r="I64" s="98">
        <v>70895</v>
      </c>
      <c r="J64" s="100">
        <v>2687</v>
      </c>
      <c r="K64" s="98">
        <v>1904.9486499999998</v>
      </c>
      <c r="L64" s="99">
        <v>1.3114864121905137E-3</v>
      </c>
      <c r="M64" s="99">
        <v>5.5617325589150468E-4</v>
      </c>
      <c r="N64" s="99">
        <v>9.6790725343611725E-5</v>
      </c>
    </row>
    <row r="65" spans="1:14">
      <c r="A65" s="151"/>
      <c r="B65" s="111" t="s">
        <v>1159</v>
      </c>
      <c r="C65" s="88" t="s">
        <v>1160</v>
      </c>
      <c r="D65" s="101" t="s">
        <v>142</v>
      </c>
      <c r="E65" s="101" t="s">
        <v>2118</v>
      </c>
      <c r="F65" s="88" t="s">
        <v>1161</v>
      </c>
      <c r="G65" s="101" t="s">
        <v>1162</v>
      </c>
      <c r="H65" s="101" t="s">
        <v>275</v>
      </c>
      <c r="I65" s="98">
        <v>390406</v>
      </c>
      <c r="J65" s="100">
        <v>1970</v>
      </c>
      <c r="K65" s="98">
        <v>7690.9982</v>
      </c>
      <c r="L65" s="99">
        <v>9.2181913298765017E-3</v>
      </c>
      <c r="M65" s="99">
        <v>2.2454817928817673E-3</v>
      </c>
      <c r="N65" s="99">
        <v>3.9078076692220139E-4</v>
      </c>
    </row>
    <row r="66" spans="1:14">
      <c r="A66" s="151"/>
      <c r="B66" s="111" t="s">
        <v>1163</v>
      </c>
      <c r="C66" s="88" t="s">
        <v>1164</v>
      </c>
      <c r="D66" s="101" t="s">
        <v>142</v>
      </c>
      <c r="E66" s="101" t="s">
        <v>2118</v>
      </c>
      <c r="F66" s="88" t="s">
        <v>1165</v>
      </c>
      <c r="G66" s="101" t="s">
        <v>1142</v>
      </c>
      <c r="H66" s="101" t="s">
        <v>275</v>
      </c>
      <c r="I66" s="98">
        <v>675584</v>
      </c>
      <c r="J66" s="100">
        <v>2266</v>
      </c>
      <c r="K66" s="98">
        <v>15308.73344</v>
      </c>
      <c r="L66" s="99">
        <v>1.1150927231626799E-2</v>
      </c>
      <c r="M66" s="99">
        <v>4.4695735608935999E-3</v>
      </c>
      <c r="N66" s="99">
        <v>7.7783903190755527E-4</v>
      </c>
    </row>
    <row r="67" spans="1:14">
      <c r="A67" s="151"/>
      <c r="B67" s="111" t="s">
        <v>1166</v>
      </c>
      <c r="C67" s="88" t="s">
        <v>1167</v>
      </c>
      <c r="D67" s="101" t="s">
        <v>142</v>
      </c>
      <c r="E67" s="101" t="s">
        <v>2118</v>
      </c>
      <c r="F67" s="88" t="s">
        <v>1168</v>
      </c>
      <c r="G67" s="101" t="s">
        <v>1169</v>
      </c>
      <c r="H67" s="101" t="s">
        <v>275</v>
      </c>
      <c r="I67" s="98">
        <v>1165118</v>
      </c>
      <c r="J67" s="100">
        <v>1008</v>
      </c>
      <c r="K67" s="98">
        <v>11744.389439999999</v>
      </c>
      <c r="L67" s="99">
        <v>1.1348836442747319E-2</v>
      </c>
      <c r="M67" s="99">
        <v>3.4289193639432777E-3</v>
      </c>
      <c r="N67" s="99">
        <v>5.9673418105808467E-4</v>
      </c>
    </row>
    <row r="68" spans="1:14">
      <c r="A68" s="151"/>
      <c r="B68" s="111" t="s">
        <v>1170</v>
      </c>
      <c r="C68" s="88" t="s">
        <v>1171</v>
      </c>
      <c r="D68" s="101" t="s">
        <v>142</v>
      </c>
      <c r="E68" s="101" t="s">
        <v>2118</v>
      </c>
      <c r="F68" s="88" t="s">
        <v>532</v>
      </c>
      <c r="G68" s="101" t="s">
        <v>436</v>
      </c>
      <c r="H68" s="101" t="s">
        <v>275</v>
      </c>
      <c r="I68" s="98">
        <v>337308</v>
      </c>
      <c r="J68" s="100">
        <v>3340</v>
      </c>
      <c r="K68" s="98">
        <v>11266.0872</v>
      </c>
      <c r="L68" s="99">
        <v>5.3310843318500898E-3</v>
      </c>
      <c r="M68" s="99">
        <v>3.2892731251215647E-3</v>
      </c>
      <c r="N68" s="99">
        <v>5.7243157282606E-4</v>
      </c>
    </row>
    <row r="69" spans="1:14">
      <c r="A69" s="151"/>
      <c r="B69" s="111" t="s">
        <v>1172</v>
      </c>
      <c r="C69" s="88" t="s">
        <v>1173</v>
      </c>
      <c r="D69" s="101" t="s">
        <v>142</v>
      </c>
      <c r="E69" s="101" t="s">
        <v>2118</v>
      </c>
      <c r="F69" s="88" t="s">
        <v>1174</v>
      </c>
      <c r="G69" s="101" t="s">
        <v>1098</v>
      </c>
      <c r="H69" s="101" t="s">
        <v>275</v>
      </c>
      <c r="I69" s="98">
        <v>48311</v>
      </c>
      <c r="J69" s="100">
        <v>3897</v>
      </c>
      <c r="K69" s="98">
        <v>1882.67967</v>
      </c>
      <c r="L69" s="99">
        <v>1.7861903098131213E-3</v>
      </c>
      <c r="M69" s="99">
        <v>5.4967155249284212E-4</v>
      </c>
      <c r="N69" s="99">
        <v>9.5659235144722446E-5</v>
      </c>
    </row>
    <row r="70" spans="1:14">
      <c r="A70" s="151"/>
      <c r="B70" s="111" t="s">
        <v>1175</v>
      </c>
      <c r="C70" s="88" t="s">
        <v>1176</v>
      </c>
      <c r="D70" s="101" t="s">
        <v>142</v>
      </c>
      <c r="E70" s="101" t="s">
        <v>2118</v>
      </c>
      <c r="F70" s="88" t="s">
        <v>745</v>
      </c>
      <c r="G70" s="101" t="s">
        <v>746</v>
      </c>
      <c r="H70" s="101" t="s">
        <v>275</v>
      </c>
      <c r="I70" s="98">
        <v>894063.83</v>
      </c>
      <c r="J70" s="100">
        <v>1913</v>
      </c>
      <c r="K70" s="98">
        <v>17103.441070000001</v>
      </c>
      <c r="L70" s="99">
        <v>9.1713314021160345E-3</v>
      </c>
      <c r="M70" s="99">
        <v>4.9935605911741411E-3</v>
      </c>
      <c r="N70" s="99">
        <v>8.6902839456434624E-4</v>
      </c>
    </row>
    <row r="71" spans="1:14">
      <c r="A71" s="151"/>
      <c r="B71" s="111" t="s">
        <v>1177</v>
      </c>
      <c r="C71" s="88" t="s">
        <v>1178</v>
      </c>
      <c r="D71" s="101" t="s">
        <v>142</v>
      </c>
      <c r="E71" s="101" t="s">
        <v>2118</v>
      </c>
      <c r="F71" s="88" t="s">
        <v>584</v>
      </c>
      <c r="G71" s="101" t="s">
        <v>418</v>
      </c>
      <c r="H71" s="101" t="s">
        <v>275</v>
      </c>
      <c r="I71" s="98">
        <v>329615</v>
      </c>
      <c r="J71" s="100">
        <v>2423</v>
      </c>
      <c r="K71" s="98">
        <v>7986.5714500000004</v>
      </c>
      <c r="L71" s="99">
        <v>3.2765283787427636E-3</v>
      </c>
      <c r="M71" s="99">
        <v>2.3317780491125765E-3</v>
      </c>
      <c r="N71" s="99">
        <v>4.0579888788817533E-4</v>
      </c>
    </row>
    <row r="72" spans="1:14">
      <c r="A72" s="151"/>
      <c r="B72" s="111" t="s">
        <v>1179</v>
      </c>
      <c r="C72" s="88" t="s">
        <v>1180</v>
      </c>
      <c r="D72" s="101" t="s">
        <v>142</v>
      </c>
      <c r="E72" s="101" t="s">
        <v>2118</v>
      </c>
      <c r="F72" s="88" t="s">
        <v>1181</v>
      </c>
      <c r="G72" s="101" t="s">
        <v>853</v>
      </c>
      <c r="H72" s="101" t="s">
        <v>275</v>
      </c>
      <c r="I72" s="98">
        <v>282634</v>
      </c>
      <c r="J72" s="100">
        <v>1426</v>
      </c>
      <c r="K72" s="98">
        <v>4030.3608399999998</v>
      </c>
      <c r="L72" s="99">
        <v>4.2653892683461583E-3</v>
      </c>
      <c r="M72" s="99">
        <v>1.1767135617017392E-3</v>
      </c>
      <c r="N72" s="99">
        <v>2.0478323607310268E-4</v>
      </c>
    </row>
    <row r="73" spans="1:14">
      <c r="A73" s="151"/>
      <c r="B73" s="111" t="s">
        <v>1182</v>
      </c>
      <c r="C73" s="88" t="s">
        <v>1183</v>
      </c>
      <c r="D73" s="101" t="s">
        <v>142</v>
      </c>
      <c r="E73" s="101" t="s">
        <v>2118</v>
      </c>
      <c r="F73" s="88" t="s">
        <v>1184</v>
      </c>
      <c r="G73" s="101" t="s">
        <v>209</v>
      </c>
      <c r="H73" s="101" t="s">
        <v>275</v>
      </c>
      <c r="I73" s="98">
        <v>204396</v>
      </c>
      <c r="J73" s="100">
        <v>5622</v>
      </c>
      <c r="K73" s="98">
        <v>11491.143119999999</v>
      </c>
      <c r="L73" s="99">
        <v>1.5167171247170291E-2</v>
      </c>
      <c r="M73" s="99">
        <v>3.3549809770282591E-3</v>
      </c>
      <c r="N73" s="99">
        <v>5.8386669772544973E-4</v>
      </c>
    </row>
    <row r="74" spans="1:14">
      <c r="A74" s="151"/>
      <c r="B74" s="111" t="s">
        <v>1185</v>
      </c>
      <c r="C74" s="88" t="s">
        <v>1186</v>
      </c>
      <c r="D74" s="101" t="s">
        <v>142</v>
      </c>
      <c r="E74" s="101" t="s">
        <v>2118</v>
      </c>
      <c r="F74" s="88" t="s">
        <v>1187</v>
      </c>
      <c r="G74" s="101" t="s">
        <v>1142</v>
      </c>
      <c r="H74" s="101" t="s">
        <v>275</v>
      </c>
      <c r="I74" s="98">
        <v>82176</v>
      </c>
      <c r="J74" s="100">
        <v>10560</v>
      </c>
      <c r="K74" s="98">
        <v>8677.7855999999992</v>
      </c>
      <c r="L74" s="99">
        <v>5.5792800789637598E-3</v>
      </c>
      <c r="M74" s="99">
        <v>2.5335865463252324E-3</v>
      </c>
      <c r="N74" s="99">
        <v>4.4091958205820866E-4</v>
      </c>
    </row>
    <row r="75" spans="1:14">
      <c r="A75" s="151"/>
      <c r="B75" s="111" t="s">
        <v>1188</v>
      </c>
      <c r="C75" s="88" t="s">
        <v>1189</v>
      </c>
      <c r="D75" s="101" t="s">
        <v>142</v>
      </c>
      <c r="E75" s="101" t="s">
        <v>2118</v>
      </c>
      <c r="F75" s="88" t="s">
        <v>1190</v>
      </c>
      <c r="G75" s="101" t="s">
        <v>459</v>
      </c>
      <c r="H75" s="101" t="s">
        <v>275</v>
      </c>
      <c r="I75" s="98">
        <v>110650</v>
      </c>
      <c r="J75" s="100">
        <v>9853</v>
      </c>
      <c r="K75" s="98">
        <v>10902.344499999999</v>
      </c>
      <c r="L75" s="99">
        <v>1.158886903006979E-2</v>
      </c>
      <c r="M75" s="99">
        <v>3.1830739570937192E-3</v>
      </c>
      <c r="N75" s="99">
        <v>5.5394975192687523E-4</v>
      </c>
    </row>
    <row r="76" spans="1:14">
      <c r="A76" s="151"/>
      <c r="B76" s="111" t="s">
        <v>1191</v>
      </c>
      <c r="C76" s="88" t="s">
        <v>1192</v>
      </c>
      <c r="D76" s="101" t="s">
        <v>142</v>
      </c>
      <c r="E76" s="101" t="s">
        <v>2118</v>
      </c>
      <c r="F76" s="88" t="s">
        <v>595</v>
      </c>
      <c r="G76" s="101" t="s">
        <v>418</v>
      </c>
      <c r="H76" s="101" t="s">
        <v>275</v>
      </c>
      <c r="I76" s="98">
        <v>948814</v>
      </c>
      <c r="J76" s="100">
        <v>1719</v>
      </c>
      <c r="K76" s="98">
        <v>16310.112660000001</v>
      </c>
      <c r="L76" s="99">
        <v>6.018036553083167E-3</v>
      </c>
      <c r="M76" s="99">
        <v>4.7619385761760299E-3</v>
      </c>
      <c r="N76" s="99">
        <v>8.2871925959653796E-4</v>
      </c>
    </row>
    <row r="77" spans="1:14">
      <c r="A77" s="151"/>
      <c r="B77" s="111" t="s">
        <v>1193</v>
      </c>
      <c r="C77" s="88" t="s">
        <v>1194</v>
      </c>
      <c r="D77" s="101" t="s">
        <v>142</v>
      </c>
      <c r="E77" s="101" t="s">
        <v>2118</v>
      </c>
      <c r="F77" s="88" t="s">
        <v>1195</v>
      </c>
      <c r="G77" s="101" t="s">
        <v>455</v>
      </c>
      <c r="H77" s="101" t="s">
        <v>275</v>
      </c>
      <c r="I77" s="98">
        <v>115879</v>
      </c>
      <c r="J77" s="100">
        <v>6316</v>
      </c>
      <c r="K77" s="98">
        <v>7318.9176399999997</v>
      </c>
      <c r="L77" s="99">
        <v>9.2131732659200133E-3</v>
      </c>
      <c r="M77" s="99">
        <v>2.1368482837794958E-3</v>
      </c>
      <c r="N77" s="99">
        <v>3.7187529811145037E-4</v>
      </c>
    </row>
    <row r="78" spans="1:14">
      <c r="A78" s="151"/>
      <c r="B78" s="111" t="s">
        <v>1196</v>
      </c>
      <c r="C78" s="88" t="s">
        <v>1197</v>
      </c>
      <c r="D78" s="101" t="s">
        <v>142</v>
      </c>
      <c r="E78" s="101" t="s">
        <v>2118</v>
      </c>
      <c r="F78" s="88" t="s">
        <v>669</v>
      </c>
      <c r="G78" s="101" t="s">
        <v>398</v>
      </c>
      <c r="H78" s="101" t="s">
        <v>275</v>
      </c>
      <c r="I78" s="98">
        <v>42046.02</v>
      </c>
      <c r="J78" s="100">
        <v>12000</v>
      </c>
      <c r="K78" s="98">
        <v>5045.5224000000007</v>
      </c>
      <c r="L78" s="99">
        <v>3.6325238158017733E-3</v>
      </c>
      <c r="M78" s="99">
        <v>1.4731025011522065E-3</v>
      </c>
      <c r="N78" s="99">
        <v>2.5636374651539335E-4</v>
      </c>
    </row>
    <row r="79" spans="1:14">
      <c r="A79" s="151"/>
      <c r="B79" s="111" t="s">
        <v>1198</v>
      </c>
      <c r="C79" s="88" t="s">
        <v>1199</v>
      </c>
      <c r="D79" s="101" t="s">
        <v>142</v>
      </c>
      <c r="E79" s="101" t="s">
        <v>2118</v>
      </c>
      <c r="F79" s="88" t="s">
        <v>543</v>
      </c>
      <c r="G79" s="101" t="s">
        <v>398</v>
      </c>
      <c r="H79" s="101" t="s">
        <v>275</v>
      </c>
      <c r="I79" s="98">
        <v>1272437</v>
      </c>
      <c r="J79" s="100">
        <v>1039</v>
      </c>
      <c r="K79" s="98">
        <v>13220.620429999999</v>
      </c>
      <c r="L79" s="99">
        <v>7.801082018586169E-3</v>
      </c>
      <c r="M79" s="99">
        <v>3.8599232107694057E-3</v>
      </c>
      <c r="N79" s="99">
        <v>6.7174169808318555E-4</v>
      </c>
    </row>
    <row r="80" spans="1:14">
      <c r="A80" s="151"/>
      <c r="B80" s="111" t="s">
        <v>1200</v>
      </c>
      <c r="C80" s="88" t="s">
        <v>1201</v>
      </c>
      <c r="D80" s="101" t="s">
        <v>142</v>
      </c>
      <c r="E80" s="101" t="s">
        <v>2118</v>
      </c>
      <c r="F80" s="88" t="s">
        <v>1202</v>
      </c>
      <c r="G80" s="101" t="s">
        <v>173</v>
      </c>
      <c r="H80" s="101" t="s">
        <v>275</v>
      </c>
      <c r="I80" s="98">
        <v>54991</v>
      </c>
      <c r="J80" s="100">
        <v>17900</v>
      </c>
      <c r="K80" s="98">
        <v>9843.3889999999992</v>
      </c>
      <c r="L80" s="99">
        <v>4.0798236100047418E-3</v>
      </c>
      <c r="M80" s="99">
        <v>2.8738988366624066E-3</v>
      </c>
      <c r="N80" s="99">
        <v>5.0014406485409931E-4</v>
      </c>
    </row>
    <row r="81" spans="1:14">
      <c r="A81" s="151"/>
      <c r="B81" s="111" t="s">
        <v>1203</v>
      </c>
      <c r="C81" s="88" t="s">
        <v>1204</v>
      </c>
      <c r="D81" s="101" t="s">
        <v>142</v>
      </c>
      <c r="E81" s="101" t="s">
        <v>2118</v>
      </c>
      <c r="F81" s="88" t="s">
        <v>1205</v>
      </c>
      <c r="G81" s="101" t="s">
        <v>173</v>
      </c>
      <c r="H81" s="101" t="s">
        <v>275</v>
      </c>
      <c r="I81" s="98">
        <v>0.51</v>
      </c>
      <c r="J81" s="100">
        <v>1207</v>
      </c>
      <c r="K81" s="98">
        <v>6.1600000000000005E-3</v>
      </c>
      <c r="L81" s="99">
        <v>2.402074024187689E-9</v>
      </c>
      <c r="M81" s="99">
        <v>1.7984879835431098E-9</v>
      </c>
      <c r="N81" s="99">
        <v>3.1299051977944306E-10</v>
      </c>
    </row>
    <row r="82" spans="1:14">
      <c r="A82" s="151"/>
      <c r="B82" s="111" t="s">
        <v>1206</v>
      </c>
      <c r="C82" s="88" t="s">
        <v>1207</v>
      </c>
      <c r="D82" s="101" t="s">
        <v>142</v>
      </c>
      <c r="E82" s="101" t="s">
        <v>2118</v>
      </c>
      <c r="F82" s="88" t="s">
        <v>600</v>
      </c>
      <c r="G82" s="101" t="s">
        <v>398</v>
      </c>
      <c r="H82" s="101" t="s">
        <v>275</v>
      </c>
      <c r="I82" s="98">
        <v>4233349</v>
      </c>
      <c r="J82" s="100">
        <v>614</v>
      </c>
      <c r="K82" s="98">
        <v>25992.762859999999</v>
      </c>
      <c r="L82" s="99">
        <v>1.0431300849769965E-2</v>
      </c>
      <c r="M82" s="99">
        <v>7.5889077374668235E-3</v>
      </c>
      <c r="N82" s="99">
        <v>1.3206961620219483E-3</v>
      </c>
    </row>
    <row r="83" spans="1:14">
      <c r="A83" s="151"/>
      <c r="B83" s="111" t="s">
        <v>1208</v>
      </c>
      <c r="C83" s="88" t="s">
        <v>1209</v>
      </c>
      <c r="D83" s="101" t="s">
        <v>142</v>
      </c>
      <c r="E83" s="101" t="s">
        <v>2118</v>
      </c>
      <c r="F83" s="88" t="s">
        <v>849</v>
      </c>
      <c r="G83" s="101" t="s">
        <v>398</v>
      </c>
      <c r="H83" s="101" t="s">
        <v>275</v>
      </c>
      <c r="I83" s="98">
        <v>1070300</v>
      </c>
      <c r="J83" s="100">
        <v>632</v>
      </c>
      <c r="K83" s="98">
        <v>6764.2960000000003</v>
      </c>
      <c r="L83" s="99">
        <v>3.0571265352756357E-3</v>
      </c>
      <c r="M83" s="99">
        <v>1.9749196547286887E-3</v>
      </c>
      <c r="N83" s="99">
        <v>3.4369488976980636E-4</v>
      </c>
    </row>
    <row r="84" spans="1:14">
      <c r="A84" s="151"/>
      <c r="B84" s="112"/>
      <c r="C84" s="88"/>
      <c r="D84" s="88"/>
      <c r="E84" s="88"/>
      <c r="F84" s="88"/>
      <c r="G84" s="88"/>
      <c r="H84" s="88"/>
      <c r="I84" s="98"/>
      <c r="J84" s="100"/>
      <c r="K84" s="88"/>
      <c r="L84" s="88"/>
      <c r="M84" s="99"/>
      <c r="N84" s="88"/>
    </row>
    <row r="85" spans="1:14">
      <c r="A85" s="151"/>
      <c r="B85" s="110" t="s">
        <v>34</v>
      </c>
      <c r="C85" s="86"/>
      <c r="D85" s="86"/>
      <c r="E85" s="86"/>
      <c r="F85" s="86"/>
      <c r="G85" s="86"/>
      <c r="H85" s="86"/>
      <c r="I85" s="95"/>
      <c r="J85" s="97"/>
      <c r="K85" s="95">
        <v>105992.97657</v>
      </c>
      <c r="L85" s="86"/>
      <c r="M85" s="96">
        <v>3.09459569319986E-2</v>
      </c>
      <c r="N85" s="96">
        <v>5.3855189658465301E-3</v>
      </c>
    </row>
    <row r="86" spans="1:14">
      <c r="A86" s="151"/>
      <c r="B86" s="111" t="s">
        <v>1210</v>
      </c>
      <c r="C86" s="88" t="s">
        <v>1211</v>
      </c>
      <c r="D86" s="101" t="s">
        <v>142</v>
      </c>
      <c r="E86" s="101" t="s">
        <v>2118</v>
      </c>
      <c r="F86" s="88" t="s">
        <v>641</v>
      </c>
      <c r="G86" s="101" t="s">
        <v>398</v>
      </c>
      <c r="H86" s="101" t="s">
        <v>275</v>
      </c>
      <c r="I86" s="98">
        <v>301763</v>
      </c>
      <c r="J86" s="100">
        <v>542</v>
      </c>
      <c r="K86" s="98">
        <v>1635.55546</v>
      </c>
      <c r="L86" s="99">
        <v>2.6277523769271285E-3</v>
      </c>
      <c r="M86" s="99">
        <v>4.7752059110849407E-4</v>
      </c>
      <c r="N86" s="99">
        <v>8.3102817135309413E-5</v>
      </c>
    </row>
    <row r="87" spans="1:14">
      <c r="A87" s="151"/>
      <c r="B87" s="111" t="s">
        <v>1212</v>
      </c>
      <c r="C87" s="88" t="s">
        <v>1213</v>
      </c>
      <c r="D87" s="101" t="s">
        <v>142</v>
      </c>
      <c r="E87" s="101" t="s">
        <v>2118</v>
      </c>
      <c r="F87" s="88" t="s">
        <v>1214</v>
      </c>
      <c r="G87" s="101" t="s">
        <v>1169</v>
      </c>
      <c r="H87" s="101" t="s">
        <v>275</v>
      </c>
      <c r="I87" s="98">
        <v>60509</v>
      </c>
      <c r="J87" s="100">
        <v>3275</v>
      </c>
      <c r="K87" s="98">
        <v>2038.79025</v>
      </c>
      <c r="L87" s="99">
        <v>1.060633256371442E-2</v>
      </c>
      <c r="M87" s="99">
        <v>5.9524996194640464E-4</v>
      </c>
      <c r="N87" s="99">
        <v>1.0359123702414944E-4</v>
      </c>
    </row>
    <row r="88" spans="1:14">
      <c r="A88" s="151"/>
      <c r="B88" s="111" t="s">
        <v>1215</v>
      </c>
      <c r="C88" s="88" t="s">
        <v>1216</v>
      </c>
      <c r="D88" s="101" t="s">
        <v>142</v>
      </c>
      <c r="E88" s="101" t="s">
        <v>2118</v>
      </c>
      <c r="F88" s="88" t="s">
        <v>1217</v>
      </c>
      <c r="G88" s="101" t="s">
        <v>758</v>
      </c>
      <c r="H88" s="101" t="s">
        <v>275</v>
      </c>
      <c r="I88" s="98">
        <v>49164</v>
      </c>
      <c r="J88" s="100">
        <v>1065</v>
      </c>
      <c r="K88" s="98">
        <v>523.59659999999997</v>
      </c>
      <c r="L88" s="99">
        <v>5.2367001460852302E-3</v>
      </c>
      <c r="M88" s="99">
        <v>1.5287048592922534E-4</v>
      </c>
      <c r="N88" s="99">
        <v>2.6604021426744983E-5</v>
      </c>
    </row>
    <row r="89" spans="1:14">
      <c r="A89" s="151"/>
      <c r="B89" s="111" t="s">
        <v>1218</v>
      </c>
      <c r="C89" s="88" t="s">
        <v>1219</v>
      </c>
      <c r="D89" s="101" t="s">
        <v>142</v>
      </c>
      <c r="E89" s="101" t="s">
        <v>2118</v>
      </c>
      <c r="F89" s="88" t="s">
        <v>1220</v>
      </c>
      <c r="G89" s="101" t="s">
        <v>619</v>
      </c>
      <c r="H89" s="101" t="s">
        <v>275</v>
      </c>
      <c r="I89" s="98">
        <v>128404</v>
      </c>
      <c r="J89" s="100">
        <v>1868</v>
      </c>
      <c r="K89" s="98">
        <v>2398.5867200000002</v>
      </c>
      <c r="L89" s="99">
        <v>9.8424173818421647E-3</v>
      </c>
      <c r="M89" s="99">
        <v>7.0029697944903923E-4</v>
      </c>
      <c r="N89" s="99">
        <v>1.2187254938780348E-4</v>
      </c>
    </row>
    <row r="90" spans="1:14">
      <c r="A90" s="151"/>
      <c r="B90" s="111" t="s">
        <v>1221</v>
      </c>
      <c r="C90" s="88" t="s">
        <v>1222</v>
      </c>
      <c r="D90" s="101" t="s">
        <v>142</v>
      </c>
      <c r="E90" s="101" t="s">
        <v>2118</v>
      </c>
      <c r="F90" s="88" t="s">
        <v>647</v>
      </c>
      <c r="G90" s="101" t="s">
        <v>398</v>
      </c>
      <c r="H90" s="101" t="s">
        <v>275</v>
      </c>
      <c r="I90" s="98">
        <v>853616.12</v>
      </c>
      <c r="J90" s="100">
        <v>271</v>
      </c>
      <c r="K90" s="98">
        <v>2313.2996899999998</v>
      </c>
      <c r="L90" s="99">
        <v>4.0544067360548932E-3</v>
      </c>
      <c r="M90" s="99">
        <v>6.753963790258118E-4</v>
      </c>
      <c r="N90" s="99">
        <v>1.1753910265888382E-4</v>
      </c>
    </row>
    <row r="91" spans="1:14">
      <c r="A91" s="151"/>
      <c r="B91" s="111" t="s">
        <v>1223</v>
      </c>
      <c r="C91" s="88" t="s">
        <v>1224</v>
      </c>
      <c r="D91" s="101" t="s">
        <v>142</v>
      </c>
      <c r="E91" s="101" t="s">
        <v>2118</v>
      </c>
      <c r="F91" s="88" t="s">
        <v>1225</v>
      </c>
      <c r="G91" s="101" t="s">
        <v>1162</v>
      </c>
      <c r="H91" s="101" t="s">
        <v>275</v>
      </c>
      <c r="I91" s="98">
        <v>134546</v>
      </c>
      <c r="J91" s="100">
        <v>186.1</v>
      </c>
      <c r="K91" s="98">
        <v>250.39010999999999</v>
      </c>
      <c r="L91" s="99">
        <v>9.0306450340882586E-3</v>
      </c>
      <c r="M91" s="99">
        <v>7.3104481174194385E-5</v>
      </c>
      <c r="N91" s="99">
        <v>1.2722358876060376E-5</v>
      </c>
    </row>
    <row r="92" spans="1:14">
      <c r="A92" s="151"/>
      <c r="B92" s="111" t="s">
        <v>1226</v>
      </c>
      <c r="C92" s="88" t="s">
        <v>1227</v>
      </c>
      <c r="D92" s="101" t="s">
        <v>142</v>
      </c>
      <c r="E92" s="101" t="s">
        <v>2118</v>
      </c>
      <c r="F92" s="88" t="s">
        <v>1228</v>
      </c>
      <c r="G92" s="101" t="s">
        <v>1162</v>
      </c>
      <c r="H92" s="101" t="s">
        <v>275</v>
      </c>
      <c r="I92" s="98">
        <v>156000.20000000001</v>
      </c>
      <c r="J92" s="100">
        <v>63.6</v>
      </c>
      <c r="K92" s="98">
        <v>99.216130000000007</v>
      </c>
      <c r="L92" s="99">
        <v>5.8851339518902991E-3</v>
      </c>
      <c r="M92" s="99">
        <v>2.8967372983547248E-5</v>
      </c>
      <c r="N92" s="99">
        <v>5.0411863797410377E-6</v>
      </c>
    </row>
    <row r="93" spans="1:14">
      <c r="A93" s="151"/>
      <c r="B93" s="111" t="s">
        <v>1229</v>
      </c>
      <c r="C93" s="88" t="s">
        <v>1230</v>
      </c>
      <c r="D93" s="101" t="s">
        <v>142</v>
      </c>
      <c r="E93" s="101" t="s">
        <v>2118</v>
      </c>
      <c r="F93" s="88" t="s">
        <v>1231</v>
      </c>
      <c r="G93" s="101" t="s">
        <v>173</v>
      </c>
      <c r="H93" s="101" t="s">
        <v>275</v>
      </c>
      <c r="I93" s="98">
        <v>854</v>
      </c>
      <c r="J93" s="100">
        <v>3556</v>
      </c>
      <c r="K93" s="98">
        <v>30.36824</v>
      </c>
      <c r="L93" s="99">
        <v>8.5102142501245639E-5</v>
      </c>
      <c r="M93" s="99">
        <v>8.8663822599599353E-6</v>
      </c>
      <c r="N93" s="99">
        <v>1.5430148088290378E-6</v>
      </c>
    </row>
    <row r="94" spans="1:14">
      <c r="A94" s="151"/>
      <c r="B94" s="111" t="s">
        <v>1232</v>
      </c>
      <c r="C94" s="88" t="s">
        <v>1233</v>
      </c>
      <c r="D94" s="101" t="s">
        <v>142</v>
      </c>
      <c r="E94" s="101" t="s">
        <v>2118</v>
      </c>
      <c r="F94" s="88" t="s">
        <v>1234</v>
      </c>
      <c r="G94" s="101" t="s">
        <v>1162</v>
      </c>
      <c r="H94" s="101" t="s">
        <v>275</v>
      </c>
      <c r="I94" s="98">
        <v>1780115</v>
      </c>
      <c r="J94" s="100">
        <v>142.9</v>
      </c>
      <c r="K94" s="98">
        <v>2543.7843399999997</v>
      </c>
      <c r="L94" s="99">
        <v>6.8575959751686465E-3</v>
      </c>
      <c r="M94" s="99">
        <v>7.4268921561934089E-4</v>
      </c>
      <c r="N94" s="99">
        <v>1.2925006214016351E-4</v>
      </c>
    </row>
    <row r="95" spans="1:14">
      <c r="A95" s="151"/>
      <c r="B95" s="111" t="s">
        <v>1235</v>
      </c>
      <c r="C95" s="88" t="s">
        <v>1236</v>
      </c>
      <c r="D95" s="101" t="s">
        <v>142</v>
      </c>
      <c r="E95" s="101" t="s">
        <v>2118</v>
      </c>
      <c r="F95" s="88" t="s">
        <v>869</v>
      </c>
      <c r="G95" s="101" t="s">
        <v>619</v>
      </c>
      <c r="H95" s="101" t="s">
        <v>275</v>
      </c>
      <c r="I95" s="98">
        <v>37568</v>
      </c>
      <c r="J95" s="100">
        <v>3675</v>
      </c>
      <c r="K95" s="98">
        <v>1380.624</v>
      </c>
      <c r="L95" s="99">
        <v>2.3660675878593423E-3</v>
      </c>
      <c r="M95" s="99">
        <v>4.0309020678428934E-4</v>
      </c>
      <c r="N95" s="99">
        <v>7.0149711587658069E-5</v>
      </c>
    </row>
    <row r="96" spans="1:14">
      <c r="A96" s="151"/>
      <c r="B96" s="111" t="s">
        <v>1237</v>
      </c>
      <c r="C96" s="88" t="s">
        <v>1238</v>
      </c>
      <c r="D96" s="101" t="s">
        <v>142</v>
      </c>
      <c r="E96" s="101" t="s">
        <v>2118</v>
      </c>
      <c r="F96" s="88" t="s">
        <v>1239</v>
      </c>
      <c r="G96" s="101" t="s">
        <v>1240</v>
      </c>
      <c r="H96" s="101" t="s">
        <v>275</v>
      </c>
      <c r="I96" s="98">
        <v>220564</v>
      </c>
      <c r="J96" s="100">
        <v>502.2</v>
      </c>
      <c r="K96" s="98">
        <v>1107.6724099999999</v>
      </c>
      <c r="L96" s="99">
        <v>1.1426211510797927E-2</v>
      </c>
      <c r="M96" s="99">
        <v>3.233986232284475E-4</v>
      </c>
      <c r="N96" s="99">
        <v>5.6281000544033811E-5</v>
      </c>
    </row>
    <row r="97" spans="1:14">
      <c r="A97" s="151"/>
      <c r="B97" s="111" t="s">
        <v>1241</v>
      </c>
      <c r="C97" s="88" t="s">
        <v>1242</v>
      </c>
      <c r="D97" s="101" t="s">
        <v>142</v>
      </c>
      <c r="E97" s="101" t="s">
        <v>2118</v>
      </c>
      <c r="F97" s="88" t="s">
        <v>1243</v>
      </c>
      <c r="G97" s="101" t="s">
        <v>173</v>
      </c>
      <c r="H97" s="101" t="s">
        <v>275</v>
      </c>
      <c r="I97" s="98">
        <v>70395</v>
      </c>
      <c r="J97" s="100">
        <v>2846</v>
      </c>
      <c r="K97" s="98">
        <v>2003.4416999999999</v>
      </c>
      <c r="L97" s="99">
        <v>3.2541680694714381E-3</v>
      </c>
      <c r="M97" s="99">
        <v>5.8492951674986684E-4</v>
      </c>
      <c r="N97" s="99">
        <v>1.0179517192058618E-4</v>
      </c>
    </row>
    <row r="98" spans="1:14">
      <c r="A98" s="151"/>
      <c r="B98" s="111" t="s">
        <v>1244</v>
      </c>
      <c r="C98" s="88" t="s">
        <v>1245</v>
      </c>
      <c r="D98" s="101" t="s">
        <v>142</v>
      </c>
      <c r="E98" s="101" t="s">
        <v>2118</v>
      </c>
      <c r="F98" s="88" t="s">
        <v>1246</v>
      </c>
      <c r="G98" s="101" t="s">
        <v>211</v>
      </c>
      <c r="H98" s="101" t="s">
        <v>275</v>
      </c>
      <c r="I98" s="98">
        <v>141073</v>
      </c>
      <c r="J98" s="100">
        <v>1980</v>
      </c>
      <c r="K98" s="98">
        <v>2793.2453999999998</v>
      </c>
      <c r="L98" s="99">
        <v>4.7429432862353986E-3</v>
      </c>
      <c r="M98" s="99">
        <v>8.1552244918621215E-4</v>
      </c>
      <c r="N98" s="99">
        <v>1.4192521584700294E-4</v>
      </c>
    </row>
    <row r="99" spans="1:14">
      <c r="A99" s="151"/>
      <c r="B99" s="111" t="s">
        <v>1247</v>
      </c>
      <c r="C99" s="88" t="s">
        <v>1248</v>
      </c>
      <c r="D99" s="101" t="s">
        <v>142</v>
      </c>
      <c r="E99" s="101" t="s">
        <v>2118</v>
      </c>
      <c r="F99" s="88" t="s">
        <v>1249</v>
      </c>
      <c r="G99" s="101" t="s">
        <v>619</v>
      </c>
      <c r="H99" s="101" t="s">
        <v>275</v>
      </c>
      <c r="I99" s="98">
        <v>65890</v>
      </c>
      <c r="J99" s="100">
        <v>1662</v>
      </c>
      <c r="K99" s="98">
        <v>1095.0918000000001</v>
      </c>
      <c r="L99" s="99">
        <v>9.9046811606620759E-3</v>
      </c>
      <c r="M99" s="99">
        <v>3.1972555895723941E-4</v>
      </c>
      <c r="N99" s="99">
        <v>5.5641777871461998E-5</v>
      </c>
    </row>
    <row r="100" spans="1:14">
      <c r="A100" s="151"/>
      <c r="B100" s="111" t="s">
        <v>1250</v>
      </c>
      <c r="C100" s="88" t="s">
        <v>1251</v>
      </c>
      <c r="D100" s="101" t="s">
        <v>142</v>
      </c>
      <c r="E100" s="101" t="s">
        <v>2118</v>
      </c>
      <c r="F100" s="88" t="s">
        <v>1252</v>
      </c>
      <c r="G100" s="101" t="s">
        <v>1240</v>
      </c>
      <c r="H100" s="101" t="s">
        <v>275</v>
      </c>
      <c r="I100" s="98">
        <v>23806</v>
      </c>
      <c r="J100" s="100">
        <v>11370</v>
      </c>
      <c r="K100" s="98">
        <v>2706.7422000000001</v>
      </c>
      <c r="L100" s="99">
        <v>5.1977746031309354E-3</v>
      </c>
      <c r="M100" s="99">
        <v>7.9026677293003906E-4</v>
      </c>
      <c r="N100" s="99">
        <v>1.375299753387911E-4</v>
      </c>
    </row>
    <row r="101" spans="1:14">
      <c r="A101" s="151"/>
      <c r="B101" s="111" t="s">
        <v>1253</v>
      </c>
      <c r="C101" s="88" t="s">
        <v>1254</v>
      </c>
      <c r="D101" s="101" t="s">
        <v>142</v>
      </c>
      <c r="E101" s="101" t="s">
        <v>2118</v>
      </c>
      <c r="F101" s="88" t="s">
        <v>698</v>
      </c>
      <c r="G101" s="101" t="s">
        <v>398</v>
      </c>
      <c r="H101" s="101" t="s">
        <v>275</v>
      </c>
      <c r="I101" s="98">
        <v>0.35</v>
      </c>
      <c r="J101" s="100">
        <v>182.3</v>
      </c>
      <c r="K101" s="98">
        <v>6.4000000000000005E-4</v>
      </c>
      <c r="L101" s="99">
        <v>1.702808923923377E-9</v>
      </c>
      <c r="M101" s="99">
        <v>1.8685589439408933E-10</v>
      </c>
      <c r="N101" s="99">
        <v>3.2518495561500577E-11</v>
      </c>
    </row>
    <row r="102" spans="1:14">
      <c r="A102" s="151"/>
      <c r="B102" s="111" t="s">
        <v>1255</v>
      </c>
      <c r="C102" s="88" t="s">
        <v>1256</v>
      </c>
      <c r="D102" s="101" t="s">
        <v>142</v>
      </c>
      <c r="E102" s="101" t="s">
        <v>2118</v>
      </c>
      <c r="F102" s="88" t="s">
        <v>1257</v>
      </c>
      <c r="G102" s="101" t="s">
        <v>398</v>
      </c>
      <c r="H102" s="101" t="s">
        <v>275</v>
      </c>
      <c r="I102" s="98">
        <v>21496</v>
      </c>
      <c r="J102" s="100">
        <v>6885</v>
      </c>
      <c r="K102" s="98">
        <v>1479.9996000000001</v>
      </c>
      <c r="L102" s="99">
        <v>1.7004534489793561E-3</v>
      </c>
      <c r="M102" s="99">
        <v>4.3210413900139757E-4</v>
      </c>
      <c r="N102" s="99">
        <v>7.5199000661910356E-5</v>
      </c>
    </row>
    <row r="103" spans="1:14">
      <c r="A103" s="151"/>
      <c r="B103" s="111" t="s">
        <v>1258</v>
      </c>
      <c r="C103" s="88" t="s">
        <v>1259</v>
      </c>
      <c r="D103" s="101" t="s">
        <v>142</v>
      </c>
      <c r="E103" s="101" t="s">
        <v>2118</v>
      </c>
      <c r="F103" s="88" t="s">
        <v>1260</v>
      </c>
      <c r="G103" s="101" t="s">
        <v>1105</v>
      </c>
      <c r="H103" s="101" t="s">
        <v>275</v>
      </c>
      <c r="I103" s="98">
        <v>10857</v>
      </c>
      <c r="J103" s="100">
        <v>11230</v>
      </c>
      <c r="K103" s="98">
        <v>1219.2411000000002</v>
      </c>
      <c r="L103" s="99">
        <v>6.8674723944308763E-3</v>
      </c>
      <c r="M103" s="99">
        <v>3.5597247847270831E-4</v>
      </c>
      <c r="N103" s="99">
        <v>6.1949822341795434E-5</v>
      </c>
    </row>
    <row r="104" spans="1:14">
      <c r="A104" s="151"/>
      <c r="B104" s="111" t="s">
        <v>1261</v>
      </c>
      <c r="C104" s="88" t="s">
        <v>1262</v>
      </c>
      <c r="D104" s="101" t="s">
        <v>142</v>
      </c>
      <c r="E104" s="101" t="s">
        <v>2118</v>
      </c>
      <c r="F104" s="88" t="s">
        <v>1263</v>
      </c>
      <c r="G104" s="101" t="s">
        <v>1162</v>
      </c>
      <c r="H104" s="101" t="s">
        <v>275</v>
      </c>
      <c r="I104" s="98">
        <v>114429.09</v>
      </c>
      <c r="J104" s="100">
        <v>219.5</v>
      </c>
      <c r="K104" s="98">
        <v>251.17185999999998</v>
      </c>
      <c r="L104" s="99">
        <v>7.010268964772368E-3</v>
      </c>
      <c r="M104" s="99">
        <v>7.3332722729573408E-5</v>
      </c>
      <c r="N104" s="99">
        <v>1.2762079710287254E-5</v>
      </c>
    </row>
    <row r="105" spans="1:14">
      <c r="A105" s="151"/>
      <c r="B105" s="111" t="s">
        <v>1264</v>
      </c>
      <c r="C105" s="88" t="s">
        <v>1265</v>
      </c>
      <c r="D105" s="101" t="s">
        <v>142</v>
      </c>
      <c r="E105" s="101" t="s">
        <v>2118</v>
      </c>
      <c r="F105" s="88" t="s">
        <v>1266</v>
      </c>
      <c r="G105" s="101" t="s">
        <v>1169</v>
      </c>
      <c r="H105" s="101" t="s">
        <v>275</v>
      </c>
      <c r="I105" s="98">
        <v>221884</v>
      </c>
      <c r="J105" s="100">
        <v>3421</v>
      </c>
      <c r="K105" s="98">
        <v>7590.65164</v>
      </c>
      <c r="L105" s="99">
        <v>8.9719962954588322E-3</v>
      </c>
      <c r="M105" s="99">
        <v>2.2161843769158765E-3</v>
      </c>
      <c r="N105" s="99">
        <v>3.856821432253704E-4</v>
      </c>
    </row>
    <row r="106" spans="1:14">
      <c r="A106" s="151"/>
      <c r="B106" s="111" t="s">
        <v>1267</v>
      </c>
      <c r="C106" s="88" t="s">
        <v>1268</v>
      </c>
      <c r="D106" s="101" t="s">
        <v>142</v>
      </c>
      <c r="E106" s="101" t="s">
        <v>2118</v>
      </c>
      <c r="F106" s="88" t="s">
        <v>413</v>
      </c>
      <c r="G106" s="101" t="s">
        <v>398</v>
      </c>
      <c r="H106" s="101" t="s">
        <v>275</v>
      </c>
      <c r="I106" s="98">
        <v>8700.07</v>
      </c>
      <c r="J106" s="100">
        <v>1287</v>
      </c>
      <c r="K106" s="98">
        <v>111.9699</v>
      </c>
      <c r="L106" s="88"/>
      <c r="M106" s="99">
        <v>3.269099345268241E-5</v>
      </c>
      <c r="N106" s="99">
        <v>5.6892073377682228E-6</v>
      </c>
    </row>
    <row r="107" spans="1:14">
      <c r="A107" s="151"/>
      <c r="B107" s="111" t="s">
        <v>1269</v>
      </c>
      <c r="C107" s="88" t="s">
        <v>1270</v>
      </c>
      <c r="D107" s="101" t="s">
        <v>142</v>
      </c>
      <c r="E107" s="101" t="s">
        <v>2118</v>
      </c>
      <c r="F107" s="88" t="s">
        <v>1271</v>
      </c>
      <c r="G107" s="101" t="s">
        <v>398</v>
      </c>
      <c r="H107" s="101" t="s">
        <v>275</v>
      </c>
      <c r="I107" s="98">
        <v>0.6</v>
      </c>
      <c r="J107" s="100">
        <v>849.9</v>
      </c>
      <c r="K107" s="98">
        <v>5.0999999999999995E-3</v>
      </c>
      <c r="L107" s="99">
        <v>7.2650133256085251E-9</v>
      </c>
      <c r="M107" s="99">
        <v>1.4890079084528991E-9</v>
      </c>
      <c r="N107" s="99">
        <v>2.5913176150570766E-10</v>
      </c>
    </row>
    <row r="108" spans="1:14">
      <c r="A108" s="151"/>
      <c r="B108" s="111" t="s">
        <v>1272</v>
      </c>
      <c r="C108" s="88" t="s">
        <v>1273</v>
      </c>
      <c r="D108" s="101" t="s">
        <v>142</v>
      </c>
      <c r="E108" s="101" t="s">
        <v>2118</v>
      </c>
      <c r="F108" s="88" t="s">
        <v>1274</v>
      </c>
      <c r="G108" s="101" t="s">
        <v>1094</v>
      </c>
      <c r="H108" s="101" t="s">
        <v>275</v>
      </c>
      <c r="I108" s="98">
        <v>55569.93</v>
      </c>
      <c r="J108" s="100">
        <v>511.6</v>
      </c>
      <c r="K108" s="98">
        <v>284.29575</v>
      </c>
      <c r="L108" s="99">
        <v>1.0137157907658056E-3</v>
      </c>
      <c r="M108" s="99">
        <v>8.300365099795066E-5</v>
      </c>
      <c r="N108" s="99">
        <v>1.4445109507075745E-5</v>
      </c>
    </row>
    <row r="109" spans="1:14">
      <c r="A109" s="151"/>
      <c r="B109" s="111" t="s">
        <v>1275</v>
      </c>
      <c r="C109" s="88" t="s">
        <v>1276</v>
      </c>
      <c r="D109" s="101" t="s">
        <v>142</v>
      </c>
      <c r="E109" s="101" t="s">
        <v>2118</v>
      </c>
      <c r="F109" s="88" t="s">
        <v>1277</v>
      </c>
      <c r="G109" s="101" t="s">
        <v>209</v>
      </c>
      <c r="H109" s="101" t="s">
        <v>275</v>
      </c>
      <c r="I109" s="98">
        <v>77326</v>
      </c>
      <c r="J109" s="100">
        <v>2180</v>
      </c>
      <c r="K109" s="98">
        <v>1685.7068000000002</v>
      </c>
      <c r="L109" s="99">
        <v>1.2818141069505668E-2</v>
      </c>
      <c r="M109" s="99">
        <v>4.9216289343780983E-4</v>
      </c>
      <c r="N109" s="99">
        <v>8.565101420904896E-5</v>
      </c>
    </row>
    <row r="110" spans="1:14">
      <c r="A110" s="151"/>
      <c r="B110" s="111" t="s">
        <v>1278</v>
      </c>
      <c r="C110" s="88" t="s">
        <v>1279</v>
      </c>
      <c r="D110" s="101" t="s">
        <v>142</v>
      </c>
      <c r="E110" s="101" t="s">
        <v>2118</v>
      </c>
      <c r="F110" s="88" t="s">
        <v>1280</v>
      </c>
      <c r="G110" s="101" t="s">
        <v>619</v>
      </c>
      <c r="H110" s="101" t="s">
        <v>275</v>
      </c>
      <c r="I110" s="98">
        <v>30735</v>
      </c>
      <c r="J110" s="100">
        <v>899.6</v>
      </c>
      <c r="K110" s="98">
        <v>276.49205999999998</v>
      </c>
      <c r="L110" s="99">
        <v>3.547581803877535E-3</v>
      </c>
      <c r="M110" s="99">
        <v>8.0725267444006567E-5</v>
      </c>
      <c r="N110" s="99">
        <v>1.4048602852968983E-5</v>
      </c>
    </row>
    <row r="111" spans="1:14">
      <c r="A111" s="151"/>
      <c r="B111" s="111" t="s">
        <v>1281</v>
      </c>
      <c r="C111" s="88" t="s">
        <v>1282</v>
      </c>
      <c r="D111" s="101" t="s">
        <v>142</v>
      </c>
      <c r="E111" s="101" t="s">
        <v>2118</v>
      </c>
      <c r="F111" s="88" t="s">
        <v>1283</v>
      </c>
      <c r="G111" s="101" t="s">
        <v>459</v>
      </c>
      <c r="H111" s="101" t="s">
        <v>275</v>
      </c>
      <c r="I111" s="98">
        <v>197774.72</v>
      </c>
      <c r="J111" s="100">
        <v>702.4</v>
      </c>
      <c r="K111" s="98">
        <v>1389.1696399999998</v>
      </c>
      <c r="L111" s="99">
        <v>7.5108184040850708E-3</v>
      </c>
      <c r="M111" s="99">
        <v>4.0558521179267978E-4</v>
      </c>
      <c r="N111" s="99">
        <v>7.0583916832048972E-5</v>
      </c>
    </row>
    <row r="112" spans="1:14">
      <c r="A112" s="151"/>
      <c r="B112" s="111" t="s">
        <v>1284</v>
      </c>
      <c r="C112" s="88" t="s">
        <v>1285</v>
      </c>
      <c r="D112" s="101" t="s">
        <v>142</v>
      </c>
      <c r="E112" s="101" t="s">
        <v>2118</v>
      </c>
      <c r="F112" s="88" t="s">
        <v>1286</v>
      </c>
      <c r="G112" s="101" t="s">
        <v>173</v>
      </c>
      <c r="H112" s="101" t="s">
        <v>275</v>
      </c>
      <c r="I112" s="98">
        <v>127935</v>
      </c>
      <c r="J112" s="100">
        <v>564.9</v>
      </c>
      <c r="K112" s="98">
        <v>722.70481999999993</v>
      </c>
      <c r="L112" s="99">
        <v>3.1745665445574553E-3</v>
      </c>
      <c r="M112" s="99">
        <v>2.1100258675628018E-4</v>
      </c>
      <c r="N112" s="99">
        <v>3.6720739814757918E-5</v>
      </c>
    </row>
    <row r="113" spans="1:14">
      <c r="A113" s="151"/>
      <c r="B113" s="111" t="s">
        <v>1287</v>
      </c>
      <c r="C113" s="88" t="s">
        <v>1288</v>
      </c>
      <c r="D113" s="101" t="s">
        <v>142</v>
      </c>
      <c r="E113" s="101" t="s">
        <v>2118</v>
      </c>
      <c r="F113" s="88" t="s">
        <v>1289</v>
      </c>
      <c r="G113" s="101" t="s">
        <v>459</v>
      </c>
      <c r="H113" s="101" t="s">
        <v>275</v>
      </c>
      <c r="I113" s="98">
        <v>167379</v>
      </c>
      <c r="J113" s="100">
        <v>1673</v>
      </c>
      <c r="K113" s="98">
        <v>2800.2506699999999</v>
      </c>
      <c r="L113" s="99">
        <v>1.1026453831603607E-2</v>
      </c>
      <c r="M113" s="99">
        <v>8.1756772417265289E-4</v>
      </c>
      <c r="N113" s="99">
        <v>1.4228115466169376E-4</v>
      </c>
    </row>
    <row r="114" spans="1:14">
      <c r="A114" s="151"/>
      <c r="B114" s="111" t="s">
        <v>1290</v>
      </c>
      <c r="C114" s="88" t="s">
        <v>1291</v>
      </c>
      <c r="D114" s="101" t="s">
        <v>142</v>
      </c>
      <c r="E114" s="101" t="s">
        <v>2118</v>
      </c>
      <c r="F114" s="88" t="s">
        <v>1292</v>
      </c>
      <c r="G114" s="101" t="s">
        <v>398</v>
      </c>
      <c r="H114" s="101" t="s">
        <v>275</v>
      </c>
      <c r="I114" s="98">
        <v>74860</v>
      </c>
      <c r="J114" s="100">
        <v>4723</v>
      </c>
      <c r="K114" s="98">
        <v>3535.6378</v>
      </c>
      <c r="L114" s="99">
        <v>4.1739138192175666E-3</v>
      </c>
      <c r="M114" s="99">
        <v>1.0322730677696098E-3</v>
      </c>
      <c r="N114" s="99">
        <v>1.7964628454120881E-4</v>
      </c>
    </row>
    <row r="115" spans="1:14">
      <c r="A115" s="151"/>
      <c r="B115" s="111" t="s">
        <v>1293</v>
      </c>
      <c r="C115" s="88" t="s">
        <v>1294</v>
      </c>
      <c r="D115" s="101" t="s">
        <v>142</v>
      </c>
      <c r="E115" s="101" t="s">
        <v>2118</v>
      </c>
      <c r="F115" s="88" t="s">
        <v>1295</v>
      </c>
      <c r="G115" s="101" t="s">
        <v>619</v>
      </c>
      <c r="H115" s="101" t="s">
        <v>275</v>
      </c>
      <c r="I115" s="98">
        <v>49534</v>
      </c>
      <c r="J115" s="100">
        <v>11600</v>
      </c>
      <c r="K115" s="98">
        <v>5745.9440000000004</v>
      </c>
      <c r="L115" s="99">
        <v>1.0349489044384503E-2</v>
      </c>
      <c r="M115" s="99">
        <v>1.6775992269661738E-3</v>
      </c>
      <c r="N115" s="99">
        <v>2.9195227259473574E-4</v>
      </c>
    </row>
    <row r="116" spans="1:14">
      <c r="A116" s="151"/>
      <c r="B116" s="111" t="s">
        <v>1296</v>
      </c>
      <c r="C116" s="88" t="s">
        <v>1297</v>
      </c>
      <c r="D116" s="101" t="s">
        <v>142</v>
      </c>
      <c r="E116" s="101" t="s">
        <v>2118</v>
      </c>
      <c r="F116" s="88" t="s">
        <v>1298</v>
      </c>
      <c r="G116" s="101" t="s">
        <v>1105</v>
      </c>
      <c r="H116" s="101" t="s">
        <v>275</v>
      </c>
      <c r="I116" s="98">
        <v>105353</v>
      </c>
      <c r="J116" s="100">
        <v>3011</v>
      </c>
      <c r="K116" s="98">
        <v>3172.1788300000003</v>
      </c>
      <c r="L116" s="99">
        <v>7.5712937201015181E-3</v>
      </c>
      <c r="M116" s="99">
        <v>9.2615673821507167E-4</v>
      </c>
      <c r="N116" s="99">
        <v>1.6117888000568919E-4</v>
      </c>
    </row>
    <row r="117" spans="1:14">
      <c r="A117" s="151"/>
      <c r="B117" s="111" t="s">
        <v>1299</v>
      </c>
      <c r="C117" s="88" t="s">
        <v>1300</v>
      </c>
      <c r="D117" s="101" t="s">
        <v>142</v>
      </c>
      <c r="E117" s="101" t="s">
        <v>2118</v>
      </c>
      <c r="F117" s="88" t="s">
        <v>1301</v>
      </c>
      <c r="G117" s="101" t="s">
        <v>1142</v>
      </c>
      <c r="H117" s="101" t="s">
        <v>275</v>
      </c>
      <c r="I117" s="98">
        <v>11268</v>
      </c>
      <c r="J117" s="100">
        <v>13620</v>
      </c>
      <c r="K117" s="98">
        <v>1534.7016000000001</v>
      </c>
      <c r="L117" s="99">
        <v>1.665676494818265E-3</v>
      </c>
      <c r="M117" s="99">
        <v>4.4807506265006237E-4</v>
      </c>
      <c r="N117" s="99">
        <v>7.7978417449730983E-5</v>
      </c>
    </row>
    <row r="118" spans="1:14">
      <c r="A118" s="151"/>
      <c r="B118" s="111" t="s">
        <v>1302</v>
      </c>
      <c r="C118" s="88" t="s">
        <v>1303</v>
      </c>
      <c r="D118" s="101" t="s">
        <v>142</v>
      </c>
      <c r="E118" s="101" t="s">
        <v>2118</v>
      </c>
      <c r="F118" s="88" t="s">
        <v>1304</v>
      </c>
      <c r="G118" s="101" t="s">
        <v>455</v>
      </c>
      <c r="H118" s="101" t="s">
        <v>275</v>
      </c>
      <c r="I118" s="98">
        <v>99125</v>
      </c>
      <c r="J118" s="100">
        <v>1260</v>
      </c>
      <c r="K118" s="98">
        <v>1248.9749999999999</v>
      </c>
      <c r="L118" s="99">
        <v>6.9424955457718998E-3</v>
      </c>
      <c r="M118" s="99">
        <v>3.6465365734509014E-4</v>
      </c>
      <c r="N118" s="99">
        <v>6.346060624050809E-5</v>
      </c>
    </row>
    <row r="119" spans="1:14">
      <c r="A119" s="151"/>
      <c r="B119" s="111" t="s">
        <v>1305</v>
      </c>
      <c r="C119" s="88" t="s">
        <v>1306</v>
      </c>
      <c r="D119" s="101" t="s">
        <v>142</v>
      </c>
      <c r="E119" s="101" t="s">
        <v>2118</v>
      </c>
      <c r="F119" s="88" t="s">
        <v>1307</v>
      </c>
      <c r="G119" s="101" t="s">
        <v>1105</v>
      </c>
      <c r="H119" s="101" t="s">
        <v>275</v>
      </c>
      <c r="I119" s="98">
        <v>84044</v>
      </c>
      <c r="J119" s="100">
        <v>880.5</v>
      </c>
      <c r="K119" s="98">
        <v>740.00742000000002</v>
      </c>
      <c r="L119" s="99">
        <v>6.8381270086652294E-3</v>
      </c>
      <c r="M119" s="99">
        <v>2.1605429425369143E-4</v>
      </c>
      <c r="N119" s="99">
        <v>3.7599887504292954E-5</v>
      </c>
    </row>
    <row r="120" spans="1:14">
      <c r="A120" s="151"/>
      <c r="B120" s="111" t="s">
        <v>1308</v>
      </c>
      <c r="C120" s="88" t="s">
        <v>1309</v>
      </c>
      <c r="D120" s="101" t="s">
        <v>142</v>
      </c>
      <c r="E120" s="101" t="s">
        <v>2118</v>
      </c>
      <c r="F120" s="88" t="s">
        <v>1310</v>
      </c>
      <c r="G120" s="101" t="s">
        <v>211</v>
      </c>
      <c r="H120" s="101" t="s">
        <v>275</v>
      </c>
      <c r="I120" s="98">
        <v>747496.32</v>
      </c>
      <c r="J120" s="100">
        <v>325</v>
      </c>
      <c r="K120" s="98">
        <v>2429.3630400000002</v>
      </c>
      <c r="L120" s="99">
        <v>5.4902019427404735E-3</v>
      </c>
      <c r="M120" s="99">
        <v>7.0928250569866219E-4</v>
      </c>
      <c r="N120" s="99">
        <v>1.2343629880236492E-4</v>
      </c>
    </row>
    <row r="121" spans="1:14">
      <c r="A121" s="151"/>
      <c r="B121" s="111" t="s">
        <v>1311</v>
      </c>
      <c r="C121" s="88" t="s">
        <v>1312</v>
      </c>
      <c r="D121" s="101" t="s">
        <v>142</v>
      </c>
      <c r="E121" s="101" t="s">
        <v>2118</v>
      </c>
      <c r="F121" s="88" t="s">
        <v>1313</v>
      </c>
      <c r="G121" s="101" t="s">
        <v>619</v>
      </c>
      <c r="H121" s="101" t="s">
        <v>275</v>
      </c>
      <c r="I121" s="98">
        <v>141801</v>
      </c>
      <c r="J121" s="100">
        <v>307.3</v>
      </c>
      <c r="K121" s="98">
        <v>435.75446999999997</v>
      </c>
      <c r="L121" s="99">
        <v>1.2304120306722722E-2</v>
      </c>
      <c r="M121" s="99">
        <v>1.2722389254386305E-4</v>
      </c>
      <c r="N121" s="99">
        <v>2.214074968531099E-5</v>
      </c>
    </row>
    <row r="122" spans="1:14">
      <c r="A122" s="151"/>
      <c r="B122" s="111" t="s">
        <v>1314</v>
      </c>
      <c r="C122" s="88" t="s">
        <v>1315</v>
      </c>
      <c r="D122" s="101" t="s">
        <v>142</v>
      </c>
      <c r="E122" s="101" t="s">
        <v>2118</v>
      </c>
      <c r="F122" s="88" t="s">
        <v>1316</v>
      </c>
      <c r="G122" s="101" t="s">
        <v>398</v>
      </c>
      <c r="H122" s="101" t="s">
        <v>275</v>
      </c>
      <c r="I122" s="98">
        <v>26849</v>
      </c>
      <c r="J122" s="100">
        <v>7760</v>
      </c>
      <c r="K122" s="98">
        <v>2083.4823999999999</v>
      </c>
      <c r="L122" s="99">
        <v>7.3555034913231959E-3</v>
      </c>
      <c r="M122" s="99">
        <v>6.0829838641616204E-4</v>
      </c>
      <c r="N122" s="99">
        <v>1.0586205183885086E-4</v>
      </c>
    </row>
    <row r="123" spans="1:14">
      <c r="A123" s="151"/>
      <c r="B123" s="111" t="s">
        <v>1317</v>
      </c>
      <c r="C123" s="88" t="s">
        <v>1318</v>
      </c>
      <c r="D123" s="101" t="s">
        <v>142</v>
      </c>
      <c r="E123" s="101" t="s">
        <v>2118</v>
      </c>
      <c r="F123" s="88" t="s">
        <v>1319</v>
      </c>
      <c r="G123" s="101" t="s">
        <v>173</v>
      </c>
      <c r="H123" s="101" t="s">
        <v>275</v>
      </c>
      <c r="I123" s="98">
        <v>104719</v>
      </c>
      <c r="J123" s="100">
        <v>1220</v>
      </c>
      <c r="K123" s="98">
        <v>1277.5717999999999</v>
      </c>
      <c r="L123" s="99">
        <v>7.2747716955881897E-3</v>
      </c>
      <c r="M123" s="99">
        <v>3.7300284584635405E-4</v>
      </c>
      <c r="N123" s="99">
        <v>6.491361391843484E-5</v>
      </c>
    </row>
    <row r="124" spans="1:14">
      <c r="A124" s="151"/>
      <c r="B124" s="111" t="s">
        <v>1320</v>
      </c>
      <c r="C124" s="88" t="s">
        <v>1321</v>
      </c>
      <c r="D124" s="101" t="s">
        <v>142</v>
      </c>
      <c r="E124" s="101" t="s">
        <v>2118</v>
      </c>
      <c r="F124" s="88" t="s">
        <v>1322</v>
      </c>
      <c r="G124" s="101" t="s">
        <v>1094</v>
      </c>
      <c r="H124" s="101" t="s">
        <v>275</v>
      </c>
      <c r="I124" s="98">
        <v>353434.2</v>
      </c>
      <c r="J124" s="100">
        <v>175.3</v>
      </c>
      <c r="K124" s="98">
        <v>619.57015000000001</v>
      </c>
      <c r="L124" s="99">
        <v>1.102860876298256E-2</v>
      </c>
      <c r="M124" s="99">
        <v>1.8089114768457824E-4</v>
      </c>
      <c r="N124" s="99">
        <v>3.1480451832520695E-5</v>
      </c>
    </row>
    <row r="125" spans="1:14">
      <c r="A125" s="151"/>
      <c r="B125" s="111" t="s">
        <v>1323</v>
      </c>
      <c r="C125" s="88" t="s">
        <v>1324</v>
      </c>
      <c r="D125" s="101" t="s">
        <v>142</v>
      </c>
      <c r="E125" s="101" t="s">
        <v>2118</v>
      </c>
      <c r="F125" s="88" t="s">
        <v>1325</v>
      </c>
      <c r="G125" s="101" t="s">
        <v>1162</v>
      </c>
      <c r="H125" s="101" t="s">
        <v>275</v>
      </c>
      <c r="I125" s="98">
        <v>122388.9</v>
      </c>
      <c r="J125" s="100">
        <v>167.1</v>
      </c>
      <c r="K125" s="98">
        <v>204.51185000000001</v>
      </c>
      <c r="L125" s="99">
        <v>1.2989691575102616E-2</v>
      </c>
      <c r="M125" s="99">
        <v>5.9709757259280998E-5</v>
      </c>
      <c r="N125" s="99">
        <v>1.0391277635155111E-5</v>
      </c>
    </row>
    <row r="126" spans="1:14">
      <c r="A126" s="151"/>
      <c r="B126" s="111" t="s">
        <v>1326</v>
      </c>
      <c r="C126" s="88" t="s">
        <v>1327</v>
      </c>
      <c r="D126" s="101" t="s">
        <v>142</v>
      </c>
      <c r="E126" s="101" t="s">
        <v>2118</v>
      </c>
      <c r="F126" s="88" t="s">
        <v>1328</v>
      </c>
      <c r="G126" s="101" t="s">
        <v>173</v>
      </c>
      <c r="H126" s="101" t="s">
        <v>275</v>
      </c>
      <c r="I126" s="98">
        <v>282831</v>
      </c>
      <c r="J126" s="100">
        <v>500.6</v>
      </c>
      <c r="K126" s="98">
        <v>1415.8519899999999</v>
      </c>
      <c r="L126" s="99">
        <v>8.4596784519982773E-3</v>
      </c>
      <c r="M126" s="99">
        <v>4.1337545300172061E-4</v>
      </c>
      <c r="N126" s="99">
        <v>7.1939651019619917E-5</v>
      </c>
    </row>
    <row r="127" spans="1:14">
      <c r="A127" s="151"/>
      <c r="B127" s="111" t="s">
        <v>1329</v>
      </c>
      <c r="C127" s="88" t="s">
        <v>1330</v>
      </c>
      <c r="D127" s="101" t="s">
        <v>142</v>
      </c>
      <c r="E127" s="101" t="s">
        <v>2118</v>
      </c>
      <c r="F127" s="88" t="s">
        <v>1331</v>
      </c>
      <c r="G127" s="101" t="s">
        <v>173</v>
      </c>
      <c r="H127" s="101" t="s">
        <v>275</v>
      </c>
      <c r="I127" s="98">
        <v>531109</v>
      </c>
      <c r="J127" s="100">
        <v>333.6</v>
      </c>
      <c r="K127" s="98">
        <v>1771.77962</v>
      </c>
      <c r="L127" s="99">
        <v>3.5490862554143948E-3</v>
      </c>
      <c r="M127" s="99">
        <v>5.1729291494424952E-4</v>
      </c>
      <c r="N127" s="99">
        <v>9.0024387045198711E-5</v>
      </c>
    </row>
    <row r="128" spans="1:14">
      <c r="A128" s="151"/>
      <c r="B128" s="111" t="s">
        <v>1332</v>
      </c>
      <c r="C128" s="88" t="s">
        <v>1333</v>
      </c>
      <c r="D128" s="101" t="s">
        <v>142</v>
      </c>
      <c r="E128" s="101" t="s">
        <v>2118</v>
      </c>
      <c r="F128" s="88" t="s">
        <v>1334</v>
      </c>
      <c r="G128" s="101" t="s">
        <v>173</v>
      </c>
      <c r="H128" s="101" t="s">
        <v>275</v>
      </c>
      <c r="I128" s="98">
        <v>41238</v>
      </c>
      <c r="J128" s="100">
        <v>949</v>
      </c>
      <c r="K128" s="98">
        <v>391.34861999999998</v>
      </c>
      <c r="L128" s="99">
        <v>4.7905379730696909E-3</v>
      </c>
      <c r="M128" s="99">
        <v>1.1425905689061341E-4</v>
      </c>
      <c r="N128" s="99">
        <v>1.9884481816358395E-5</v>
      </c>
    </row>
    <row r="129" spans="1:14">
      <c r="A129" s="151"/>
      <c r="B129" s="111" t="s">
        <v>1335</v>
      </c>
      <c r="C129" s="88" t="s">
        <v>1336</v>
      </c>
      <c r="D129" s="101" t="s">
        <v>142</v>
      </c>
      <c r="E129" s="101" t="s">
        <v>2118</v>
      </c>
      <c r="F129" s="88" t="s">
        <v>1337</v>
      </c>
      <c r="G129" s="101" t="s">
        <v>173</v>
      </c>
      <c r="H129" s="101" t="s">
        <v>275</v>
      </c>
      <c r="I129" s="98">
        <v>98076</v>
      </c>
      <c r="J129" s="100">
        <v>4800</v>
      </c>
      <c r="K129" s="98">
        <v>4707.6480000000001</v>
      </c>
      <c r="L129" s="99">
        <v>9.0028595893177372E-3</v>
      </c>
      <c r="M129" s="99">
        <v>1.374455902394603E-3</v>
      </c>
      <c r="N129" s="99">
        <v>2.3919629780172976E-4</v>
      </c>
    </row>
    <row r="130" spans="1:14">
      <c r="A130" s="151"/>
      <c r="B130" s="111" t="s">
        <v>1338</v>
      </c>
      <c r="C130" s="88" t="s">
        <v>1339</v>
      </c>
      <c r="D130" s="101" t="s">
        <v>142</v>
      </c>
      <c r="E130" s="101" t="s">
        <v>2118</v>
      </c>
      <c r="F130" s="88" t="s">
        <v>1340</v>
      </c>
      <c r="G130" s="101" t="s">
        <v>1341</v>
      </c>
      <c r="H130" s="101" t="s">
        <v>275</v>
      </c>
      <c r="I130" s="98">
        <v>51245</v>
      </c>
      <c r="J130" s="100">
        <v>474.7</v>
      </c>
      <c r="K130" s="98">
        <v>243.26002</v>
      </c>
      <c r="L130" s="99">
        <v>6.6936906548058304E-4</v>
      </c>
      <c r="M130" s="99">
        <v>7.1022763449100093E-5</v>
      </c>
      <c r="N130" s="99">
        <v>1.2360077938532095E-5</v>
      </c>
    </row>
    <row r="131" spans="1:14">
      <c r="A131" s="151"/>
      <c r="B131" s="111" t="s">
        <v>1342</v>
      </c>
      <c r="C131" s="88" t="s">
        <v>1343</v>
      </c>
      <c r="D131" s="101" t="s">
        <v>142</v>
      </c>
      <c r="E131" s="101" t="s">
        <v>2118</v>
      </c>
      <c r="F131" s="88" t="s">
        <v>1344</v>
      </c>
      <c r="G131" s="101" t="s">
        <v>853</v>
      </c>
      <c r="H131" s="101" t="s">
        <v>275</v>
      </c>
      <c r="I131" s="98">
        <v>65560.5</v>
      </c>
      <c r="J131" s="100">
        <v>3980</v>
      </c>
      <c r="K131" s="98">
        <v>2609.3078999999998</v>
      </c>
      <c r="L131" s="99">
        <v>6.8786966417191658E-3</v>
      </c>
      <c r="M131" s="99">
        <v>7.6181962719384835E-4</v>
      </c>
      <c r="N131" s="99">
        <v>1.3257932400740372E-4</v>
      </c>
    </row>
    <row r="132" spans="1:14">
      <c r="A132" s="151"/>
      <c r="B132" s="111" t="s">
        <v>1345</v>
      </c>
      <c r="C132" s="88" t="s">
        <v>1346</v>
      </c>
      <c r="D132" s="101" t="s">
        <v>142</v>
      </c>
      <c r="E132" s="101" t="s">
        <v>2118</v>
      </c>
      <c r="F132" s="88" t="s">
        <v>1347</v>
      </c>
      <c r="G132" s="101" t="s">
        <v>173</v>
      </c>
      <c r="H132" s="101" t="s">
        <v>275</v>
      </c>
      <c r="I132" s="98">
        <v>61229</v>
      </c>
      <c r="J132" s="100">
        <v>2282</v>
      </c>
      <c r="K132" s="98">
        <v>1397.24578</v>
      </c>
      <c r="L132" s="99">
        <v>4.896312511870133E-3</v>
      </c>
      <c r="M132" s="99">
        <v>4.0794314048479211E-4</v>
      </c>
      <c r="N132" s="99">
        <v>7.0994266711336574E-5</v>
      </c>
    </row>
    <row r="133" spans="1:14">
      <c r="A133" s="151"/>
      <c r="B133" s="111" t="s">
        <v>1348</v>
      </c>
      <c r="C133" s="88" t="s">
        <v>1349</v>
      </c>
      <c r="D133" s="101" t="s">
        <v>142</v>
      </c>
      <c r="E133" s="101" t="s">
        <v>2118</v>
      </c>
      <c r="F133" s="88" t="s">
        <v>1350</v>
      </c>
      <c r="G133" s="101" t="s">
        <v>459</v>
      </c>
      <c r="H133" s="101" t="s">
        <v>275</v>
      </c>
      <c r="I133" s="98">
        <v>262682</v>
      </c>
      <c r="J133" s="100">
        <v>1919</v>
      </c>
      <c r="K133" s="98">
        <v>5040.8675800000001</v>
      </c>
      <c r="L133" s="99">
        <v>1.5638779567698321E-2</v>
      </c>
      <c r="M133" s="99">
        <v>1.4717434690360448E-3</v>
      </c>
      <c r="N133" s="99">
        <v>2.5612723441615959E-4</v>
      </c>
    </row>
    <row r="134" spans="1:14">
      <c r="A134" s="151"/>
      <c r="B134" s="111" t="s">
        <v>1351</v>
      </c>
      <c r="C134" s="88" t="s">
        <v>1352</v>
      </c>
      <c r="D134" s="101" t="s">
        <v>142</v>
      </c>
      <c r="E134" s="101" t="s">
        <v>2118</v>
      </c>
      <c r="F134" s="88" t="s">
        <v>895</v>
      </c>
      <c r="G134" s="101" t="s">
        <v>459</v>
      </c>
      <c r="H134" s="101" t="s">
        <v>275</v>
      </c>
      <c r="I134" s="98">
        <v>5421.75</v>
      </c>
      <c r="J134" s="100">
        <v>400.7</v>
      </c>
      <c r="K134" s="98">
        <v>21.72495</v>
      </c>
      <c r="L134" s="99">
        <v>9.5994922055859155E-4</v>
      </c>
      <c r="M134" s="99">
        <v>6.3428671295576106E-6</v>
      </c>
      <c r="N134" s="99">
        <v>1.1038479533575342E-6</v>
      </c>
    </row>
    <row r="135" spans="1:14">
      <c r="A135" s="151"/>
      <c r="B135" s="111" t="s">
        <v>1353</v>
      </c>
      <c r="C135" s="88" t="s">
        <v>1354</v>
      </c>
      <c r="D135" s="101" t="s">
        <v>142</v>
      </c>
      <c r="E135" s="101" t="s">
        <v>2118</v>
      </c>
      <c r="F135" s="88" t="s">
        <v>722</v>
      </c>
      <c r="G135" s="101" t="s">
        <v>398</v>
      </c>
      <c r="H135" s="101" t="s">
        <v>275</v>
      </c>
      <c r="I135" s="98">
        <v>137289.82999999999</v>
      </c>
      <c r="J135" s="100">
        <v>6.1</v>
      </c>
      <c r="K135" s="98">
        <v>8.3746799999999997</v>
      </c>
      <c r="L135" s="99">
        <v>2.0025931344986404E-4</v>
      </c>
      <c r="M135" s="99">
        <v>2.4450911276004559E-6</v>
      </c>
      <c r="N135" s="99">
        <v>4.2551874126404315E-7</v>
      </c>
    </row>
    <row r="136" spans="1:14">
      <c r="A136" s="151"/>
      <c r="B136" s="111" t="s">
        <v>1355</v>
      </c>
      <c r="C136" s="88" t="s">
        <v>1356</v>
      </c>
      <c r="D136" s="101" t="s">
        <v>142</v>
      </c>
      <c r="E136" s="101" t="s">
        <v>2118</v>
      </c>
      <c r="F136" s="88" t="s">
        <v>1357</v>
      </c>
      <c r="G136" s="101" t="s">
        <v>459</v>
      </c>
      <c r="H136" s="101" t="s">
        <v>275</v>
      </c>
      <c r="I136" s="98">
        <v>113843</v>
      </c>
      <c r="J136" s="100">
        <v>513</v>
      </c>
      <c r="K136" s="98">
        <v>584.01459</v>
      </c>
      <c r="L136" s="99">
        <v>8.6735058881755207E-3</v>
      </c>
      <c r="M136" s="99">
        <v>1.7051026336507402E-4</v>
      </c>
      <c r="N136" s="99">
        <v>2.9673868519947776E-5</v>
      </c>
    </row>
    <row r="137" spans="1:14">
      <c r="A137" s="151"/>
      <c r="B137" s="111" t="s">
        <v>1358</v>
      </c>
      <c r="C137" s="88" t="s">
        <v>1359</v>
      </c>
      <c r="D137" s="101" t="s">
        <v>142</v>
      </c>
      <c r="E137" s="101" t="s">
        <v>2118</v>
      </c>
      <c r="F137" s="88" t="s">
        <v>1360</v>
      </c>
      <c r="G137" s="101" t="s">
        <v>459</v>
      </c>
      <c r="H137" s="101" t="s">
        <v>275</v>
      </c>
      <c r="I137" s="98">
        <v>133747</v>
      </c>
      <c r="J137" s="100">
        <v>2258</v>
      </c>
      <c r="K137" s="98">
        <v>3020.0072599999999</v>
      </c>
      <c r="L137" s="99">
        <v>5.1990075056693773E-3</v>
      </c>
      <c r="M137" s="99">
        <v>8.8172837131866096E-4</v>
      </c>
      <c r="N137" s="99">
        <v>1.5344701981251485E-4</v>
      </c>
    </row>
    <row r="138" spans="1:14">
      <c r="A138" s="151"/>
      <c r="B138" s="111" t="s">
        <v>1361</v>
      </c>
      <c r="C138" s="88" t="s">
        <v>1362</v>
      </c>
      <c r="D138" s="101" t="s">
        <v>142</v>
      </c>
      <c r="E138" s="101" t="s">
        <v>2118</v>
      </c>
      <c r="F138" s="88" t="s">
        <v>1363</v>
      </c>
      <c r="G138" s="101" t="s">
        <v>1364</v>
      </c>
      <c r="H138" s="101" t="s">
        <v>275</v>
      </c>
      <c r="I138" s="98">
        <v>1390055.79</v>
      </c>
      <c r="J138" s="100">
        <v>133.30000000000001</v>
      </c>
      <c r="K138" s="98">
        <v>1670.7403700000002</v>
      </c>
      <c r="L138" s="99">
        <v>1.1155516228722691E-2</v>
      </c>
      <c r="M138" s="99">
        <v>5.4098996487319129E-4</v>
      </c>
      <c r="N138" s="99">
        <v>8.4890567666038805E-5</v>
      </c>
    </row>
    <row r="139" spans="1:14">
      <c r="A139" s="151"/>
      <c r="B139" s="111" t="s">
        <v>1365</v>
      </c>
      <c r="C139" s="88" t="s">
        <v>1366</v>
      </c>
      <c r="D139" s="101" t="s">
        <v>142</v>
      </c>
      <c r="E139" s="101" t="s">
        <v>2118</v>
      </c>
      <c r="F139" s="88" t="s">
        <v>1367</v>
      </c>
      <c r="G139" s="101" t="s">
        <v>1169</v>
      </c>
      <c r="H139" s="101" t="s">
        <v>275</v>
      </c>
      <c r="I139" s="98">
        <v>104462</v>
      </c>
      <c r="J139" s="100">
        <v>1323</v>
      </c>
      <c r="K139" s="98">
        <v>1382.03226</v>
      </c>
      <c r="L139" s="99">
        <v>9.6061693121595806E-3</v>
      </c>
      <c r="M139" s="99">
        <v>4.0350136566216343E-4</v>
      </c>
      <c r="N139" s="99">
        <v>7.0221265488532191E-5</v>
      </c>
    </row>
    <row r="140" spans="1:14">
      <c r="A140" s="151"/>
      <c r="B140" s="111" t="s">
        <v>1368</v>
      </c>
      <c r="C140" s="88" t="s">
        <v>1369</v>
      </c>
      <c r="D140" s="101" t="s">
        <v>142</v>
      </c>
      <c r="E140" s="101" t="s">
        <v>2118</v>
      </c>
      <c r="F140" s="88" t="s">
        <v>1370</v>
      </c>
      <c r="G140" s="101" t="s">
        <v>418</v>
      </c>
      <c r="H140" s="101" t="s">
        <v>275</v>
      </c>
      <c r="I140" s="98">
        <v>87545</v>
      </c>
      <c r="J140" s="100">
        <v>970</v>
      </c>
      <c r="K140" s="98">
        <v>849.18650000000002</v>
      </c>
      <c r="L140" s="99">
        <v>9.8976498550767903E-3</v>
      </c>
      <c r="M140" s="99">
        <v>2.479304733826349E-4</v>
      </c>
      <c r="N140" s="99">
        <v>4.3147292861150321E-5</v>
      </c>
    </row>
    <row r="141" spans="1:14">
      <c r="A141" s="151"/>
      <c r="B141" s="111" t="s">
        <v>1371</v>
      </c>
      <c r="C141" s="88" t="s">
        <v>1372</v>
      </c>
      <c r="D141" s="101" t="s">
        <v>142</v>
      </c>
      <c r="E141" s="101" t="s">
        <v>2118</v>
      </c>
      <c r="F141" s="88" t="s">
        <v>1373</v>
      </c>
      <c r="G141" s="101" t="s">
        <v>1105</v>
      </c>
      <c r="H141" s="101" t="s">
        <v>275</v>
      </c>
      <c r="I141" s="98">
        <v>12551</v>
      </c>
      <c r="J141" s="100">
        <v>20600</v>
      </c>
      <c r="K141" s="98">
        <v>2585.5059999999999</v>
      </c>
      <c r="L141" s="99">
        <v>5.1801581493904616E-3</v>
      </c>
      <c r="M141" s="99">
        <v>7.5487036889263165E-4</v>
      </c>
      <c r="N141" s="99">
        <v>1.313699459144267E-4</v>
      </c>
    </row>
    <row r="142" spans="1:14">
      <c r="A142" s="151"/>
      <c r="B142" s="111" t="s">
        <v>1374</v>
      </c>
      <c r="C142" s="88" t="s">
        <v>1375</v>
      </c>
      <c r="D142" s="101" t="s">
        <v>142</v>
      </c>
      <c r="E142" s="101" t="s">
        <v>2118</v>
      </c>
      <c r="F142" s="88" t="s">
        <v>1376</v>
      </c>
      <c r="G142" s="101" t="s">
        <v>1094</v>
      </c>
      <c r="H142" s="101" t="s">
        <v>275</v>
      </c>
      <c r="I142" s="98">
        <v>137089</v>
      </c>
      <c r="J142" s="100">
        <v>1630</v>
      </c>
      <c r="K142" s="98">
        <v>2234.5507000000002</v>
      </c>
      <c r="L142" s="99">
        <v>3.7642432504737052E-3</v>
      </c>
      <c r="M142" s="99">
        <v>6.5240464002724755E-4</v>
      </c>
      <c r="N142" s="99">
        <v>1.1353785471859063E-4</v>
      </c>
    </row>
    <row r="143" spans="1:14">
      <c r="A143" s="151"/>
      <c r="B143" s="111" t="s">
        <v>1377</v>
      </c>
      <c r="C143" s="88" t="s">
        <v>1378</v>
      </c>
      <c r="D143" s="101" t="s">
        <v>142</v>
      </c>
      <c r="E143" s="101" t="s">
        <v>2118</v>
      </c>
      <c r="F143" s="88" t="s">
        <v>1379</v>
      </c>
      <c r="G143" s="101" t="s">
        <v>1098</v>
      </c>
      <c r="H143" s="101" t="s">
        <v>275</v>
      </c>
      <c r="I143" s="98">
        <v>31020</v>
      </c>
      <c r="J143" s="100">
        <v>845.2</v>
      </c>
      <c r="K143" s="98">
        <v>262.18104</v>
      </c>
      <c r="L143" s="99">
        <v>8.9151964783421944E-4</v>
      </c>
      <c r="M143" s="99">
        <v>7.6546988628707039E-5</v>
      </c>
      <c r="N143" s="99">
        <v>1.3321457789921256E-5</v>
      </c>
    </row>
    <row r="144" spans="1:14">
      <c r="A144" s="151"/>
      <c r="B144" s="111" t="s">
        <v>1380</v>
      </c>
      <c r="C144" s="88" t="s">
        <v>1381</v>
      </c>
      <c r="D144" s="101" t="s">
        <v>142</v>
      </c>
      <c r="E144" s="101" t="s">
        <v>2118</v>
      </c>
      <c r="F144" s="88" t="s">
        <v>1382</v>
      </c>
      <c r="G144" s="101" t="s">
        <v>209</v>
      </c>
      <c r="H144" s="101" t="s">
        <v>275</v>
      </c>
      <c r="I144" s="98">
        <v>32143</v>
      </c>
      <c r="J144" s="100">
        <v>9868</v>
      </c>
      <c r="K144" s="98">
        <v>3171.8712400000004</v>
      </c>
      <c r="L144" s="99">
        <v>6.3472974667484194E-3</v>
      </c>
      <c r="M144" s="99">
        <v>9.2606693352045193E-4</v>
      </c>
      <c r="N144" s="99">
        <v>1.6116325131186146E-4</v>
      </c>
    </row>
    <row r="145" spans="1:14">
      <c r="A145" s="151"/>
      <c r="B145" s="111" t="s">
        <v>1383</v>
      </c>
      <c r="C145" s="88" t="s">
        <v>1384</v>
      </c>
      <c r="D145" s="101" t="s">
        <v>142</v>
      </c>
      <c r="E145" s="101" t="s">
        <v>2118</v>
      </c>
      <c r="F145" s="88" t="s">
        <v>725</v>
      </c>
      <c r="G145" s="101" t="s">
        <v>515</v>
      </c>
      <c r="H145" s="101" t="s">
        <v>275</v>
      </c>
      <c r="I145" s="98">
        <v>0.49</v>
      </c>
      <c r="J145" s="100">
        <v>75</v>
      </c>
      <c r="K145" s="98">
        <v>3.6999999999999999E-4</v>
      </c>
      <c r="L145" s="99">
        <v>3.9830191376103526E-9</v>
      </c>
      <c r="M145" s="99">
        <v>1.0802606394658289E-10</v>
      </c>
      <c r="N145" s="99">
        <v>1.8799755246492517E-11</v>
      </c>
    </row>
    <row r="146" spans="1:14">
      <c r="A146" s="151"/>
      <c r="B146" s="111" t="s">
        <v>1385</v>
      </c>
      <c r="C146" s="88" t="s">
        <v>1386</v>
      </c>
      <c r="D146" s="101" t="s">
        <v>142</v>
      </c>
      <c r="E146" s="101" t="s">
        <v>2118</v>
      </c>
      <c r="F146" s="88" t="s">
        <v>1387</v>
      </c>
      <c r="G146" s="101" t="s">
        <v>459</v>
      </c>
      <c r="H146" s="101" t="s">
        <v>275</v>
      </c>
      <c r="I146" s="98">
        <v>793327</v>
      </c>
      <c r="J146" s="100">
        <v>744.3</v>
      </c>
      <c r="K146" s="98">
        <v>5904.7328600000001</v>
      </c>
      <c r="L146" s="99">
        <v>1.0192247536484126E-2</v>
      </c>
      <c r="M146" s="99">
        <v>1.7239595933022953E-3</v>
      </c>
      <c r="N146" s="99">
        <v>3.0002035828086967E-4</v>
      </c>
    </row>
    <row r="147" spans="1:14">
      <c r="A147" s="151"/>
      <c r="B147" s="111" t="s">
        <v>1388</v>
      </c>
      <c r="C147" s="88" t="s">
        <v>1389</v>
      </c>
      <c r="D147" s="101" t="s">
        <v>142</v>
      </c>
      <c r="E147" s="101" t="s">
        <v>2118</v>
      </c>
      <c r="F147" s="88" t="s">
        <v>1390</v>
      </c>
      <c r="G147" s="101" t="s">
        <v>1094</v>
      </c>
      <c r="H147" s="101" t="s">
        <v>275</v>
      </c>
      <c r="I147" s="98">
        <v>347710</v>
      </c>
      <c r="J147" s="100">
        <v>501</v>
      </c>
      <c r="K147" s="98">
        <v>1742.0271</v>
      </c>
      <c r="L147" s="99">
        <v>2.7354122739335672E-3</v>
      </c>
      <c r="M147" s="99">
        <v>5.0860629973319008E-4</v>
      </c>
      <c r="N147" s="99">
        <v>8.8512657061505799E-5</v>
      </c>
    </row>
    <row r="148" spans="1:14">
      <c r="A148" s="151"/>
      <c r="B148" s="111" t="s">
        <v>1391</v>
      </c>
      <c r="C148" s="88" t="s">
        <v>1392</v>
      </c>
      <c r="D148" s="101" t="s">
        <v>142</v>
      </c>
      <c r="E148" s="101" t="s">
        <v>2118</v>
      </c>
      <c r="F148" s="88" t="s">
        <v>1393</v>
      </c>
      <c r="G148" s="101" t="s">
        <v>459</v>
      </c>
      <c r="H148" s="101" t="s">
        <v>275</v>
      </c>
      <c r="I148" s="98">
        <v>17648</v>
      </c>
      <c r="J148" s="100">
        <v>2340</v>
      </c>
      <c r="K148" s="98">
        <v>412.96320000000003</v>
      </c>
      <c r="L148" s="99">
        <v>2.1798957484127574E-3</v>
      </c>
      <c r="M148" s="99">
        <v>1.2056970013725811E-4</v>
      </c>
      <c r="N148" s="99">
        <v>2.0982721853536052E-5</v>
      </c>
    </row>
    <row r="149" spans="1:14">
      <c r="A149" s="151"/>
      <c r="B149" s="111" t="s">
        <v>1394</v>
      </c>
      <c r="C149" s="88" t="s">
        <v>1395</v>
      </c>
      <c r="D149" s="101" t="s">
        <v>142</v>
      </c>
      <c r="E149" s="101" t="s">
        <v>2118</v>
      </c>
      <c r="F149" s="88" t="s">
        <v>1396</v>
      </c>
      <c r="G149" s="101" t="s">
        <v>1105</v>
      </c>
      <c r="H149" s="101" t="s">
        <v>275</v>
      </c>
      <c r="I149" s="98">
        <v>943423</v>
      </c>
      <c r="J149" s="100">
        <v>59.8</v>
      </c>
      <c r="K149" s="98">
        <v>564.16694999999993</v>
      </c>
      <c r="L149" s="99">
        <v>3.6097051731729334E-3</v>
      </c>
      <c r="M149" s="99">
        <v>1.6471550004661789E-4</v>
      </c>
      <c r="N149" s="99">
        <v>2.8665406968000489E-5</v>
      </c>
    </row>
    <row r="150" spans="1:14">
      <c r="A150" s="151"/>
      <c r="B150" s="111" t="s">
        <v>1397</v>
      </c>
      <c r="C150" s="88" t="s">
        <v>1398</v>
      </c>
      <c r="D150" s="101" t="s">
        <v>142</v>
      </c>
      <c r="E150" s="101" t="s">
        <v>2118</v>
      </c>
      <c r="F150" s="88" t="s">
        <v>1399</v>
      </c>
      <c r="G150" s="101" t="s">
        <v>619</v>
      </c>
      <c r="H150" s="101" t="s">
        <v>275</v>
      </c>
      <c r="I150" s="98">
        <v>4580</v>
      </c>
      <c r="J150" s="100">
        <v>5280</v>
      </c>
      <c r="K150" s="98">
        <v>241.82400000000001</v>
      </c>
      <c r="L150" s="99">
        <v>5.3912271080315977E-4</v>
      </c>
      <c r="M150" s="99">
        <v>7.0603499696806653E-5</v>
      </c>
      <c r="N150" s="99">
        <v>1.2287113547912991E-5</v>
      </c>
    </row>
    <row r="151" spans="1:14">
      <c r="A151" s="151"/>
      <c r="B151" s="112"/>
      <c r="C151" s="88"/>
      <c r="D151" s="88"/>
      <c r="E151" s="88"/>
      <c r="F151" s="88"/>
      <c r="G151" s="88"/>
      <c r="H151" s="88"/>
      <c r="I151" s="98"/>
      <c r="J151" s="100"/>
      <c r="K151" s="88"/>
      <c r="L151" s="88"/>
      <c r="M151" s="99"/>
      <c r="N151" s="88"/>
    </row>
    <row r="152" spans="1:14">
      <c r="A152" s="151"/>
      <c r="B152" s="109" t="s">
        <v>259</v>
      </c>
      <c r="C152" s="86"/>
      <c r="D152" s="86"/>
      <c r="E152" s="86"/>
      <c r="F152" s="86"/>
      <c r="G152" s="86"/>
      <c r="H152" s="86"/>
      <c r="I152" s="95"/>
      <c r="J152" s="97"/>
      <c r="K152" s="95">
        <v>1110753.18117</v>
      </c>
      <c r="L152" s="86"/>
      <c r="M152" s="96">
        <v>0.32429809237281293</v>
      </c>
      <c r="N152" s="96">
        <v>5.6437534987186386E-2</v>
      </c>
    </row>
    <row r="153" spans="1:14">
      <c r="A153" s="151"/>
      <c r="B153" s="110" t="s">
        <v>77</v>
      </c>
      <c r="C153" s="86"/>
      <c r="D153" s="86"/>
      <c r="E153" s="86"/>
      <c r="F153" s="86"/>
      <c r="G153" s="86"/>
      <c r="H153" s="86"/>
      <c r="I153" s="95"/>
      <c r="J153" s="97"/>
      <c r="K153" s="95">
        <v>532900.22725000011</v>
      </c>
      <c r="L153" s="86"/>
      <c r="M153" s="96">
        <v>0.15558679466501901</v>
      </c>
      <c r="N153" s="96">
        <v>2.7076740116487148E-2</v>
      </c>
    </row>
    <row r="154" spans="1:14">
      <c r="A154" s="151"/>
      <c r="B154" s="111" t="s">
        <v>1400</v>
      </c>
      <c r="C154" s="88" t="s">
        <v>1401</v>
      </c>
      <c r="D154" s="101" t="s">
        <v>1402</v>
      </c>
      <c r="E154" s="101" t="s">
        <v>2119</v>
      </c>
      <c r="F154" s="88" t="s">
        <v>1403</v>
      </c>
      <c r="G154" s="101" t="s">
        <v>214</v>
      </c>
      <c r="H154" s="101" t="s">
        <v>904</v>
      </c>
      <c r="I154" s="98">
        <v>335877</v>
      </c>
      <c r="J154" s="100">
        <v>582</v>
      </c>
      <c r="K154" s="98">
        <v>7627.6457599999994</v>
      </c>
      <c r="L154" s="99">
        <v>1.001633051012916E-2</v>
      </c>
      <c r="M154" s="99">
        <v>2.2269852665720048E-3</v>
      </c>
      <c r="N154" s="99">
        <v>3.875618199863416E-4</v>
      </c>
    </row>
    <row r="155" spans="1:14">
      <c r="A155" s="151"/>
      <c r="B155" s="111" t="s">
        <v>1404</v>
      </c>
      <c r="C155" s="88" t="s">
        <v>1405</v>
      </c>
      <c r="D155" s="101" t="s">
        <v>1402</v>
      </c>
      <c r="E155" s="101" t="s">
        <v>2119</v>
      </c>
      <c r="F155" s="88" t="s">
        <v>1097</v>
      </c>
      <c r="G155" s="101" t="s">
        <v>1098</v>
      </c>
      <c r="H155" s="101" t="s">
        <v>904</v>
      </c>
      <c r="I155" s="98">
        <v>156657</v>
      </c>
      <c r="J155" s="100">
        <v>2472</v>
      </c>
      <c r="K155" s="98">
        <v>15110.733179999999</v>
      </c>
      <c r="L155" s="99">
        <v>5.2043122003958353E-3</v>
      </c>
      <c r="M155" s="99">
        <v>4.4117649426552207E-3</v>
      </c>
      <c r="N155" s="99">
        <v>7.6777860913257716E-4</v>
      </c>
    </row>
    <row r="156" spans="1:14">
      <c r="A156" s="151"/>
      <c r="B156" s="111" t="s">
        <v>1406</v>
      </c>
      <c r="C156" s="88" t="s">
        <v>1407</v>
      </c>
      <c r="D156" s="101" t="s">
        <v>1402</v>
      </c>
      <c r="E156" s="101" t="s">
        <v>2119</v>
      </c>
      <c r="F156" s="88" t="s">
        <v>1073</v>
      </c>
      <c r="G156" s="101" t="s">
        <v>214</v>
      </c>
      <c r="H156" s="101" t="s">
        <v>904</v>
      </c>
      <c r="I156" s="98">
        <v>202717</v>
      </c>
      <c r="J156" s="100">
        <v>5732</v>
      </c>
      <c r="K156" s="98">
        <v>45340.219400000002</v>
      </c>
      <c r="L156" s="99">
        <v>3.3436747086818233E-3</v>
      </c>
      <c r="M156" s="99">
        <v>1.3237636325017564E-2</v>
      </c>
      <c r="N156" s="99">
        <v>2.3037433176818158E-3</v>
      </c>
    </row>
    <row r="157" spans="1:14">
      <c r="A157" s="151"/>
      <c r="B157" s="111" t="s">
        <v>1408</v>
      </c>
      <c r="C157" s="88" t="s">
        <v>1409</v>
      </c>
      <c r="D157" s="101" t="s">
        <v>1410</v>
      </c>
      <c r="E157" s="101" t="s">
        <v>2119</v>
      </c>
      <c r="F157" s="88"/>
      <c r="G157" s="101" t="s">
        <v>1411</v>
      </c>
      <c r="H157" s="101" t="s">
        <v>904</v>
      </c>
      <c r="I157" s="98">
        <v>53979</v>
      </c>
      <c r="J157" s="100">
        <v>5457</v>
      </c>
      <c r="K157" s="98">
        <v>11529.670410000001</v>
      </c>
      <c r="L157" s="99">
        <v>3.5901749364765703E-4</v>
      </c>
      <c r="M157" s="99">
        <v>3.3662294945775262E-3</v>
      </c>
      <c r="N157" s="99">
        <v>5.8582427508304606E-4</v>
      </c>
    </row>
    <row r="158" spans="1:14">
      <c r="A158" s="151"/>
      <c r="B158" s="111" t="s">
        <v>1412</v>
      </c>
      <c r="C158" s="88" t="s">
        <v>1413</v>
      </c>
      <c r="D158" s="101" t="s">
        <v>1402</v>
      </c>
      <c r="E158" s="101" t="s">
        <v>2119</v>
      </c>
      <c r="F158" s="88" t="s">
        <v>1414</v>
      </c>
      <c r="G158" s="101" t="s">
        <v>1415</v>
      </c>
      <c r="H158" s="101" t="s">
        <v>904</v>
      </c>
      <c r="I158" s="98">
        <v>34664</v>
      </c>
      <c r="J158" s="100">
        <v>4334</v>
      </c>
      <c r="K158" s="98">
        <v>5862.12194</v>
      </c>
      <c r="L158" s="99">
        <v>9.8212893105505345E-4</v>
      </c>
      <c r="M158" s="99">
        <v>1.7115188096029907E-3</v>
      </c>
      <c r="N158" s="99">
        <v>2.9785529107322675E-4</v>
      </c>
    </row>
    <row r="159" spans="1:14">
      <c r="A159" s="151"/>
      <c r="B159" s="111" t="s">
        <v>1416</v>
      </c>
      <c r="C159" s="88" t="s">
        <v>1417</v>
      </c>
      <c r="D159" s="101" t="s">
        <v>1402</v>
      </c>
      <c r="E159" s="101" t="s">
        <v>2119</v>
      </c>
      <c r="F159" s="88" t="s">
        <v>1340</v>
      </c>
      <c r="G159" s="101" t="s">
        <v>1341</v>
      </c>
      <c r="H159" s="101" t="s">
        <v>904</v>
      </c>
      <c r="I159" s="98">
        <v>266063</v>
      </c>
      <c r="J159" s="100">
        <v>121</v>
      </c>
      <c r="K159" s="98">
        <v>1256.19516</v>
      </c>
      <c r="L159" s="99">
        <v>3.4753506033556518E-3</v>
      </c>
      <c r="M159" s="99">
        <v>3.6676167211769706E-4</v>
      </c>
      <c r="N159" s="99">
        <v>6.3827463648185163E-5</v>
      </c>
    </row>
    <row r="160" spans="1:14">
      <c r="A160" s="151"/>
      <c r="B160" s="111" t="s">
        <v>1418</v>
      </c>
      <c r="C160" s="88" t="s">
        <v>1419</v>
      </c>
      <c r="D160" s="101" t="s">
        <v>1402</v>
      </c>
      <c r="E160" s="101" t="s">
        <v>2119</v>
      </c>
      <c r="F160" s="88" t="s">
        <v>1420</v>
      </c>
      <c r="G160" s="101" t="s">
        <v>1411</v>
      </c>
      <c r="H160" s="101" t="s">
        <v>904</v>
      </c>
      <c r="I160" s="98">
        <v>123365</v>
      </c>
      <c r="J160" s="100">
        <v>8138</v>
      </c>
      <c r="K160" s="98">
        <v>39173.909319999999</v>
      </c>
      <c r="L160" s="99">
        <v>6.821228126391018E-4</v>
      </c>
      <c r="M160" s="99">
        <v>1.1437306035783674E-2</v>
      </c>
      <c r="N160" s="99">
        <v>1.9904321817953842E-3</v>
      </c>
    </row>
    <row r="161" spans="1:14">
      <c r="A161" s="151"/>
      <c r="B161" s="111" t="s">
        <v>1421</v>
      </c>
      <c r="C161" s="88" t="s">
        <v>1422</v>
      </c>
      <c r="D161" s="101" t="s">
        <v>32</v>
      </c>
      <c r="E161" s="101" t="s">
        <v>2119</v>
      </c>
      <c r="F161" s="88" t="s">
        <v>1246</v>
      </c>
      <c r="G161" s="101" t="s">
        <v>211</v>
      </c>
      <c r="H161" s="101" t="s">
        <v>904</v>
      </c>
      <c r="I161" s="98">
        <v>2530</v>
      </c>
      <c r="J161" s="100">
        <v>509.99999999999994</v>
      </c>
      <c r="K161" s="98">
        <v>50.34751</v>
      </c>
      <c r="L161" s="99">
        <v>8.5059837914948702E-5</v>
      </c>
      <c r="M161" s="99">
        <v>1.4699576580570868E-5</v>
      </c>
      <c r="N161" s="99">
        <v>2.558164500730634E-6</v>
      </c>
    </row>
    <row r="162" spans="1:14">
      <c r="A162" s="151"/>
      <c r="B162" s="111" t="s">
        <v>1423</v>
      </c>
      <c r="C162" s="88" t="s">
        <v>1424</v>
      </c>
      <c r="D162" s="101" t="s">
        <v>1402</v>
      </c>
      <c r="E162" s="101" t="s">
        <v>2119</v>
      </c>
      <c r="F162" s="88" t="s">
        <v>1425</v>
      </c>
      <c r="G162" s="101" t="s">
        <v>1094</v>
      </c>
      <c r="H162" s="101" t="s">
        <v>904</v>
      </c>
      <c r="I162" s="98">
        <v>69920</v>
      </c>
      <c r="J162" s="100">
        <v>536</v>
      </c>
      <c r="K162" s="98">
        <v>1462.3572199999999</v>
      </c>
      <c r="L162" s="99">
        <v>6.1075151523939455E-3</v>
      </c>
      <c r="M162" s="99">
        <v>4.2695322854180315E-4</v>
      </c>
      <c r="N162" s="99">
        <v>7.4302588699841108E-5</v>
      </c>
    </row>
    <row r="163" spans="1:14">
      <c r="A163" s="151"/>
      <c r="B163" s="111" t="s">
        <v>1426</v>
      </c>
      <c r="C163" s="88" t="s">
        <v>1427</v>
      </c>
      <c r="D163" s="101" t="s">
        <v>1410</v>
      </c>
      <c r="E163" s="101" t="s">
        <v>2119</v>
      </c>
      <c r="F163" s="88" t="s">
        <v>902</v>
      </c>
      <c r="G163" s="101" t="s">
        <v>459</v>
      </c>
      <c r="H163" s="101" t="s">
        <v>904</v>
      </c>
      <c r="I163" s="98">
        <v>329487</v>
      </c>
      <c r="J163" s="100">
        <v>405</v>
      </c>
      <c r="K163" s="98">
        <v>5206.9160099999999</v>
      </c>
      <c r="L163" s="99">
        <v>2.5839793646418023E-4</v>
      </c>
      <c r="M163" s="99">
        <v>1.5202233563803953E-3</v>
      </c>
      <c r="N163" s="99">
        <v>2.6456417993795512E-4</v>
      </c>
    </row>
    <row r="164" spans="1:14">
      <c r="A164" s="151"/>
      <c r="B164" s="111" t="s">
        <v>1428</v>
      </c>
      <c r="C164" s="88" t="s">
        <v>1429</v>
      </c>
      <c r="D164" s="101" t="s">
        <v>1402</v>
      </c>
      <c r="E164" s="101" t="s">
        <v>2119</v>
      </c>
      <c r="F164" s="88" t="s">
        <v>1376</v>
      </c>
      <c r="G164" s="101" t="s">
        <v>1094</v>
      </c>
      <c r="H164" s="101" t="s">
        <v>904</v>
      </c>
      <c r="I164" s="98">
        <v>57974</v>
      </c>
      <c r="J164" s="100">
        <v>414.59999999999997</v>
      </c>
      <c r="K164" s="98">
        <v>937.88549999999998</v>
      </c>
      <c r="L164" s="99">
        <v>1.5918727119095084E-3</v>
      </c>
      <c r="M164" s="99">
        <v>2.7382724053398073E-4</v>
      </c>
      <c r="N164" s="99">
        <v>4.7654102295227724E-5</v>
      </c>
    </row>
    <row r="165" spans="1:14">
      <c r="A165" s="151"/>
      <c r="B165" s="111" t="s">
        <v>1430</v>
      </c>
      <c r="C165" s="88" t="s">
        <v>1431</v>
      </c>
      <c r="D165" s="101" t="s">
        <v>1402</v>
      </c>
      <c r="E165" s="101" t="s">
        <v>2119</v>
      </c>
      <c r="F165" s="88" t="s">
        <v>1432</v>
      </c>
      <c r="G165" s="101" t="s">
        <v>32</v>
      </c>
      <c r="H165" s="101" t="s">
        <v>904</v>
      </c>
      <c r="I165" s="98">
        <v>10133</v>
      </c>
      <c r="J165" s="100">
        <v>1080</v>
      </c>
      <c r="K165" s="98">
        <v>427.02082999999999</v>
      </c>
      <c r="L165" s="99">
        <v>3.4041092197340238E-4</v>
      </c>
      <c r="M165" s="99">
        <v>1.2467399861649432E-4</v>
      </c>
      <c r="N165" s="99">
        <v>2.1696992132848892E-5</v>
      </c>
    </row>
    <row r="166" spans="1:14">
      <c r="A166" s="151"/>
      <c r="B166" s="111" t="s">
        <v>1433</v>
      </c>
      <c r="C166" s="88" t="s">
        <v>1434</v>
      </c>
      <c r="D166" s="101" t="s">
        <v>1402</v>
      </c>
      <c r="E166" s="101" t="s">
        <v>2119</v>
      </c>
      <c r="F166" s="88" t="s">
        <v>1158</v>
      </c>
      <c r="G166" s="101" t="s">
        <v>214</v>
      </c>
      <c r="H166" s="101" t="s">
        <v>904</v>
      </c>
      <c r="I166" s="98">
        <v>228234</v>
      </c>
      <c r="J166" s="100">
        <v>675</v>
      </c>
      <c r="K166" s="98">
        <v>6011.3412099999996</v>
      </c>
      <c r="L166" s="99">
        <v>3.9825443966174075E-3</v>
      </c>
      <c r="M166" s="99">
        <v>1.7550852160978078E-3</v>
      </c>
      <c r="N166" s="99">
        <v>3.0543714446257887E-4</v>
      </c>
    </row>
    <row r="167" spans="1:14">
      <c r="A167" s="151"/>
      <c r="B167" s="111" t="s">
        <v>1435</v>
      </c>
      <c r="C167" s="88" t="s">
        <v>1436</v>
      </c>
      <c r="D167" s="101" t="s">
        <v>1402</v>
      </c>
      <c r="E167" s="101" t="s">
        <v>2119</v>
      </c>
      <c r="F167" s="88" t="s">
        <v>1437</v>
      </c>
      <c r="G167" s="101" t="s">
        <v>924</v>
      </c>
      <c r="H167" s="101" t="s">
        <v>904</v>
      </c>
      <c r="I167" s="98">
        <v>146365</v>
      </c>
      <c r="J167" s="100">
        <v>853.99999999999989</v>
      </c>
      <c r="K167" s="98">
        <v>4877.3325999999997</v>
      </c>
      <c r="L167" s="99">
        <v>6.9365372127579775E-3</v>
      </c>
      <c r="M167" s="99">
        <v>1.4239974144225765E-3</v>
      </c>
      <c r="N167" s="99">
        <v>2.4781799766415946E-4</v>
      </c>
    </row>
    <row r="168" spans="1:14">
      <c r="A168" s="151"/>
      <c r="B168" s="111" t="s">
        <v>1438</v>
      </c>
      <c r="C168" s="88" t="s">
        <v>1439</v>
      </c>
      <c r="D168" s="101" t="s">
        <v>1402</v>
      </c>
      <c r="E168" s="101" t="s">
        <v>2119</v>
      </c>
      <c r="F168" s="88" t="s">
        <v>1440</v>
      </c>
      <c r="G168" s="101" t="s">
        <v>1098</v>
      </c>
      <c r="H168" s="101" t="s">
        <v>904</v>
      </c>
      <c r="I168" s="98">
        <v>108848</v>
      </c>
      <c r="J168" s="100">
        <v>4214</v>
      </c>
      <c r="K168" s="98">
        <v>17897.90711</v>
      </c>
      <c r="L168" s="99">
        <v>2.3253625447816765E-3</v>
      </c>
      <c r="M168" s="99">
        <v>5.2255147512834067E-3</v>
      </c>
      <c r="N168" s="99">
        <v>9.0939533268231964E-4</v>
      </c>
    </row>
    <row r="169" spans="1:14">
      <c r="A169" s="151"/>
      <c r="B169" s="111" t="s">
        <v>1444</v>
      </c>
      <c r="C169" s="88" t="s">
        <v>1445</v>
      </c>
      <c r="D169" s="101" t="s">
        <v>1402</v>
      </c>
      <c r="E169" s="101" t="s">
        <v>2119</v>
      </c>
      <c r="F169" s="88" t="s">
        <v>1174</v>
      </c>
      <c r="G169" s="101" t="s">
        <v>1098</v>
      </c>
      <c r="H169" s="101" t="s">
        <v>904</v>
      </c>
      <c r="I169" s="98">
        <v>166586</v>
      </c>
      <c r="J169" s="100">
        <v>980.00000000000011</v>
      </c>
      <c r="K169" s="98">
        <v>6370.1819999999998</v>
      </c>
      <c r="L169" s="99">
        <v>6.1591417886305106E-3</v>
      </c>
      <c r="M169" s="99">
        <v>1.8598532110361385E-3</v>
      </c>
      <c r="N169" s="99">
        <v>3.2366989858273568E-4</v>
      </c>
    </row>
    <row r="170" spans="1:14">
      <c r="A170" s="151"/>
      <c r="B170" s="111" t="s">
        <v>1446</v>
      </c>
      <c r="C170" s="88" t="s">
        <v>1447</v>
      </c>
      <c r="D170" s="101" t="s">
        <v>1410</v>
      </c>
      <c r="E170" s="101" t="s">
        <v>2119</v>
      </c>
      <c r="F170" s="88" t="s">
        <v>1037</v>
      </c>
      <c r="G170" s="101" t="s">
        <v>211</v>
      </c>
      <c r="H170" s="101" t="s">
        <v>904</v>
      </c>
      <c r="I170" s="98">
        <v>854450</v>
      </c>
      <c r="J170" s="100">
        <v>1005</v>
      </c>
      <c r="K170" s="98">
        <v>33507.342190000003</v>
      </c>
      <c r="L170" s="99">
        <v>1.5677643704663775E-3</v>
      </c>
      <c r="M170" s="99">
        <v>9.7828818651269599E-3</v>
      </c>
      <c r="N170" s="99">
        <v>1.7025130598174937E-3</v>
      </c>
    </row>
    <row r="171" spans="1:14">
      <c r="A171" s="151"/>
      <c r="B171" s="111" t="s">
        <v>1448</v>
      </c>
      <c r="C171" s="88" t="s">
        <v>1449</v>
      </c>
      <c r="D171" s="101" t="s">
        <v>1402</v>
      </c>
      <c r="E171" s="101" t="s">
        <v>2119</v>
      </c>
      <c r="F171" s="88" t="s">
        <v>1450</v>
      </c>
      <c r="G171" s="101" t="s">
        <v>918</v>
      </c>
      <c r="H171" s="101" t="s">
        <v>904</v>
      </c>
      <c r="I171" s="98">
        <v>41256</v>
      </c>
      <c r="J171" s="100">
        <v>2213</v>
      </c>
      <c r="K171" s="98">
        <v>3562.5075899999997</v>
      </c>
      <c r="L171" s="99">
        <v>9.8573748532002352E-4</v>
      </c>
      <c r="M171" s="99">
        <v>1.0401180343987213E-3</v>
      </c>
      <c r="N171" s="99">
        <v>1.8101154258316733E-4</v>
      </c>
    </row>
    <row r="172" spans="1:14">
      <c r="A172" s="151"/>
      <c r="B172" s="111" t="s">
        <v>1451</v>
      </c>
      <c r="C172" s="88" t="s">
        <v>1452</v>
      </c>
      <c r="D172" s="101" t="s">
        <v>1410</v>
      </c>
      <c r="E172" s="101" t="s">
        <v>2119</v>
      </c>
      <c r="F172" s="88" t="s">
        <v>1040</v>
      </c>
      <c r="G172" s="101" t="s">
        <v>935</v>
      </c>
      <c r="H172" s="101" t="s">
        <v>904</v>
      </c>
      <c r="I172" s="98">
        <v>174458</v>
      </c>
      <c r="J172" s="100">
        <v>3647</v>
      </c>
      <c r="K172" s="98">
        <v>24826.409680000001</v>
      </c>
      <c r="L172" s="99">
        <v>3.5577830169199747E-3</v>
      </c>
      <c r="M172" s="99">
        <v>7.2483765396101204E-3</v>
      </c>
      <c r="N172" s="99">
        <v>1.2614335827923044E-3</v>
      </c>
    </row>
    <row r="173" spans="1:14">
      <c r="A173" s="151"/>
      <c r="B173" s="111" t="s">
        <v>1453</v>
      </c>
      <c r="C173" s="88" t="s">
        <v>1454</v>
      </c>
      <c r="D173" s="101" t="s">
        <v>1402</v>
      </c>
      <c r="E173" s="101" t="s">
        <v>2119</v>
      </c>
      <c r="F173" s="88" t="s">
        <v>595</v>
      </c>
      <c r="G173" s="101" t="s">
        <v>418</v>
      </c>
      <c r="H173" s="101" t="s">
        <v>904</v>
      </c>
      <c r="I173" s="98">
        <v>4857</v>
      </c>
      <c r="J173" s="100">
        <v>437</v>
      </c>
      <c r="K173" s="98">
        <v>82.820300000000003</v>
      </c>
      <c r="L173" s="99">
        <v>3.0806463161720785E-5</v>
      </c>
      <c r="M173" s="99">
        <v>2.418040817263562E-5</v>
      </c>
      <c r="N173" s="99">
        <v>4.2081118093002278E-6</v>
      </c>
    </row>
    <row r="174" spans="1:14">
      <c r="A174" s="151"/>
      <c r="B174" s="111" t="s">
        <v>1455</v>
      </c>
      <c r="C174" s="88" t="s">
        <v>1456</v>
      </c>
      <c r="D174" s="101" t="s">
        <v>1402</v>
      </c>
      <c r="E174" s="101" t="s">
        <v>2119</v>
      </c>
      <c r="F174" s="88" t="s">
        <v>1457</v>
      </c>
      <c r="G174" s="101" t="s">
        <v>214</v>
      </c>
      <c r="H174" s="101" t="s">
        <v>904</v>
      </c>
      <c r="I174" s="98">
        <v>121030</v>
      </c>
      <c r="J174" s="100">
        <v>363</v>
      </c>
      <c r="K174" s="98">
        <v>1714.3003799999999</v>
      </c>
      <c r="L174" s="99">
        <v>1.5983561877930515E-3</v>
      </c>
      <c r="M174" s="99">
        <v>5.0051114182035497E-4</v>
      </c>
      <c r="N174" s="99">
        <v>8.7103858278294907E-5</v>
      </c>
    </row>
    <row r="175" spans="1:14">
      <c r="A175" s="151"/>
      <c r="B175" s="111" t="s">
        <v>1458</v>
      </c>
      <c r="C175" s="88" t="s">
        <v>1459</v>
      </c>
      <c r="D175" s="101" t="s">
        <v>1402</v>
      </c>
      <c r="E175" s="101" t="s">
        <v>2119</v>
      </c>
      <c r="F175" s="88" t="s">
        <v>979</v>
      </c>
      <c r="G175" s="101" t="s">
        <v>459</v>
      </c>
      <c r="H175" s="101" t="s">
        <v>904</v>
      </c>
      <c r="I175" s="98">
        <v>289239</v>
      </c>
      <c r="J175" s="100">
        <v>14469.999999999998</v>
      </c>
      <c r="K175" s="98">
        <v>163309.95064</v>
      </c>
      <c r="L175" s="99">
        <v>1.9756483491155104E-3</v>
      </c>
      <c r="M175" s="99">
        <v>4.7680354516080901E-2</v>
      </c>
      <c r="N175" s="99">
        <v>8.2978029766183087E-3</v>
      </c>
    </row>
    <row r="176" spans="1:14">
      <c r="A176" s="151"/>
      <c r="B176" s="111" t="s">
        <v>1460</v>
      </c>
      <c r="C176" s="88" t="s">
        <v>1461</v>
      </c>
      <c r="D176" s="101" t="s">
        <v>1402</v>
      </c>
      <c r="E176" s="101" t="s">
        <v>2119</v>
      </c>
      <c r="F176" s="88" t="s">
        <v>1462</v>
      </c>
      <c r="G176" s="101" t="s">
        <v>1341</v>
      </c>
      <c r="H176" s="101" t="s">
        <v>904</v>
      </c>
      <c r="I176" s="98">
        <v>19368</v>
      </c>
      <c r="J176" s="100">
        <v>3030</v>
      </c>
      <c r="K176" s="98">
        <v>2289.8902599999997</v>
      </c>
      <c r="L176" s="99">
        <v>2.6623840516487112E-3</v>
      </c>
      <c r="M176" s="99">
        <v>6.6856170718220887E-4</v>
      </c>
      <c r="N176" s="99">
        <v>1.1634966602520841E-4</v>
      </c>
    </row>
    <row r="177" spans="1:14">
      <c r="A177" s="151"/>
      <c r="B177" s="111" t="s">
        <v>1463</v>
      </c>
      <c r="C177" s="88" t="s">
        <v>1464</v>
      </c>
      <c r="D177" s="101" t="s">
        <v>1402</v>
      </c>
      <c r="E177" s="101" t="s">
        <v>2119</v>
      </c>
      <c r="F177" s="88" t="s">
        <v>1465</v>
      </c>
      <c r="G177" s="101" t="s">
        <v>918</v>
      </c>
      <c r="H177" s="101" t="s">
        <v>904</v>
      </c>
      <c r="I177" s="98">
        <v>27017</v>
      </c>
      <c r="J177" s="100">
        <v>2348</v>
      </c>
      <c r="K177" s="98">
        <v>2475.26944</v>
      </c>
      <c r="L177" s="99">
        <v>5.1656756084969698E-4</v>
      </c>
      <c r="M177" s="99">
        <v>7.2268544543368227E-4</v>
      </c>
      <c r="N177" s="99">
        <v>1.2576880984087189E-4</v>
      </c>
    </row>
    <row r="178" spans="1:14">
      <c r="A178" s="151"/>
      <c r="B178" s="111" t="s">
        <v>1466</v>
      </c>
      <c r="C178" s="88" t="s">
        <v>1467</v>
      </c>
      <c r="D178" s="101" t="s">
        <v>1402</v>
      </c>
      <c r="E178" s="101" t="s">
        <v>2119</v>
      </c>
      <c r="F178" s="88" t="s">
        <v>1468</v>
      </c>
      <c r="G178" s="101" t="s">
        <v>924</v>
      </c>
      <c r="H178" s="101" t="s">
        <v>904</v>
      </c>
      <c r="I178" s="98">
        <v>94880</v>
      </c>
      <c r="J178" s="100">
        <v>771</v>
      </c>
      <c r="K178" s="98">
        <v>2854.4097700000002</v>
      </c>
      <c r="L178" s="99">
        <v>2.5818920762581202E-3</v>
      </c>
      <c r="M178" s="99">
        <v>8.3338014146965131E-4</v>
      </c>
      <c r="N178" s="99">
        <v>1.4503298661945136E-4</v>
      </c>
    </row>
    <row r="179" spans="1:14">
      <c r="A179" s="151"/>
      <c r="B179" s="111" t="s">
        <v>1469</v>
      </c>
      <c r="C179" s="88" t="s">
        <v>1470</v>
      </c>
      <c r="D179" s="101" t="s">
        <v>1402</v>
      </c>
      <c r="E179" s="101" t="s">
        <v>2119</v>
      </c>
      <c r="F179" s="88" t="s">
        <v>1059</v>
      </c>
      <c r="G179" s="101" t="s">
        <v>459</v>
      </c>
      <c r="H179" s="101" t="s">
        <v>904</v>
      </c>
      <c r="I179" s="98">
        <v>391654</v>
      </c>
      <c r="J179" s="100">
        <v>6564</v>
      </c>
      <c r="K179" s="98">
        <v>100313.27372</v>
      </c>
      <c r="L179" s="99">
        <v>3.8586600985221676E-4</v>
      </c>
      <c r="M179" s="99">
        <v>2.9287697625858897E-2</v>
      </c>
      <c r="N179" s="99">
        <v>5.0969324159740809E-3</v>
      </c>
    </row>
    <row r="180" spans="1:14">
      <c r="A180" s="151"/>
      <c r="B180" s="111" t="s">
        <v>1471</v>
      </c>
      <c r="C180" s="88" t="s">
        <v>1472</v>
      </c>
      <c r="D180" s="101" t="s">
        <v>1402</v>
      </c>
      <c r="E180" s="101" t="s">
        <v>2119</v>
      </c>
      <c r="F180" s="88" t="s">
        <v>1473</v>
      </c>
      <c r="G180" s="101" t="s">
        <v>1443</v>
      </c>
      <c r="H180" s="101" t="s">
        <v>904</v>
      </c>
      <c r="I180" s="98">
        <v>53668</v>
      </c>
      <c r="J180" s="100">
        <v>526</v>
      </c>
      <c r="K180" s="98">
        <v>1101.5099399999999</v>
      </c>
      <c r="L180" s="99">
        <v>2.3897209759864836E-3</v>
      </c>
      <c r="M180" s="99">
        <v>3.2159941409793693E-4</v>
      </c>
      <c r="N180" s="99">
        <v>5.5967884523185559E-5</v>
      </c>
    </row>
    <row r="181" spans="1:14">
      <c r="A181" s="151"/>
      <c r="B181" s="111" t="s">
        <v>1474</v>
      </c>
      <c r="C181" s="88" t="s">
        <v>1475</v>
      </c>
      <c r="D181" s="101" t="s">
        <v>1402</v>
      </c>
      <c r="E181" s="101" t="s">
        <v>2119</v>
      </c>
      <c r="F181" s="88" t="s">
        <v>1476</v>
      </c>
      <c r="G181" s="101" t="s">
        <v>1411</v>
      </c>
      <c r="H181" s="101" t="s">
        <v>904</v>
      </c>
      <c r="I181" s="98">
        <v>149121</v>
      </c>
      <c r="J181" s="100">
        <v>4056</v>
      </c>
      <c r="K181" s="98">
        <v>23600.652959999999</v>
      </c>
      <c r="L181" s="99">
        <v>2.3953726568149382E-3</v>
      </c>
      <c r="M181" s="99">
        <v>6.8905017455082995E-3</v>
      </c>
      <c r="N181" s="99">
        <v>1.1991527008254302E-3</v>
      </c>
    </row>
    <row r="182" spans="1:14">
      <c r="A182" s="151"/>
      <c r="B182" s="111" t="s">
        <v>1477</v>
      </c>
      <c r="C182" s="88" t="s">
        <v>1478</v>
      </c>
      <c r="D182" s="101" t="s">
        <v>1402</v>
      </c>
      <c r="E182" s="101" t="s">
        <v>2119</v>
      </c>
      <c r="F182" s="88" t="s">
        <v>1479</v>
      </c>
      <c r="G182" s="101" t="s">
        <v>1411</v>
      </c>
      <c r="H182" s="101" t="s">
        <v>904</v>
      </c>
      <c r="I182" s="98">
        <v>46413</v>
      </c>
      <c r="J182" s="100">
        <v>2275</v>
      </c>
      <c r="K182" s="98">
        <v>4120.1052200000004</v>
      </c>
      <c r="L182" s="99">
        <v>1.2080680611901453E-3</v>
      </c>
      <c r="M182" s="99">
        <v>1.2029155404388379E-3</v>
      </c>
      <c r="N182" s="99">
        <v>2.0934316142107086E-4</v>
      </c>
    </row>
    <row r="183" spans="1:14">
      <c r="A183" s="151"/>
      <c r="B183" s="112"/>
      <c r="C183" s="88"/>
      <c r="D183" s="88"/>
      <c r="E183" s="88"/>
      <c r="F183" s="88"/>
      <c r="G183" s="88"/>
      <c r="H183" s="88"/>
      <c r="I183" s="98"/>
      <c r="J183" s="100"/>
      <c r="K183" s="88"/>
      <c r="L183" s="88"/>
      <c r="M183" s="99"/>
      <c r="N183" s="88"/>
    </row>
    <row r="184" spans="1:14">
      <c r="A184" s="151"/>
      <c r="B184" s="110" t="s">
        <v>76</v>
      </c>
      <c r="C184" s="86"/>
      <c r="D184" s="86"/>
      <c r="E184" s="86"/>
      <c r="F184" s="86"/>
      <c r="G184" s="86"/>
      <c r="H184" s="86"/>
      <c r="I184" s="95"/>
      <c r="J184" s="97"/>
      <c r="K184" s="95">
        <v>577852.95392</v>
      </c>
      <c r="L184" s="86"/>
      <c r="M184" s="96">
        <v>0.16871129770779383</v>
      </c>
      <c r="N184" s="96">
        <v>2.9360794870699241E-2</v>
      </c>
    </row>
    <row r="185" spans="1:14">
      <c r="A185" s="151"/>
      <c r="B185" s="111" t="s">
        <v>1480</v>
      </c>
      <c r="C185" s="88" t="s">
        <v>1481</v>
      </c>
      <c r="D185" s="101" t="s">
        <v>32</v>
      </c>
      <c r="E185" s="101" t="s">
        <v>2119</v>
      </c>
      <c r="F185" s="88"/>
      <c r="G185" s="101" t="s">
        <v>2120</v>
      </c>
      <c r="H185" s="101" t="s">
        <v>947</v>
      </c>
      <c r="I185" s="98">
        <v>27020</v>
      </c>
      <c r="J185" s="100">
        <v>8991</v>
      </c>
      <c r="K185" s="98">
        <v>10317.040869999999</v>
      </c>
      <c r="L185" s="99">
        <v>1.2914870745230007E-4</v>
      </c>
      <c r="M185" s="99">
        <v>3.0121873426003486E-3</v>
      </c>
      <c r="N185" s="99">
        <v>5.2421038709205459E-4</v>
      </c>
    </row>
    <row r="186" spans="1:14">
      <c r="A186" s="151"/>
      <c r="B186" s="111" t="s">
        <v>1482</v>
      </c>
      <c r="C186" s="88" t="s">
        <v>1483</v>
      </c>
      <c r="D186" s="101" t="s">
        <v>1410</v>
      </c>
      <c r="E186" s="101" t="s">
        <v>2119</v>
      </c>
      <c r="F186" s="88"/>
      <c r="G186" s="101" t="s">
        <v>942</v>
      </c>
      <c r="H186" s="101" t="s">
        <v>904</v>
      </c>
      <c r="I186" s="98">
        <v>38160</v>
      </c>
      <c r="J186" s="100">
        <v>8127</v>
      </c>
      <c r="K186" s="98">
        <v>12101.129010000001</v>
      </c>
      <c r="L186" s="99">
        <v>1.5412540765988575E-5</v>
      </c>
      <c r="M186" s="99">
        <v>3.5330738817840792E-3</v>
      </c>
      <c r="N186" s="99">
        <v>6.1486017187629819E-4</v>
      </c>
    </row>
    <row r="187" spans="1:14">
      <c r="A187" s="151"/>
      <c r="B187" s="111" t="s">
        <v>1484</v>
      </c>
      <c r="C187" s="88" t="s">
        <v>1485</v>
      </c>
      <c r="D187" s="101" t="s">
        <v>1402</v>
      </c>
      <c r="E187" s="101" t="s">
        <v>2119</v>
      </c>
      <c r="F187" s="88"/>
      <c r="G187" s="101" t="s">
        <v>1411</v>
      </c>
      <c r="H187" s="101" t="s">
        <v>904</v>
      </c>
      <c r="I187" s="98">
        <v>13099</v>
      </c>
      <c r="J187" s="100">
        <v>75888</v>
      </c>
      <c r="K187" s="98">
        <v>38788.100709999999</v>
      </c>
      <c r="L187" s="99">
        <v>3.791272808370586E-5</v>
      </c>
      <c r="M187" s="99">
        <v>1.1324664453148532E-2</v>
      </c>
      <c r="N187" s="99">
        <v>1.9708291887143314E-3</v>
      </c>
    </row>
    <row r="188" spans="1:14">
      <c r="A188" s="151"/>
      <c r="B188" s="111" t="s">
        <v>1486</v>
      </c>
      <c r="C188" s="88" t="s">
        <v>1487</v>
      </c>
      <c r="D188" s="101" t="s">
        <v>1402</v>
      </c>
      <c r="E188" s="101" t="s">
        <v>2119</v>
      </c>
      <c r="F188" s="88"/>
      <c r="G188" s="101" t="s">
        <v>918</v>
      </c>
      <c r="H188" s="101" t="s">
        <v>904</v>
      </c>
      <c r="I188" s="98">
        <v>74770</v>
      </c>
      <c r="J188" s="100">
        <v>10526</v>
      </c>
      <c r="K188" s="98">
        <v>30709.872360000001</v>
      </c>
      <c r="L188" s="99">
        <v>1.3410862960423337E-5</v>
      </c>
      <c r="M188" s="99">
        <v>8.9661260414939416E-3</v>
      </c>
      <c r="N188" s="99">
        <v>1.5603732000514206E-3</v>
      </c>
    </row>
    <row r="189" spans="1:14">
      <c r="A189" s="151"/>
      <c r="B189" s="111" t="s">
        <v>1488</v>
      </c>
      <c r="C189" s="88" t="s">
        <v>1489</v>
      </c>
      <c r="D189" s="101" t="s">
        <v>1410</v>
      </c>
      <c r="E189" s="101" t="s">
        <v>2119</v>
      </c>
      <c r="F189" s="88"/>
      <c r="G189" s="101" t="s">
        <v>966</v>
      </c>
      <c r="H189" s="101" t="s">
        <v>904</v>
      </c>
      <c r="I189" s="98">
        <v>8890</v>
      </c>
      <c r="J189" s="100">
        <v>34052</v>
      </c>
      <c r="K189" s="98">
        <v>11812.22336</v>
      </c>
      <c r="L189" s="99">
        <v>5.4209782626637876E-5</v>
      </c>
      <c r="M189" s="99">
        <v>3.4487243136180545E-3</v>
      </c>
      <c r="N189" s="99">
        <v>6.0018083266189588E-4</v>
      </c>
    </row>
    <row r="190" spans="1:14">
      <c r="A190" s="151"/>
      <c r="B190" s="111" t="s">
        <v>1490</v>
      </c>
      <c r="C190" s="88" t="s">
        <v>1491</v>
      </c>
      <c r="D190" s="101" t="s">
        <v>1410</v>
      </c>
      <c r="E190" s="101" t="s">
        <v>2119</v>
      </c>
      <c r="F190" s="88"/>
      <c r="G190" s="101" t="s">
        <v>924</v>
      </c>
      <c r="H190" s="101" t="s">
        <v>904</v>
      </c>
      <c r="I190" s="98">
        <v>48090</v>
      </c>
      <c r="J190" s="100">
        <v>6879.0000000000009</v>
      </c>
      <c r="K190" s="98">
        <v>12979.55544</v>
      </c>
      <c r="L190" s="99">
        <v>2.8825987188145234E-5</v>
      </c>
      <c r="M190" s="99">
        <v>3.7895413134044808E-3</v>
      </c>
      <c r="N190" s="99">
        <v>6.5949314994670407E-4</v>
      </c>
    </row>
    <row r="191" spans="1:14">
      <c r="A191" s="151"/>
      <c r="B191" s="111" t="s">
        <v>1492</v>
      </c>
      <c r="C191" s="88" t="s">
        <v>1493</v>
      </c>
      <c r="D191" s="101" t="s">
        <v>1410</v>
      </c>
      <c r="E191" s="101" t="s">
        <v>2119</v>
      </c>
      <c r="F191" s="88"/>
      <c r="G191" s="101" t="s">
        <v>908</v>
      </c>
      <c r="H191" s="101" t="s">
        <v>904</v>
      </c>
      <c r="I191" s="98">
        <v>45240</v>
      </c>
      <c r="J191" s="100">
        <v>3899</v>
      </c>
      <c r="K191" s="98">
        <v>6882.7674500000003</v>
      </c>
      <c r="L191" s="99">
        <v>4.3141376933715188E-4</v>
      </c>
      <c r="M191" s="99">
        <v>2.0095088559004305E-3</v>
      </c>
      <c r="N191" s="99">
        <v>3.4971444183385254E-4</v>
      </c>
    </row>
    <row r="192" spans="1:14">
      <c r="A192" s="151"/>
      <c r="B192" s="111" t="s">
        <v>1494</v>
      </c>
      <c r="C192" s="88" t="s">
        <v>1495</v>
      </c>
      <c r="D192" s="101" t="s">
        <v>1410</v>
      </c>
      <c r="E192" s="101" t="s">
        <v>2119</v>
      </c>
      <c r="F192" s="88"/>
      <c r="G192" s="101" t="s">
        <v>927</v>
      </c>
      <c r="H192" s="101" t="s">
        <v>904</v>
      </c>
      <c r="I192" s="98">
        <v>118390</v>
      </c>
      <c r="J192" s="100">
        <v>5175</v>
      </c>
      <c r="K192" s="98">
        <v>23906.31511</v>
      </c>
      <c r="L192" s="99">
        <v>3.9741651270679128E-5</v>
      </c>
      <c r="M192" s="99">
        <v>6.9797435805405966E-3</v>
      </c>
      <c r="N192" s="99">
        <v>1.2146834403068266E-3</v>
      </c>
    </row>
    <row r="193" spans="1:14">
      <c r="A193" s="151"/>
      <c r="B193" s="111" t="s">
        <v>1496</v>
      </c>
      <c r="C193" s="88" t="s">
        <v>1497</v>
      </c>
      <c r="D193" s="101" t="s">
        <v>1410</v>
      </c>
      <c r="E193" s="101" t="s">
        <v>2119</v>
      </c>
      <c r="F193" s="88"/>
      <c r="G193" s="101" t="s">
        <v>1169</v>
      </c>
      <c r="H193" s="101" t="s">
        <v>904</v>
      </c>
      <c r="I193" s="98">
        <v>53740</v>
      </c>
      <c r="J193" s="100">
        <v>1828</v>
      </c>
      <c r="K193" s="98">
        <v>3833.1968099999999</v>
      </c>
      <c r="L193" s="99">
        <v>4.5427476975131054E-5</v>
      </c>
      <c r="M193" s="99">
        <v>1.1191490911267501E-3</v>
      </c>
      <c r="N193" s="99">
        <v>1.9476530226928616E-4</v>
      </c>
    </row>
    <row r="194" spans="1:14">
      <c r="A194" s="151"/>
      <c r="B194" s="111" t="s">
        <v>1498</v>
      </c>
      <c r="C194" s="88" t="s">
        <v>1499</v>
      </c>
      <c r="D194" s="101" t="s">
        <v>1410</v>
      </c>
      <c r="E194" s="101" t="s">
        <v>2119</v>
      </c>
      <c r="F194" s="88"/>
      <c r="G194" s="101" t="s">
        <v>1500</v>
      </c>
      <c r="H194" s="101" t="s">
        <v>904</v>
      </c>
      <c r="I194" s="98">
        <v>65711</v>
      </c>
      <c r="J194" s="100">
        <v>9777</v>
      </c>
      <c r="K194" s="98">
        <v>25068.650559999998</v>
      </c>
      <c r="L194" s="99">
        <v>5.9342530047686097E-5</v>
      </c>
      <c r="M194" s="99">
        <v>7.3191017525651375E-3</v>
      </c>
      <c r="N194" s="99">
        <v>1.2737418780752637E-3</v>
      </c>
    </row>
    <row r="195" spans="1:14">
      <c r="A195" s="151"/>
      <c r="B195" s="111" t="s">
        <v>1501</v>
      </c>
      <c r="C195" s="88" t="s">
        <v>1502</v>
      </c>
      <c r="D195" s="101" t="s">
        <v>1410</v>
      </c>
      <c r="E195" s="101" t="s">
        <v>2119</v>
      </c>
      <c r="F195" s="88"/>
      <c r="G195" s="101" t="s">
        <v>908</v>
      </c>
      <c r="H195" s="101" t="s">
        <v>904</v>
      </c>
      <c r="I195" s="98">
        <v>188650</v>
      </c>
      <c r="J195" s="100">
        <v>509</v>
      </c>
      <c r="K195" s="98">
        <v>3746.8116099999997</v>
      </c>
      <c r="L195" s="99">
        <v>2.2307827704640733E-4</v>
      </c>
      <c r="M195" s="99">
        <v>1.0939278664261057E-3</v>
      </c>
      <c r="N195" s="99">
        <v>1.9037605735869345E-4</v>
      </c>
    </row>
    <row r="196" spans="1:14">
      <c r="A196" s="151"/>
      <c r="B196" s="111" t="s">
        <v>1503</v>
      </c>
      <c r="C196" s="88" t="s">
        <v>1504</v>
      </c>
      <c r="D196" s="101" t="s">
        <v>1402</v>
      </c>
      <c r="E196" s="101" t="s">
        <v>2119</v>
      </c>
      <c r="F196" s="88"/>
      <c r="G196" s="101" t="s">
        <v>942</v>
      </c>
      <c r="H196" s="101" t="s">
        <v>904</v>
      </c>
      <c r="I196" s="98">
        <v>12660</v>
      </c>
      <c r="J196" s="100">
        <v>12430</v>
      </c>
      <c r="K196" s="98">
        <v>6140.33547</v>
      </c>
      <c r="L196" s="99">
        <v>9.2094575454918827E-5</v>
      </c>
      <c r="M196" s="99">
        <v>1.7927466814478138E-3</v>
      </c>
      <c r="N196" s="99">
        <v>3.1199136207393677E-4</v>
      </c>
    </row>
    <row r="197" spans="1:14">
      <c r="A197" s="151"/>
      <c r="B197" s="111" t="s">
        <v>1505</v>
      </c>
      <c r="C197" s="88" t="s">
        <v>1506</v>
      </c>
      <c r="D197" s="101" t="s">
        <v>1402</v>
      </c>
      <c r="E197" s="101" t="s">
        <v>2119</v>
      </c>
      <c r="F197" s="88"/>
      <c r="G197" s="101" t="s">
        <v>918</v>
      </c>
      <c r="H197" s="101" t="s">
        <v>904</v>
      </c>
      <c r="I197" s="98">
        <v>94690</v>
      </c>
      <c r="J197" s="100">
        <v>10466</v>
      </c>
      <c r="K197" s="98">
        <v>38669.816559999999</v>
      </c>
      <c r="L197" s="99">
        <v>4.1705251750585427E-5</v>
      </c>
      <c r="M197" s="99">
        <v>1.1290129936522135E-2</v>
      </c>
      <c r="N197" s="99">
        <v>1.964819153391252E-3</v>
      </c>
    </row>
    <row r="198" spans="1:14">
      <c r="A198" s="151"/>
      <c r="B198" s="111" t="s">
        <v>1507</v>
      </c>
      <c r="C198" s="88" t="s">
        <v>1508</v>
      </c>
      <c r="D198" s="101" t="s">
        <v>1402</v>
      </c>
      <c r="E198" s="101" t="s">
        <v>2119</v>
      </c>
      <c r="F198" s="88"/>
      <c r="G198" s="101" t="s">
        <v>924</v>
      </c>
      <c r="H198" s="101" t="s">
        <v>904</v>
      </c>
      <c r="I198" s="98">
        <v>29727</v>
      </c>
      <c r="J198" s="100">
        <v>10119</v>
      </c>
      <c r="K198" s="98">
        <v>11737.50916</v>
      </c>
      <c r="L198" s="99">
        <v>2.0626844782335914E-5</v>
      </c>
      <c r="M198" s="99">
        <v>3.4269105813290873E-3</v>
      </c>
      <c r="N198" s="99">
        <v>5.9638459300395674E-4</v>
      </c>
    </row>
    <row r="199" spans="1:14">
      <c r="A199" s="151"/>
      <c r="B199" s="111" t="s">
        <v>1509</v>
      </c>
      <c r="C199" s="88" t="s">
        <v>1510</v>
      </c>
      <c r="D199" s="101" t="s">
        <v>1410</v>
      </c>
      <c r="E199" s="101" t="s">
        <v>2119</v>
      </c>
      <c r="F199" s="88"/>
      <c r="G199" s="101" t="s">
        <v>966</v>
      </c>
      <c r="H199" s="101" t="s">
        <v>904</v>
      </c>
      <c r="I199" s="98">
        <v>15710</v>
      </c>
      <c r="J199" s="100">
        <v>18023</v>
      </c>
      <c r="K199" s="98">
        <v>11048.1747</v>
      </c>
      <c r="L199" s="99">
        <v>3.6831578099979298E-5</v>
      </c>
      <c r="M199" s="99">
        <v>3.2256508827978895E-3</v>
      </c>
      <c r="N199" s="99">
        <v>5.613594061634889E-4</v>
      </c>
    </row>
    <row r="200" spans="1:14">
      <c r="A200" s="151"/>
      <c r="B200" s="111" t="s">
        <v>1511</v>
      </c>
      <c r="C200" s="88" t="s">
        <v>1512</v>
      </c>
      <c r="D200" s="101" t="s">
        <v>1410</v>
      </c>
      <c r="E200" s="101" t="s">
        <v>2119</v>
      </c>
      <c r="F200" s="88"/>
      <c r="G200" s="101" t="s">
        <v>918</v>
      </c>
      <c r="H200" s="101" t="s">
        <v>904</v>
      </c>
      <c r="I200" s="98">
        <v>37680</v>
      </c>
      <c r="J200" s="100">
        <v>1184</v>
      </c>
      <c r="K200" s="98">
        <v>1759.0353300000002</v>
      </c>
      <c r="L200" s="99">
        <v>2.1028565092320989E-5</v>
      </c>
      <c r="M200" s="99">
        <v>5.1357206227805013E-4</v>
      </c>
      <c r="N200" s="99">
        <v>8.9376847767387032E-5</v>
      </c>
    </row>
    <row r="201" spans="1:14">
      <c r="A201" s="151"/>
      <c r="B201" s="111" t="s">
        <v>1513</v>
      </c>
      <c r="C201" s="88" t="s">
        <v>1514</v>
      </c>
      <c r="D201" s="101" t="s">
        <v>1410</v>
      </c>
      <c r="E201" s="101" t="s">
        <v>2119</v>
      </c>
      <c r="F201" s="88"/>
      <c r="G201" s="101" t="s">
        <v>918</v>
      </c>
      <c r="H201" s="101" t="s">
        <v>904</v>
      </c>
      <c r="I201" s="98">
        <v>37680</v>
      </c>
      <c r="J201" s="100">
        <v>1520</v>
      </c>
      <c r="K201" s="98">
        <v>2242.9023700000002</v>
      </c>
      <c r="L201" s="99">
        <v>2.16238535427969E-5</v>
      </c>
      <c r="M201" s="99">
        <v>6.5484301310151987E-4</v>
      </c>
      <c r="N201" s="99">
        <v>1.1396220431831894E-4</v>
      </c>
    </row>
    <row r="202" spans="1:14">
      <c r="A202" s="151"/>
      <c r="B202" s="111" t="s">
        <v>1515</v>
      </c>
      <c r="C202" s="88" t="s">
        <v>1516</v>
      </c>
      <c r="D202" s="101" t="s">
        <v>1410</v>
      </c>
      <c r="E202" s="101" t="s">
        <v>2119</v>
      </c>
      <c r="F202" s="88"/>
      <c r="G202" s="101" t="s">
        <v>942</v>
      </c>
      <c r="H202" s="101" t="s">
        <v>904</v>
      </c>
      <c r="I202" s="98">
        <v>121190</v>
      </c>
      <c r="J202" s="100">
        <v>2140</v>
      </c>
      <c r="K202" s="98">
        <v>10119.70433</v>
      </c>
      <c r="L202" s="99">
        <v>1.2273003339579504E-4</v>
      </c>
      <c r="M202" s="99">
        <v>2.9545725056029509E-3</v>
      </c>
      <c r="N202" s="99">
        <v>5.1418368802937987E-4</v>
      </c>
    </row>
    <row r="203" spans="1:14">
      <c r="A203" s="151"/>
      <c r="B203" s="111" t="s">
        <v>1517</v>
      </c>
      <c r="C203" s="88" t="s">
        <v>1518</v>
      </c>
      <c r="D203" s="101" t="s">
        <v>1402</v>
      </c>
      <c r="E203" s="101" t="s">
        <v>2119</v>
      </c>
      <c r="F203" s="88"/>
      <c r="G203" s="101" t="s">
        <v>1443</v>
      </c>
      <c r="H203" s="101" t="s">
        <v>904</v>
      </c>
      <c r="I203" s="98">
        <v>13715</v>
      </c>
      <c r="J203" s="100">
        <v>6162</v>
      </c>
      <c r="K203" s="98">
        <v>3297.6516099999999</v>
      </c>
      <c r="L203" s="99">
        <v>2.8286428186193377E-4</v>
      </c>
      <c r="M203" s="99">
        <v>9.6279006404165408E-4</v>
      </c>
      <c r="N203" s="99">
        <v>1.6755417069243782E-4</v>
      </c>
    </row>
    <row r="204" spans="1:14">
      <c r="A204" s="151"/>
      <c r="B204" s="111" t="s">
        <v>1519</v>
      </c>
      <c r="C204" s="88" t="s">
        <v>1520</v>
      </c>
      <c r="D204" s="101" t="s">
        <v>1410</v>
      </c>
      <c r="E204" s="101" t="s">
        <v>2119</v>
      </c>
      <c r="F204" s="88"/>
      <c r="G204" s="101" t="s">
        <v>1500</v>
      </c>
      <c r="H204" s="101" t="s">
        <v>904</v>
      </c>
      <c r="I204" s="98">
        <v>153050</v>
      </c>
      <c r="J204" s="100">
        <v>4183</v>
      </c>
      <c r="K204" s="98">
        <v>24980.922019999998</v>
      </c>
      <c r="L204" s="99">
        <v>1.5701900632227462E-4</v>
      </c>
      <c r="M204" s="99">
        <v>7.2934883231814069E-3</v>
      </c>
      <c r="N204" s="99">
        <v>1.2692843778586904E-3</v>
      </c>
    </row>
    <row r="205" spans="1:14">
      <c r="A205" s="151"/>
      <c r="B205" s="111" t="s">
        <v>1521</v>
      </c>
      <c r="C205" s="88" t="s">
        <v>1522</v>
      </c>
      <c r="D205" s="101" t="s">
        <v>1410</v>
      </c>
      <c r="E205" s="101" t="s">
        <v>2119</v>
      </c>
      <c r="F205" s="88"/>
      <c r="G205" s="101" t="s">
        <v>1411</v>
      </c>
      <c r="H205" s="101" t="s">
        <v>904</v>
      </c>
      <c r="I205" s="98">
        <v>67560</v>
      </c>
      <c r="J205" s="100">
        <v>9736</v>
      </c>
      <c r="K205" s="98">
        <v>25665.95752</v>
      </c>
      <c r="L205" s="99">
        <v>6.1405143719838641E-5</v>
      </c>
      <c r="M205" s="99">
        <v>7.4934928873129731E-3</v>
      </c>
      <c r="N205" s="99">
        <v>1.3040911338996597E-3</v>
      </c>
    </row>
    <row r="206" spans="1:14">
      <c r="A206" s="151"/>
      <c r="B206" s="111" t="s">
        <v>1523</v>
      </c>
      <c r="C206" s="88" t="s">
        <v>1524</v>
      </c>
      <c r="D206" s="101" t="s">
        <v>1410</v>
      </c>
      <c r="E206" s="101" t="s">
        <v>2119</v>
      </c>
      <c r="F206" s="88"/>
      <c r="G206" s="101" t="s">
        <v>924</v>
      </c>
      <c r="H206" s="101" t="s">
        <v>904</v>
      </c>
      <c r="I206" s="98">
        <v>53120</v>
      </c>
      <c r="J206" s="100">
        <v>5282</v>
      </c>
      <c r="K206" s="98">
        <v>11043.57151</v>
      </c>
      <c r="L206" s="99">
        <v>1.9015278230872725E-5</v>
      </c>
      <c r="M206" s="99">
        <v>3.2243069246970838E-3</v>
      </c>
      <c r="N206" s="99">
        <v>5.6112551739226433E-4</v>
      </c>
    </row>
    <row r="207" spans="1:14">
      <c r="A207" s="151"/>
      <c r="B207" s="111" t="s">
        <v>1525</v>
      </c>
      <c r="C207" s="88" t="s">
        <v>1526</v>
      </c>
      <c r="D207" s="101" t="s">
        <v>1527</v>
      </c>
      <c r="E207" s="101" t="s">
        <v>2119</v>
      </c>
      <c r="F207" s="88"/>
      <c r="G207" s="101" t="s">
        <v>809</v>
      </c>
      <c r="H207" s="101" t="s">
        <v>947</v>
      </c>
      <c r="I207" s="98">
        <v>95950</v>
      </c>
      <c r="J207" s="100">
        <v>1155</v>
      </c>
      <c r="K207" s="98">
        <v>4704.3619100000005</v>
      </c>
      <c r="L207" s="99">
        <v>2.970312354889639E-4</v>
      </c>
      <c r="M207" s="99">
        <v>1.3734964878852132E-3</v>
      </c>
      <c r="N207" s="99">
        <v>2.3902933107816776E-4</v>
      </c>
    </row>
    <row r="208" spans="1:14">
      <c r="A208" s="151"/>
      <c r="B208" s="111" t="s">
        <v>1441</v>
      </c>
      <c r="C208" s="88" t="s">
        <v>1442</v>
      </c>
      <c r="D208" s="101" t="s">
        <v>1402</v>
      </c>
      <c r="E208" s="101" t="s">
        <v>2119</v>
      </c>
      <c r="F208" s="88"/>
      <c r="G208" s="101" t="s">
        <v>1443</v>
      </c>
      <c r="H208" s="101" t="s">
        <v>904</v>
      </c>
      <c r="I208" s="98">
        <v>256024</v>
      </c>
      <c r="J208" s="100">
        <v>5407</v>
      </c>
      <c r="K208" s="98">
        <v>54016.235380000006</v>
      </c>
      <c r="L208" s="99">
        <v>5.2064169515977292E-4</v>
      </c>
      <c r="M208" s="99">
        <v>1.577070620895555E-2</v>
      </c>
      <c r="N208" s="99">
        <v>2.7445729850835944E-3</v>
      </c>
    </row>
    <row r="209" spans="1:14">
      <c r="A209" s="151"/>
      <c r="B209" s="111" t="s">
        <v>1528</v>
      </c>
      <c r="C209" s="88" t="s">
        <v>1529</v>
      </c>
      <c r="D209" s="101" t="s">
        <v>1410</v>
      </c>
      <c r="E209" s="101" t="s">
        <v>2119</v>
      </c>
      <c r="F209" s="88"/>
      <c r="G209" s="101" t="s">
        <v>908</v>
      </c>
      <c r="H209" s="101" t="s">
        <v>904</v>
      </c>
      <c r="I209" s="98">
        <v>36520</v>
      </c>
      <c r="J209" s="100">
        <v>3349</v>
      </c>
      <c r="K209" s="98">
        <v>4772.3598300000003</v>
      </c>
      <c r="L209" s="99">
        <v>9.7192901343461918E-5</v>
      </c>
      <c r="M209" s="99">
        <v>1.3933493193829284E-3</v>
      </c>
      <c r="N209" s="99">
        <v>2.4248431554646662E-4</v>
      </c>
    </row>
    <row r="210" spans="1:14">
      <c r="A210" s="151"/>
      <c r="B210" s="111" t="s">
        <v>1530</v>
      </c>
      <c r="C210" s="88" t="s">
        <v>1531</v>
      </c>
      <c r="D210" s="101" t="s">
        <v>1410</v>
      </c>
      <c r="E210" s="101" t="s">
        <v>2119</v>
      </c>
      <c r="F210" s="88"/>
      <c r="G210" s="101" t="s">
        <v>918</v>
      </c>
      <c r="H210" s="101" t="s">
        <v>904</v>
      </c>
      <c r="I210" s="98">
        <v>32450</v>
      </c>
      <c r="J210" s="100">
        <v>2446</v>
      </c>
      <c r="K210" s="98">
        <v>3097.12275</v>
      </c>
      <c r="L210" s="99">
        <v>1.9099470276633313E-4</v>
      </c>
      <c r="M210" s="99">
        <v>9.0424318984301793E-4</v>
      </c>
      <c r="N210" s="99">
        <v>1.5736526937390225E-4</v>
      </c>
    </row>
    <row r="211" spans="1:14">
      <c r="A211" s="151"/>
      <c r="B211" s="111" t="s">
        <v>1532</v>
      </c>
      <c r="C211" s="88" t="s">
        <v>1533</v>
      </c>
      <c r="D211" s="101" t="s">
        <v>1402</v>
      </c>
      <c r="E211" s="101" t="s">
        <v>2119</v>
      </c>
      <c r="F211" s="88"/>
      <c r="G211" s="101" t="s">
        <v>1411</v>
      </c>
      <c r="H211" s="101" t="s">
        <v>904</v>
      </c>
      <c r="I211" s="98">
        <v>24060</v>
      </c>
      <c r="J211" s="100">
        <v>3653</v>
      </c>
      <c r="K211" s="98">
        <v>3429.5138400000001</v>
      </c>
      <c r="L211" s="99">
        <v>5.7269078981819569E-6</v>
      </c>
      <c r="M211" s="99">
        <v>1.0012888686095434E-3</v>
      </c>
      <c r="N211" s="99">
        <v>1.7425411028772623E-4</v>
      </c>
    </row>
    <row r="212" spans="1:14">
      <c r="A212" s="151"/>
      <c r="B212" s="111" t="s">
        <v>1534</v>
      </c>
      <c r="C212" s="88" t="s">
        <v>1535</v>
      </c>
      <c r="D212" s="101" t="s">
        <v>1402</v>
      </c>
      <c r="E212" s="101" t="s">
        <v>2119</v>
      </c>
      <c r="F212" s="88"/>
      <c r="G212" s="101" t="s">
        <v>918</v>
      </c>
      <c r="H212" s="101" t="s">
        <v>904</v>
      </c>
      <c r="I212" s="98">
        <v>89010</v>
      </c>
      <c r="J212" s="100">
        <v>3620</v>
      </c>
      <c r="K212" s="98">
        <v>12572.876119999999</v>
      </c>
      <c r="L212" s="99">
        <v>7.2858086444609364E-5</v>
      </c>
      <c r="M212" s="99">
        <v>3.6708062695448239E-3</v>
      </c>
      <c r="N212" s="99">
        <v>6.3882971297424458E-4</v>
      </c>
    </row>
    <row r="213" spans="1:14">
      <c r="A213" s="151"/>
      <c r="B213" s="111" t="s">
        <v>1536</v>
      </c>
      <c r="C213" s="88" t="s">
        <v>1537</v>
      </c>
      <c r="D213" s="101" t="s">
        <v>1410</v>
      </c>
      <c r="E213" s="101" t="s">
        <v>2119</v>
      </c>
      <c r="F213" s="88"/>
      <c r="G213" s="101" t="s">
        <v>924</v>
      </c>
      <c r="H213" s="101" t="s">
        <v>904</v>
      </c>
      <c r="I213" s="98">
        <v>99670</v>
      </c>
      <c r="J213" s="100">
        <v>3228</v>
      </c>
      <c r="K213" s="98">
        <v>12554.090340000001</v>
      </c>
      <c r="L213" s="99">
        <v>1.6146115095218425E-5</v>
      </c>
      <c r="M213" s="99">
        <v>3.6653215293514017E-3</v>
      </c>
      <c r="N213" s="99">
        <v>6.3787520468744884E-4</v>
      </c>
    </row>
    <row r="214" spans="1:14">
      <c r="A214" s="151"/>
      <c r="B214" s="111" t="s">
        <v>1538</v>
      </c>
      <c r="C214" s="88" t="s">
        <v>1539</v>
      </c>
      <c r="D214" s="101" t="s">
        <v>32</v>
      </c>
      <c r="E214" s="101" t="s">
        <v>2119</v>
      </c>
      <c r="F214" s="88"/>
      <c r="G214" s="101" t="s">
        <v>963</v>
      </c>
      <c r="H214" s="101" t="s">
        <v>947</v>
      </c>
      <c r="I214" s="98">
        <v>25060</v>
      </c>
      <c r="J214" s="100">
        <v>9263</v>
      </c>
      <c r="K214" s="98">
        <v>9858.1299600000002</v>
      </c>
      <c r="L214" s="99">
        <v>8.4741669315661035E-5</v>
      </c>
      <c r="M214" s="99">
        <v>2.8782026417640124E-3</v>
      </c>
      <c r="N214" s="99">
        <v>5.0089305523274349E-4</v>
      </c>
    </row>
    <row r="215" spans="1:14">
      <c r="A215" s="151"/>
      <c r="B215" s="111" t="s">
        <v>1540</v>
      </c>
      <c r="C215" s="88" t="s">
        <v>1541</v>
      </c>
      <c r="D215" s="101" t="s">
        <v>1402</v>
      </c>
      <c r="E215" s="101" t="s">
        <v>2119</v>
      </c>
      <c r="F215" s="88"/>
      <c r="G215" s="101" t="s">
        <v>1542</v>
      </c>
      <c r="H215" s="101" t="s">
        <v>904</v>
      </c>
      <c r="I215" s="98">
        <v>70680</v>
      </c>
      <c r="J215" s="100">
        <v>6003</v>
      </c>
      <c r="K215" s="98">
        <v>16555.875400000001</v>
      </c>
      <c r="L215" s="99">
        <v>4.7602370689655176E-5</v>
      </c>
      <c r="M215" s="99">
        <v>4.8336920396001588E-3</v>
      </c>
      <c r="N215" s="99">
        <v>8.4120650111196339E-4</v>
      </c>
    </row>
    <row r="216" spans="1:14">
      <c r="A216" s="151"/>
      <c r="B216" s="111" t="s">
        <v>1543</v>
      </c>
      <c r="C216" s="88" t="s">
        <v>1544</v>
      </c>
      <c r="D216" s="101" t="s">
        <v>1410</v>
      </c>
      <c r="E216" s="101" t="s">
        <v>2119</v>
      </c>
      <c r="F216" s="88"/>
      <c r="G216" s="101" t="s">
        <v>942</v>
      </c>
      <c r="H216" s="101" t="s">
        <v>904</v>
      </c>
      <c r="I216" s="98">
        <v>89360</v>
      </c>
      <c r="J216" s="100">
        <v>7091</v>
      </c>
      <c r="K216" s="98">
        <v>24725.091680000001</v>
      </c>
      <c r="L216" s="99">
        <v>1.3346693389347666E-4</v>
      </c>
      <c r="M216" s="99">
        <v>7.218795499753526E-3</v>
      </c>
      <c r="N216" s="99">
        <v>1.2562856000840231E-3</v>
      </c>
    </row>
    <row r="217" spans="1:14">
      <c r="A217" s="151"/>
      <c r="B217" s="111" t="s">
        <v>1545</v>
      </c>
      <c r="C217" s="88" t="s">
        <v>1546</v>
      </c>
      <c r="D217" s="101" t="s">
        <v>1410</v>
      </c>
      <c r="E217" s="101" t="s">
        <v>2119</v>
      </c>
      <c r="F217" s="88"/>
      <c r="G217" s="101" t="s">
        <v>927</v>
      </c>
      <c r="H217" s="101" t="s">
        <v>904</v>
      </c>
      <c r="I217" s="98">
        <v>154110</v>
      </c>
      <c r="J217" s="100">
        <v>4267</v>
      </c>
      <c r="K217" s="98">
        <v>25812.400160000001</v>
      </c>
      <c r="L217" s="99">
        <v>8.7882340337619723E-5</v>
      </c>
      <c r="M217" s="99">
        <v>7.536248622429585E-3</v>
      </c>
      <c r="N217" s="99">
        <v>1.3115319063041198E-3</v>
      </c>
    </row>
    <row r="218" spans="1:14">
      <c r="A218" s="151"/>
      <c r="B218" s="111" t="s">
        <v>1547</v>
      </c>
      <c r="C218" s="88" t="s">
        <v>1548</v>
      </c>
      <c r="D218" s="101" t="s">
        <v>1410</v>
      </c>
      <c r="E218" s="101" t="s">
        <v>2119</v>
      </c>
      <c r="F218" s="88"/>
      <c r="G218" s="101" t="s">
        <v>1411</v>
      </c>
      <c r="H218" s="101" t="s">
        <v>904</v>
      </c>
      <c r="I218" s="98">
        <v>88440</v>
      </c>
      <c r="J218" s="100">
        <v>7755</v>
      </c>
      <c r="K218" s="98">
        <v>26761.952850000001</v>
      </c>
      <c r="L218" s="99">
        <v>4.5689571201731431E-5</v>
      </c>
      <c r="M218" s="99">
        <v>7.8134822429987462E-3</v>
      </c>
      <c r="N218" s="99">
        <v>1.3597788202653323E-3</v>
      </c>
    </row>
    <row r="219" spans="1:14">
      <c r="A219" s="151"/>
      <c r="B219" s="111" t="s">
        <v>1549</v>
      </c>
      <c r="C219" s="88" t="s">
        <v>1550</v>
      </c>
      <c r="D219" s="101" t="s">
        <v>1410</v>
      </c>
      <c r="E219" s="101" t="s">
        <v>2119</v>
      </c>
      <c r="F219" s="88"/>
      <c r="G219" s="101" t="s">
        <v>1411</v>
      </c>
      <c r="H219" s="101" t="s">
        <v>904</v>
      </c>
      <c r="I219" s="98">
        <v>21930</v>
      </c>
      <c r="J219" s="100">
        <v>5657</v>
      </c>
      <c r="K219" s="98">
        <v>4840.7435500000001</v>
      </c>
      <c r="L219" s="99">
        <v>1.8121031484808812E-4</v>
      </c>
      <c r="M219" s="99">
        <v>1.4133147899494829E-3</v>
      </c>
      <c r="N219" s="99">
        <v>2.4595890257037115E-4</v>
      </c>
    </row>
    <row r="220" spans="1:14">
      <c r="A220" s="151"/>
      <c r="B220" s="111" t="s">
        <v>1551</v>
      </c>
      <c r="C220" s="88" t="s">
        <v>1552</v>
      </c>
      <c r="D220" s="101" t="s">
        <v>1410</v>
      </c>
      <c r="E220" s="101" t="s">
        <v>2119</v>
      </c>
      <c r="F220" s="88"/>
      <c r="G220" s="101" t="s">
        <v>418</v>
      </c>
      <c r="H220" s="101" t="s">
        <v>904</v>
      </c>
      <c r="I220" s="98">
        <v>55860</v>
      </c>
      <c r="J220" s="100">
        <v>10508</v>
      </c>
      <c r="K220" s="98">
        <v>23058.593510000002</v>
      </c>
      <c r="L220" s="99">
        <v>3.378946720692496E-5</v>
      </c>
      <c r="M220" s="99">
        <v>6.7322408027824902E-3</v>
      </c>
      <c r="N220" s="99">
        <v>1.1716105792334078E-3</v>
      </c>
    </row>
    <row r="221" spans="1:14">
      <c r="A221" s="151"/>
      <c r="B221" s="111" t="s">
        <v>1553</v>
      </c>
      <c r="C221" s="88" t="s">
        <v>1554</v>
      </c>
      <c r="D221" s="101" t="s">
        <v>1410</v>
      </c>
      <c r="E221" s="101" t="s">
        <v>2119</v>
      </c>
      <c r="F221" s="88"/>
      <c r="G221" s="101" t="s">
        <v>927</v>
      </c>
      <c r="H221" s="101" t="s">
        <v>904</v>
      </c>
      <c r="I221" s="98">
        <v>114290</v>
      </c>
      <c r="J221" s="100">
        <v>5436</v>
      </c>
      <c r="K221" s="98">
        <v>24242.36277</v>
      </c>
      <c r="L221" s="99">
        <v>2.2375526159841789E-5</v>
      </c>
      <c r="M221" s="99">
        <v>7.0778568400223793E-3</v>
      </c>
      <c r="N221" s="99">
        <v>1.2317580720883309E-3</v>
      </c>
    </row>
    <row r="222" spans="1:14">
      <c r="A222" s="151"/>
      <c r="B222" s="152"/>
      <c r="C222" s="152"/>
      <c r="D222" s="152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</row>
    <row r="223" spans="1:14">
      <c r="A223" s="151"/>
      <c r="B223" s="152"/>
      <c r="C223" s="152"/>
      <c r="D223" s="152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</row>
    <row r="224" spans="1:14">
      <c r="A224" s="151"/>
      <c r="B224" s="150" t="s">
        <v>2222</v>
      </c>
      <c r="C224" s="152"/>
      <c r="D224" s="152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</row>
    <row r="225" spans="1:14">
      <c r="A225" s="151"/>
      <c r="B225" s="150" t="s">
        <v>134</v>
      </c>
      <c r="C225" s="152"/>
      <c r="D225" s="152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</row>
    <row r="226" spans="1:14">
      <c r="A226" s="151"/>
      <c r="B226" s="154"/>
      <c r="C226" s="152"/>
      <c r="D226" s="152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</row>
    <row r="227" spans="1:14">
      <c r="A227" s="151"/>
      <c r="B227" s="152"/>
      <c r="C227" s="152"/>
      <c r="D227" s="152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</row>
    <row r="228" spans="1:14">
      <c r="E228" s="1"/>
      <c r="F228" s="1"/>
      <c r="G228" s="1"/>
    </row>
    <row r="229" spans="1:14">
      <c r="E229" s="1"/>
      <c r="F229" s="1"/>
      <c r="G229" s="1"/>
    </row>
    <row r="230" spans="1:14">
      <c r="E230" s="1"/>
      <c r="F230" s="1"/>
      <c r="G230" s="1"/>
    </row>
    <row r="231" spans="1:14">
      <c r="E231" s="1"/>
      <c r="F231" s="1"/>
      <c r="G231" s="1"/>
    </row>
    <row r="232" spans="1:14">
      <c r="E232" s="1"/>
      <c r="F232" s="1"/>
      <c r="G232" s="1"/>
    </row>
    <row r="233" spans="1:14">
      <c r="E233" s="1"/>
      <c r="F233" s="1"/>
      <c r="G233" s="1"/>
    </row>
    <row r="234" spans="1:14">
      <c r="E234" s="1"/>
      <c r="F234" s="1"/>
      <c r="G234" s="1"/>
    </row>
    <row r="235" spans="1:14">
      <c r="E235" s="1"/>
      <c r="F235" s="1"/>
      <c r="G235" s="1"/>
    </row>
    <row r="236" spans="1:14">
      <c r="E236" s="1"/>
      <c r="F236" s="1"/>
      <c r="G236" s="1"/>
    </row>
    <row r="237" spans="1:14">
      <c r="E237" s="1"/>
      <c r="F237" s="1"/>
      <c r="G237" s="1"/>
    </row>
    <row r="238" spans="1:14">
      <c r="E238" s="1"/>
      <c r="F238" s="1"/>
      <c r="G238" s="1"/>
    </row>
    <row r="239" spans="1:14">
      <c r="E239" s="1"/>
      <c r="F239" s="1"/>
      <c r="G239" s="1"/>
    </row>
    <row r="240" spans="1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5"/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5"/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5"/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4" type="noConversion"/>
  <dataValidations count="7">
    <dataValidation allowBlank="1" showInputMessage="1" showErrorMessage="1" sqref="A1"/>
    <dataValidation type="list" allowBlank="1" showInputMessage="1" showErrorMessage="1" sqref="E226:E356">
      <formula1>$BA$6:$BA$23</formula1>
    </dataValidation>
    <dataValidation type="list" allowBlank="1" showInputMessage="1" showErrorMessage="1" sqref="H226:H356">
      <formula1>$BE$6:$BE$19</formula1>
    </dataValidation>
    <dataValidation type="list" allowBlank="1" showInputMessage="1" showErrorMessage="1" sqref="G226:G362">
      <formula1>$BC$6:$BC$29</formula1>
    </dataValidation>
    <dataValidation type="list" allowBlank="1" showInputMessage="1" showErrorMessage="1" sqref="G186:G225 G12:G184">
      <formula1>$BG$6:$BG$29</formula1>
    </dataValidation>
    <dataValidation type="list" allowBlank="1" showInputMessage="1" showErrorMessage="1" sqref="H12:H225">
      <formula1>$BI$6:$BI$19</formula1>
    </dataValidation>
    <dataValidation type="list" allowBlank="1" showInputMessage="1" showErrorMessage="1" sqref="E12:E13 E38:E39 E84:E85 E151:E153 E183:E184 E222:E225">
      <formula1>$BE$6:$BE$23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5.5703125" style="2" customWidth="1"/>
    <col min="4" max="4" width="9.7109375" style="2" bestFit="1" customWidth="1"/>
    <col min="5" max="5" width="11.28515625" style="2" bestFit="1" customWidth="1"/>
    <col min="6" max="6" width="6.28515625" style="2" customWidth="1"/>
    <col min="7" max="7" width="7.85546875" style="2" bestFit="1" customWidth="1"/>
    <col min="8" max="8" width="13.140625" style="1" bestFit="1" customWidth="1"/>
    <col min="9" max="9" width="9.5703125" style="1" bestFit="1" customWidth="1"/>
    <col min="10" max="10" width="13.140625" style="1" bestFit="1" customWidth="1"/>
    <col min="11" max="11" width="11.28515625" style="1" bestFit="1" customWidth="1"/>
    <col min="12" max="12" width="13.85546875" style="1" customWidth="1"/>
    <col min="13" max="13" width="11.5703125" style="1" customWidth="1"/>
    <col min="14" max="14" width="5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9" t="s">
        <v>201</v>
      </c>
      <c r="C1" s="82" t="s" vm="1">
        <v>269</v>
      </c>
    </row>
    <row r="2" spans="2:57">
      <c r="B2" s="59" t="s">
        <v>200</v>
      </c>
      <c r="C2" s="82" t="s">
        <v>270</v>
      </c>
    </row>
    <row r="3" spans="2:57">
      <c r="B3" s="59" t="s">
        <v>202</v>
      </c>
      <c r="C3" s="82" t="s">
        <v>271</v>
      </c>
    </row>
    <row r="4" spans="2:57">
      <c r="B4" s="59" t="s">
        <v>203</v>
      </c>
      <c r="C4" s="82">
        <v>17013</v>
      </c>
    </row>
    <row r="6" spans="2:57" ht="26.25" customHeight="1">
      <c r="B6" s="168" t="s">
        <v>232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70"/>
      <c r="BE6" s="3"/>
    </row>
    <row r="7" spans="2:57" ht="26.25" customHeight="1">
      <c r="B7" s="168" t="s">
        <v>111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  <c r="BB7" s="3"/>
      <c r="BE7" s="3"/>
    </row>
    <row r="8" spans="2:57" s="3" customFormat="1" ht="47.25">
      <c r="B8" s="24" t="s">
        <v>137</v>
      </c>
      <c r="C8" s="32" t="s">
        <v>57</v>
      </c>
      <c r="D8" s="74" t="s">
        <v>141</v>
      </c>
      <c r="E8" s="74" t="s">
        <v>139</v>
      </c>
      <c r="F8" s="74" t="s">
        <v>78</v>
      </c>
      <c r="G8" s="32" t="s">
        <v>122</v>
      </c>
      <c r="H8" s="32" t="s">
        <v>0</v>
      </c>
      <c r="I8" s="32" t="s">
        <v>126</v>
      </c>
      <c r="J8" s="32" t="s">
        <v>74</v>
      </c>
      <c r="K8" s="32" t="s">
        <v>71</v>
      </c>
      <c r="L8" s="74" t="s">
        <v>204</v>
      </c>
      <c r="M8" s="33" t="s">
        <v>206</v>
      </c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4" t="s">
        <v>22</v>
      </c>
      <c r="I9" s="34" t="s">
        <v>75</v>
      </c>
      <c r="J9" s="34" t="s">
        <v>23</v>
      </c>
      <c r="K9" s="34" t="s">
        <v>20</v>
      </c>
      <c r="L9" s="18" t="s">
        <v>20</v>
      </c>
      <c r="M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B10" s="1"/>
      <c r="BC10" s="3"/>
      <c r="BE10" s="1"/>
    </row>
    <row r="11" spans="2:57" s="4" customFormat="1" ht="18" customHeight="1">
      <c r="B11" s="83" t="s">
        <v>38</v>
      </c>
      <c r="C11" s="84"/>
      <c r="D11" s="84"/>
      <c r="E11" s="84"/>
      <c r="F11" s="84"/>
      <c r="G11" s="84"/>
      <c r="H11" s="92"/>
      <c r="I11" s="94"/>
      <c r="J11" s="92">
        <v>1862615.6186699995</v>
      </c>
      <c r="K11" s="84"/>
      <c r="L11" s="93">
        <v>1</v>
      </c>
      <c r="M11" s="93">
        <v>9.4639777700784411E-2</v>
      </c>
      <c r="N11" s="5"/>
      <c r="BB11" s="1"/>
      <c r="BC11" s="3"/>
      <c r="BE11" s="1"/>
    </row>
    <row r="12" spans="2:57" ht="20.25">
      <c r="B12" s="85" t="s">
        <v>260</v>
      </c>
      <c r="C12" s="86"/>
      <c r="D12" s="86"/>
      <c r="E12" s="86"/>
      <c r="F12" s="86"/>
      <c r="G12" s="86"/>
      <c r="H12" s="95"/>
      <c r="I12" s="97"/>
      <c r="J12" s="95">
        <v>296291.05851999996</v>
      </c>
      <c r="K12" s="86"/>
      <c r="L12" s="96">
        <v>0.15907257275742515</v>
      </c>
      <c r="M12" s="96">
        <v>1.5054592924054571E-2</v>
      </c>
      <c r="BC12" s="4"/>
    </row>
    <row r="13" spans="2:57">
      <c r="B13" s="105" t="s">
        <v>80</v>
      </c>
      <c r="C13" s="86"/>
      <c r="D13" s="86"/>
      <c r="E13" s="86"/>
      <c r="F13" s="86"/>
      <c r="G13" s="86"/>
      <c r="H13" s="95"/>
      <c r="I13" s="97"/>
      <c r="J13" s="95">
        <v>273849.83077</v>
      </c>
      <c r="K13" s="86"/>
      <c r="L13" s="96">
        <v>0.14702433933499517</v>
      </c>
      <c r="M13" s="96">
        <v>1.3914350791268638E-2</v>
      </c>
    </row>
    <row r="14" spans="2:57">
      <c r="B14" s="91" t="s">
        <v>1555</v>
      </c>
      <c r="C14" s="88" t="s">
        <v>1556</v>
      </c>
      <c r="D14" s="101" t="s">
        <v>142</v>
      </c>
      <c r="E14" s="88" t="s">
        <v>1557</v>
      </c>
      <c r="F14" s="101" t="s">
        <v>1558</v>
      </c>
      <c r="G14" s="101" t="s">
        <v>275</v>
      </c>
      <c r="H14" s="98">
        <v>1314287</v>
      </c>
      <c r="I14" s="100">
        <v>1290</v>
      </c>
      <c r="J14" s="98">
        <v>16954.302299999999</v>
      </c>
      <c r="K14" s="99">
        <v>1.7649674493702604E-2</v>
      </c>
      <c r="L14" s="99">
        <v>9.1024160487316302E-3</v>
      </c>
      <c r="M14" s="99">
        <v>8.6145063139201391E-4</v>
      </c>
    </row>
    <row r="15" spans="2:57">
      <c r="B15" s="91" t="s">
        <v>1559</v>
      </c>
      <c r="C15" s="88" t="s">
        <v>1560</v>
      </c>
      <c r="D15" s="101" t="s">
        <v>142</v>
      </c>
      <c r="E15" s="88" t="s">
        <v>1557</v>
      </c>
      <c r="F15" s="101" t="s">
        <v>1558</v>
      </c>
      <c r="G15" s="101" t="s">
        <v>275</v>
      </c>
      <c r="H15" s="98">
        <v>35000</v>
      </c>
      <c r="I15" s="100">
        <v>1528</v>
      </c>
      <c r="J15" s="98">
        <v>534.79999999999995</v>
      </c>
      <c r="K15" s="99">
        <v>4.1083409415894865E-4</v>
      </c>
      <c r="L15" s="99">
        <v>2.8712311581595879E-4</v>
      </c>
      <c r="M15" s="99">
        <v>2.7173267853578912E-5</v>
      </c>
    </row>
    <row r="16" spans="2:57" ht="20.25">
      <c r="B16" s="91" t="s">
        <v>1561</v>
      </c>
      <c r="C16" s="88" t="s">
        <v>1562</v>
      </c>
      <c r="D16" s="101" t="s">
        <v>142</v>
      </c>
      <c r="E16" s="88" t="s">
        <v>1563</v>
      </c>
      <c r="F16" s="101" t="s">
        <v>1558</v>
      </c>
      <c r="G16" s="101" t="s">
        <v>275</v>
      </c>
      <c r="H16" s="98">
        <v>3869656</v>
      </c>
      <c r="I16" s="100">
        <v>1279</v>
      </c>
      <c r="J16" s="98">
        <v>49492.900240000003</v>
      </c>
      <c r="K16" s="99">
        <v>2.4682076795509631E-2</v>
      </c>
      <c r="L16" s="99">
        <v>2.6571719760054627E-2</v>
      </c>
      <c r="M16" s="99">
        <v>2.5147416512191103E-3</v>
      </c>
      <c r="BB16" s="4"/>
    </row>
    <row r="17" spans="2:13">
      <c r="B17" s="91" t="s">
        <v>1564</v>
      </c>
      <c r="C17" s="88" t="s">
        <v>1565</v>
      </c>
      <c r="D17" s="101" t="s">
        <v>142</v>
      </c>
      <c r="E17" s="88" t="s">
        <v>1563</v>
      </c>
      <c r="F17" s="101" t="s">
        <v>1558</v>
      </c>
      <c r="G17" s="101" t="s">
        <v>275</v>
      </c>
      <c r="H17" s="98">
        <v>5000000</v>
      </c>
      <c r="I17" s="100">
        <v>1529</v>
      </c>
      <c r="J17" s="98">
        <v>76450</v>
      </c>
      <c r="K17" s="99">
        <v>1.55686124318484E-2</v>
      </c>
      <c r="L17" s="99">
        <v>4.1044431944895376E-2</v>
      </c>
      <c r="M17" s="99">
        <v>3.884435915119873E-3</v>
      </c>
    </row>
    <row r="18" spans="2:13">
      <c r="B18" s="91" t="s">
        <v>1566</v>
      </c>
      <c r="C18" s="88" t="s">
        <v>1567</v>
      </c>
      <c r="D18" s="101" t="s">
        <v>142</v>
      </c>
      <c r="E18" s="88" t="s">
        <v>1568</v>
      </c>
      <c r="F18" s="101" t="s">
        <v>1558</v>
      </c>
      <c r="G18" s="101" t="s">
        <v>275</v>
      </c>
      <c r="H18" s="98">
        <v>212888</v>
      </c>
      <c r="I18" s="100">
        <v>12540</v>
      </c>
      <c r="J18" s="98">
        <v>26696.155200000001</v>
      </c>
      <c r="K18" s="99">
        <v>1.1071590107774925E-2</v>
      </c>
      <c r="L18" s="99">
        <v>1.4332616419839961E-2</v>
      </c>
      <c r="M18" s="99">
        <v>1.3564356318442664E-3</v>
      </c>
    </row>
    <row r="19" spans="2:13">
      <c r="B19" s="91" t="s">
        <v>1569</v>
      </c>
      <c r="C19" s="88" t="s">
        <v>1570</v>
      </c>
      <c r="D19" s="101" t="s">
        <v>142</v>
      </c>
      <c r="E19" s="88" t="s">
        <v>1568</v>
      </c>
      <c r="F19" s="101" t="s">
        <v>1558</v>
      </c>
      <c r="G19" s="101" t="s">
        <v>275</v>
      </c>
      <c r="H19" s="98">
        <v>16000</v>
      </c>
      <c r="I19" s="100">
        <v>9719</v>
      </c>
      <c r="J19" s="98">
        <v>1555.04</v>
      </c>
      <c r="K19" s="99">
        <v>1.1266018870581607E-3</v>
      </c>
      <c r="L19" s="99">
        <v>8.3486897909208779E-4</v>
      </c>
      <c r="M19" s="99">
        <v>7.9011814590556012E-5</v>
      </c>
    </row>
    <row r="20" spans="2:13">
      <c r="B20" s="91" t="s">
        <v>1571</v>
      </c>
      <c r="C20" s="88" t="s">
        <v>1572</v>
      </c>
      <c r="D20" s="101" t="s">
        <v>142</v>
      </c>
      <c r="E20" s="88" t="s">
        <v>1568</v>
      </c>
      <c r="F20" s="101" t="s">
        <v>1558</v>
      </c>
      <c r="G20" s="101" t="s">
        <v>275</v>
      </c>
      <c r="H20" s="98">
        <v>144200</v>
      </c>
      <c r="I20" s="100">
        <v>15250</v>
      </c>
      <c r="J20" s="98">
        <v>21990.5</v>
      </c>
      <c r="K20" s="99">
        <v>5.18705035971223E-3</v>
      </c>
      <c r="L20" s="99">
        <v>1.1806246967746525E-2</v>
      </c>
      <c r="M20" s="99">
        <v>1.1173405885080911E-3</v>
      </c>
    </row>
    <row r="21" spans="2:13">
      <c r="B21" s="91" t="s">
        <v>1573</v>
      </c>
      <c r="C21" s="88" t="s">
        <v>1574</v>
      </c>
      <c r="D21" s="101" t="s">
        <v>142</v>
      </c>
      <c r="E21" s="88" t="s">
        <v>1575</v>
      </c>
      <c r="F21" s="101" t="s">
        <v>1558</v>
      </c>
      <c r="G21" s="101" t="s">
        <v>275</v>
      </c>
      <c r="H21" s="98">
        <v>1851000</v>
      </c>
      <c r="I21" s="100">
        <v>1527</v>
      </c>
      <c r="J21" s="98">
        <v>28264.77</v>
      </c>
      <c r="K21" s="99">
        <v>9.2549999999999993E-3</v>
      </c>
      <c r="L21" s="99">
        <v>1.5174773429733428E-2</v>
      </c>
      <c r="M21" s="99">
        <v>1.4361371840497415E-3</v>
      </c>
    </row>
    <row r="22" spans="2:13">
      <c r="B22" s="91" t="s">
        <v>1576</v>
      </c>
      <c r="C22" s="88" t="s">
        <v>1577</v>
      </c>
      <c r="D22" s="101" t="s">
        <v>142</v>
      </c>
      <c r="E22" s="88" t="s">
        <v>1575</v>
      </c>
      <c r="F22" s="101" t="s">
        <v>1558</v>
      </c>
      <c r="G22" s="101" t="s">
        <v>275</v>
      </c>
      <c r="H22" s="98">
        <v>1557126</v>
      </c>
      <c r="I22" s="100">
        <v>1268</v>
      </c>
      <c r="J22" s="98">
        <v>19744.357680000001</v>
      </c>
      <c r="K22" s="99">
        <v>1.2536576649065486E-2</v>
      </c>
      <c r="L22" s="99">
        <v>1.0600339373347711E-2</v>
      </c>
      <c r="M22" s="99">
        <v>1.0032137618464997E-3</v>
      </c>
    </row>
    <row r="23" spans="2:13">
      <c r="B23" s="91" t="s">
        <v>1578</v>
      </c>
      <c r="C23" s="88" t="s">
        <v>1579</v>
      </c>
      <c r="D23" s="101" t="s">
        <v>142</v>
      </c>
      <c r="E23" s="88" t="s">
        <v>1563</v>
      </c>
      <c r="F23" s="101" t="s">
        <v>1558</v>
      </c>
      <c r="G23" s="101" t="s">
        <v>275</v>
      </c>
      <c r="H23" s="98">
        <v>1948775</v>
      </c>
      <c r="I23" s="100">
        <v>1273</v>
      </c>
      <c r="J23" s="98">
        <v>24807.905750000002</v>
      </c>
      <c r="K23" s="99">
        <v>2.7293767507002801E-2</v>
      </c>
      <c r="L23" s="99">
        <v>1.3318854143247271E-2</v>
      </c>
      <c r="M23" s="99">
        <v>1.260493395346093E-3</v>
      </c>
    </row>
    <row r="24" spans="2:13">
      <c r="B24" s="91" t="s">
        <v>1580</v>
      </c>
      <c r="C24" s="88" t="s">
        <v>1581</v>
      </c>
      <c r="D24" s="101" t="s">
        <v>142</v>
      </c>
      <c r="E24" s="88" t="s">
        <v>1568</v>
      </c>
      <c r="F24" s="101" t="s">
        <v>1558</v>
      </c>
      <c r="G24" s="101" t="s">
        <v>275</v>
      </c>
      <c r="H24" s="98">
        <v>61634</v>
      </c>
      <c r="I24" s="100">
        <v>11940</v>
      </c>
      <c r="J24" s="98">
        <v>7359.0995999999996</v>
      </c>
      <c r="K24" s="99">
        <v>7.6168240930598588E-3</v>
      </c>
      <c r="L24" s="99">
        <v>3.9509491524906057E-3</v>
      </c>
      <c r="M24" s="99">
        <v>3.7391694949881347E-4</v>
      </c>
    </row>
    <row r="25" spans="2:13">
      <c r="B25" s="87"/>
      <c r="C25" s="88"/>
      <c r="D25" s="88"/>
      <c r="E25" s="88"/>
      <c r="F25" s="88"/>
      <c r="G25" s="88"/>
      <c r="H25" s="98"/>
      <c r="I25" s="100"/>
      <c r="J25" s="88"/>
      <c r="K25" s="88"/>
      <c r="L25" s="99"/>
      <c r="M25" s="88"/>
    </row>
    <row r="26" spans="2:13">
      <c r="B26" s="105" t="s">
        <v>81</v>
      </c>
      <c r="C26" s="86"/>
      <c r="D26" s="86"/>
      <c r="E26" s="86"/>
      <c r="F26" s="86"/>
      <c r="G26" s="86"/>
      <c r="H26" s="95"/>
      <c r="I26" s="97"/>
      <c r="J26" s="95">
        <v>22441.227749999998</v>
      </c>
      <c r="K26" s="86"/>
      <c r="L26" s="96">
        <v>1.2048233422429989E-2</v>
      </c>
      <c r="M26" s="96">
        <v>1.1402421327859351E-3</v>
      </c>
    </row>
    <row r="27" spans="2:13">
      <c r="B27" s="91" t="s">
        <v>1582</v>
      </c>
      <c r="C27" s="88" t="s">
        <v>1583</v>
      </c>
      <c r="D27" s="101" t="s">
        <v>142</v>
      </c>
      <c r="E27" s="88" t="s">
        <v>1563</v>
      </c>
      <c r="F27" s="101" t="s">
        <v>1584</v>
      </c>
      <c r="G27" s="101" t="s">
        <v>275</v>
      </c>
      <c r="H27" s="98">
        <v>165000</v>
      </c>
      <c r="I27" s="100">
        <v>3141.74</v>
      </c>
      <c r="J27" s="98">
        <v>5183.8710000000001</v>
      </c>
      <c r="K27" s="99">
        <v>7.4090704984283787E-3</v>
      </c>
      <c r="L27" s="99">
        <v>2.7831136752206249E-3</v>
      </c>
      <c r="M27" s="99">
        <v>2.6339325953889304E-4</v>
      </c>
    </row>
    <row r="28" spans="2:13">
      <c r="B28" s="91" t="s">
        <v>1585</v>
      </c>
      <c r="C28" s="88" t="s">
        <v>1586</v>
      </c>
      <c r="D28" s="101" t="s">
        <v>142</v>
      </c>
      <c r="E28" s="88" t="s">
        <v>1563</v>
      </c>
      <c r="F28" s="101" t="s">
        <v>1584</v>
      </c>
      <c r="G28" s="101" t="s">
        <v>275</v>
      </c>
      <c r="H28" s="98">
        <v>1650000</v>
      </c>
      <c r="I28" s="100">
        <v>336.67</v>
      </c>
      <c r="J28" s="98">
        <v>5555.0550000000003</v>
      </c>
      <c r="K28" s="99">
        <v>3.5728743094973789E-3</v>
      </c>
      <c r="L28" s="99">
        <v>2.982394727241999E-3</v>
      </c>
      <c r="M28" s="99">
        <v>2.8225317400217432E-4</v>
      </c>
    </row>
    <row r="29" spans="2:13">
      <c r="B29" s="91" t="s">
        <v>1587</v>
      </c>
      <c r="C29" s="88" t="s">
        <v>1588</v>
      </c>
      <c r="D29" s="101" t="s">
        <v>142</v>
      </c>
      <c r="E29" s="88" t="s">
        <v>1563</v>
      </c>
      <c r="F29" s="101" t="s">
        <v>1584</v>
      </c>
      <c r="G29" s="101" t="s">
        <v>275</v>
      </c>
      <c r="H29" s="98">
        <v>1720000</v>
      </c>
      <c r="I29" s="100">
        <v>304.06</v>
      </c>
      <c r="J29" s="98">
        <v>5229.8320000000003</v>
      </c>
      <c r="K29" s="99">
        <v>3.8651685393258427E-3</v>
      </c>
      <c r="L29" s="99">
        <v>2.8077891904151222E-3</v>
      </c>
      <c r="M29" s="99">
        <v>2.657285448115526E-4</v>
      </c>
    </row>
    <row r="30" spans="2:13">
      <c r="B30" s="91" t="s">
        <v>1589</v>
      </c>
      <c r="C30" s="88" t="s">
        <v>1590</v>
      </c>
      <c r="D30" s="101" t="s">
        <v>142</v>
      </c>
      <c r="E30" s="88" t="s">
        <v>1575</v>
      </c>
      <c r="F30" s="101" t="s">
        <v>1584</v>
      </c>
      <c r="G30" s="101" t="s">
        <v>275</v>
      </c>
      <c r="H30" s="98">
        <v>170000</v>
      </c>
      <c r="I30" s="100">
        <v>3078.2</v>
      </c>
      <c r="J30" s="98">
        <v>5232.9399999999996</v>
      </c>
      <c r="K30" s="99">
        <v>1.1786666685525333E-3</v>
      </c>
      <c r="L30" s="99">
        <v>2.8094578116641049E-3</v>
      </c>
      <c r="M30" s="99">
        <v>2.6588646275562311E-4</v>
      </c>
    </row>
    <row r="31" spans="2:13">
      <c r="B31" s="91" t="s">
        <v>1591</v>
      </c>
      <c r="C31" s="88" t="s">
        <v>1592</v>
      </c>
      <c r="D31" s="101" t="s">
        <v>142</v>
      </c>
      <c r="E31" s="88" t="s">
        <v>1575</v>
      </c>
      <c r="F31" s="101" t="s">
        <v>1584</v>
      </c>
      <c r="G31" s="101" t="s">
        <v>275</v>
      </c>
      <c r="H31" s="98">
        <v>39500</v>
      </c>
      <c r="I31" s="100">
        <v>3138.05</v>
      </c>
      <c r="J31" s="98">
        <v>1239.5297499999999</v>
      </c>
      <c r="K31" s="99">
        <v>2.2146601079834627E-3</v>
      </c>
      <c r="L31" s="99">
        <v>6.654780178881384E-4</v>
      </c>
      <c r="M31" s="99">
        <v>6.2980691677692047E-5</v>
      </c>
    </row>
    <row r="32" spans="2:13">
      <c r="B32" s="87"/>
      <c r="C32" s="88"/>
      <c r="D32" s="88"/>
      <c r="E32" s="88"/>
      <c r="F32" s="88"/>
      <c r="G32" s="88"/>
      <c r="H32" s="98"/>
      <c r="I32" s="100"/>
      <c r="J32" s="88"/>
      <c r="K32" s="88"/>
      <c r="L32" s="99"/>
      <c r="M32" s="88"/>
    </row>
    <row r="33" spans="2:13">
      <c r="B33" s="85" t="s">
        <v>261</v>
      </c>
      <c r="C33" s="86"/>
      <c r="D33" s="86"/>
      <c r="E33" s="86"/>
      <c r="F33" s="86"/>
      <c r="G33" s="86"/>
      <c r="H33" s="95"/>
      <c r="I33" s="97"/>
      <c r="J33" s="95">
        <v>1566324.56015</v>
      </c>
      <c r="K33" s="86"/>
      <c r="L33" s="96">
        <v>0.84092742724257508</v>
      </c>
      <c r="M33" s="96">
        <v>7.9585184776729864E-2</v>
      </c>
    </row>
    <row r="34" spans="2:13">
      <c r="B34" s="105" t="s">
        <v>82</v>
      </c>
      <c r="C34" s="86"/>
      <c r="D34" s="86"/>
      <c r="E34" s="86"/>
      <c r="F34" s="86"/>
      <c r="G34" s="86"/>
      <c r="H34" s="95"/>
      <c r="I34" s="97"/>
      <c r="J34" s="95">
        <v>1476902.2853299999</v>
      </c>
      <c r="K34" s="86"/>
      <c r="L34" s="96">
        <v>0.79291844786772581</v>
      </c>
      <c r="M34" s="96">
        <v>7.5041625641052587E-2</v>
      </c>
    </row>
    <row r="35" spans="2:13">
      <c r="B35" s="91" t="s">
        <v>1593</v>
      </c>
      <c r="C35" s="88" t="s">
        <v>1594</v>
      </c>
      <c r="D35" s="101" t="s">
        <v>32</v>
      </c>
      <c r="E35" s="88"/>
      <c r="F35" s="101" t="s">
        <v>1558</v>
      </c>
      <c r="G35" s="101" t="s">
        <v>904</v>
      </c>
      <c r="H35" s="98">
        <v>240170</v>
      </c>
      <c r="I35" s="100">
        <v>2327</v>
      </c>
      <c r="J35" s="98">
        <v>21807.325519999999</v>
      </c>
      <c r="K35" s="99">
        <v>9.6602109197669542E-3</v>
      </c>
      <c r="L35" s="99">
        <v>1.1707904358480316E-2</v>
      </c>
      <c r="M35" s="99">
        <v>1.108033465828622E-3</v>
      </c>
    </row>
    <row r="36" spans="2:13">
      <c r="B36" s="91" t="s">
        <v>1595</v>
      </c>
      <c r="C36" s="88" t="s">
        <v>1596</v>
      </c>
      <c r="D36" s="101" t="s">
        <v>32</v>
      </c>
      <c r="E36" s="88"/>
      <c r="F36" s="101" t="s">
        <v>1558</v>
      </c>
      <c r="G36" s="101" t="s">
        <v>947</v>
      </c>
      <c r="H36" s="98">
        <v>288005</v>
      </c>
      <c r="I36" s="100">
        <v>2441</v>
      </c>
      <c r="J36" s="98">
        <v>29855.862069999999</v>
      </c>
      <c r="K36" s="99">
        <v>2.4623485233090586E-2</v>
      </c>
      <c r="L36" s="99">
        <v>1.6028998023391736E-2</v>
      </c>
      <c r="M36" s="99">
        <v>1.5169808097001067E-3</v>
      </c>
    </row>
    <row r="37" spans="2:13">
      <c r="B37" s="91" t="s">
        <v>1597</v>
      </c>
      <c r="C37" s="88" t="s">
        <v>1598</v>
      </c>
      <c r="D37" s="101" t="s">
        <v>1410</v>
      </c>
      <c r="E37" s="88"/>
      <c r="F37" s="101" t="s">
        <v>1558</v>
      </c>
      <c r="G37" s="101" t="s">
        <v>904</v>
      </c>
      <c r="H37" s="98">
        <v>281790</v>
      </c>
      <c r="I37" s="100">
        <v>7461</v>
      </c>
      <c r="J37" s="98">
        <v>82037.021120000005</v>
      </c>
      <c r="K37" s="99">
        <v>4.2923075615443245E-3</v>
      </c>
      <c r="L37" s="99">
        <v>4.4043988624222173E-2</v>
      </c>
      <c r="M37" s="99">
        <v>4.1683132924522637E-3</v>
      </c>
    </row>
    <row r="38" spans="2:13">
      <c r="B38" s="91" t="s">
        <v>1599</v>
      </c>
      <c r="C38" s="88" t="s">
        <v>1600</v>
      </c>
      <c r="D38" s="101" t="s">
        <v>32</v>
      </c>
      <c r="E38" s="88"/>
      <c r="F38" s="101" t="s">
        <v>1558</v>
      </c>
      <c r="G38" s="101" t="s">
        <v>947</v>
      </c>
      <c r="H38" s="98">
        <v>104840</v>
      </c>
      <c r="I38" s="100">
        <v>3310</v>
      </c>
      <c r="J38" s="98">
        <v>14737.262349999999</v>
      </c>
      <c r="K38" s="99">
        <v>4.3948857681827709E-4</v>
      </c>
      <c r="L38" s="99">
        <v>7.9121329179678741E-3</v>
      </c>
      <c r="M38" s="99">
        <v>7.4880250049553826E-4</v>
      </c>
    </row>
    <row r="39" spans="2:13">
      <c r="B39" s="91" t="s">
        <v>1601</v>
      </c>
      <c r="C39" s="88" t="s">
        <v>1602</v>
      </c>
      <c r="D39" s="101" t="s">
        <v>32</v>
      </c>
      <c r="E39" s="88"/>
      <c r="F39" s="101" t="s">
        <v>1558</v>
      </c>
      <c r="G39" s="101" t="s">
        <v>976</v>
      </c>
      <c r="H39" s="98">
        <v>515280</v>
      </c>
      <c r="I39" s="100">
        <v>1685</v>
      </c>
      <c r="J39" s="98">
        <v>50219.394909999995</v>
      </c>
      <c r="K39" s="99">
        <v>7.605608856088561E-3</v>
      </c>
      <c r="L39" s="99">
        <v>2.6961759799834142E-2</v>
      </c>
      <c r="M39" s="99">
        <v>2.5516549538782489E-3</v>
      </c>
    </row>
    <row r="40" spans="2:13">
      <c r="B40" s="91" t="s">
        <v>1603</v>
      </c>
      <c r="C40" s="88" t="s">
        <v>1604</v>
      </c>
      <c r="D40" s="101" t="s">
        <v>1410</v>
      </c>
      <c r="E40" s="88"/>
      <c r="F40" s="101" t="s">
        <v>1558</v>
      </c>
      <c r="G40" s="101" t="s">
        <v>904</v>
      </c>
      <c r="H40" s="98">
        <v>523890</v>
      </c>
      <c r="I40" s="100">
        <v>3529</v>
      </c>
      <c r="J40" s="98">
        <v>72140.480750000002</v>
      </c>
      <c r="K40" s="99">
        <v>3.4821535393818543E-3</v>
      </c>
      <c r="L40" s="99">
        <v>3.8730739733360504E-2</v>
      </c>
      <c r="M40" s="99">
        <v>3.665468598552176E-3</v>
      </c>
    </row>
    <row r="41" spans="2:13">
      <c r="B41" s="91" t="s">
        <v>1605</v>
      </c>
      <c r="C41" s="88" t="s">
        <v>1606</v>
      </c>
      <c r="D41" s="101" t="s">
        <v>1410</v>
      </c>
      <c r="E41" s="88"/>
      <c r="F41" s="101" t="s">
        <v>1558</v>
      </c>
      <c r="G41" s="101" t="s">
        <v>904</v>
      </c>
      <c r="H41" s="98">
        <v>217860</v>
      </c>
      <c r="I41" s="100">
        <v>2803</v>
      </c>
      <c r="J41" s="98">
        <v>23828.014859999999</v>
      </c>
      <c r="K41" s="99">
        <v>7.225870646766169E-3</v>
      </c>
      <c r="L41" s="99">
        <v>1.2792770886896348E-2</v>
      </c>
      <c r="M41" s="99">
        <v>1.2107049929129369E-3</v>
      </c>
    </row>
    <row r="42" spans="2:13">
      <c r="B42" s="91" t="s">
        <v>1607</v>
      </c>
      <c r="C42" s="88" t="s">
        <v>1608</v>
      </c>
      <c r="D42" s="101" t="s">
        <v>1402</v>
      </c>
      <c r="E42" s="88"/>
      <c r="F42" s="101" t="s">
        <v>1558</v>
      </c>
      <c r="G42" s="101" t="s">
        <v>904</v>
      </c>
      <c r="H42" s="98">
        <v>81550</v>
      </c>
      <c r="I42" s="100">
        <v>3843</v>
      </c>
      <c r="J42" s="98">
        <v>12227.400810000001</v>
      </c>
      <c r="K42" s="99">
        <v>1.7351063829787235E-2</v>
      </c>
      <c r="L42" s="99">
        <v>6.564639900706392E-3</v>
      </c>
      <c r="M42" s="99">
        <v>6.2127606088855237E-4</v>
      </c>
    </row>
    <row r="43" spans="2:13">
      <c r="B43" s="91" t="s">
        <v>1609</v>
      </c>
      <c r="C43" s="88" t="s">
        <v>1610</v>
      </c>
      <c r="D43" s="101" t="s">
        <v>32</v>
      </c>
      <c r="E43" s="88"/>
      <c r="F43" s="101" t="s">
        <v>1558</v>
      </c>
      <c r="G43" s="101" t="s">
        <v>947</v>
      </c>
      <c r="H43" s="98">
        <v>496081</v>
      </c>
      <c r="I43" s="100">
        <v>4570</v>
      </c>
      <c r="J43" s="98">
        <v>96278.785340000002</v>
      </c>
      <c r="K43" s="99">
        <v>5.7325015938027909E-3</v>
      </c>
      <c r="L43" s="99">
        <v>5.1690098791691577E-2</v>
      </c>
      <c r="M43" s="99">
        <v>4.891939458977276E-3</v>
      </c>
    </row>
    <row r="44" spans="2:13">
      <c r="B44" s="91" t="s">
        <v>1611</v>
      </c>
      <c r="C44" s="88" t="s">
        <v>1612</v>
      </c>
      <c r="D44" s="101" t="s">
        <v>1410</v>
      </c>
      <c r="E44" s="88"/>
      <c r="F44" s="101" t="s">
        <v>1558</v>
      </c>
      <c r="G44" s="101" t="s">
        <v>904</v>
      </c>
      <c r="H44" s="98">
        <v>140550</v>
      </c>
      <c r="I44" s="100">
        <v>6531</v>
      </c>
      <c r="J44" s="98">
        <v>35817.708590000002</v>
      </c>
      <c r="K44" s="99">
        <v>2.8753279878759561E-2</v>
      </c>
      <c r="L44" s="99">
        <v>1.922979074747351E-2</v>
      </c>
      <c r="M44" s="99">
        <v>1.8199031215734938E-3</v>
      </c>
    </row>
    <row r="45" spans="2:13">
      <c r="B45" s="91" t="s">
        <v>1613</v>
      </c>
      <c r="C45" s="88" t="s">
        <v>1614</v>
      </c>
      <c r="D45" s="101" t="s">
        <v>32</v>
      </c>
      <c r="E45" s="88"/>
      <c r="F45" s="101" t="s">
        <v>1558</v>
      </c>
      <c r="G45" s="101" t="s">
        <v>947</v>
      </c>
      <c r="H45" s="98">
        <v>221080</v>
      </c>
      <c r="I45" s="100">
        <v>2488</v>
      </c>
      <c r="J45" s="98">
        <v>23359.397690000002</v>
      </c>
      <c r="K45" s="99">
        <v>5.4983426381698584E-2</v>
      </c>
      <c r="L45" s="99">
        <v>1.2541179970712248E-2</v>
      </c>
      <c r="M45" s="99">
        <v>1.1868944845337371E-3</v>
      </c>
    </row>
    <row r="46" spans="2:13">
      <c r="B46" s="91" t="s">
        <v>1615</v>
      </c>
      <c r="C46" s="88" t="s">
        <v>1616</v>
      </c>
      <c r="D46" s="101" t="s">
        <v>1410</v>
      </c>
      <c r="E46" s="88"/>
      <c r="F46" s="101" t="s">
        <v>1558</v>
      </c>
      <c r="G46" s="101" t="s">
        <v>904</v>
      </c>
      <c r="H46" s="98">
        <v>511390</v>
      </c>
      <c r="I46" s="100">
        <v>3382</v>
      </c>
      <c r="J46" s="98">
        <v>67485.908639999994</v>
      </c>
      <c r="K46" s="99">
        <v>6.1910034800802564E-3</v>
      </c>
      <c r="L46" s="99">
        <v>3.62317957411891E-2</v>
      </c>
      <c r="M46" s="99">
        <v>3.4289690946463641E-3</v>
      </c>
    </row>
    <row r="47" spans="2:13">
      <c r="B47" s="91" t="s">
        <v>1617</v>
      </c>
      <c r="C47" s="88" t="s">
        <v>1618</v>
      </c>
      <c r="D47" s="101" t="s">
        <v>1410</v>
      </c>
      <c r="E47" s="88"/>
      <c r="F47" s="101" t="s">
        <v>1558</v>
      </c>
      <c r="G47" s="101" t="s">
        <v>904</v>
      </c>
      <c r="H47" s="98">
        <v>174520</v>
      </c>
      <c r="I47" s="100">
        <v>6950</v>
      </c>
      <c r="J47" s="98">
        <v>47327.904280000002</v>
      </c>
      <c r="K47" s="99">
        <v>2.2091139240506329E-2</v>
      </c>
      <c r="L47" s="99">
        <v>2.540937797665118E-2</v>
      </c>
      <c r="M47" s="99">
        <v>2.4047378832254751E-3</v>
      </c>
    </row>
    <row r="48" spans="2:13">
      <c r="B48" s="91" t="s">
        <v>1619</v>
      </c>
      <c r="C48" s="88" t="s">
        <v>1620</v>
      </c>
      <c r="D48" s="101" t="s">
        <v>1410</v>
      </c>
      <c r="E48" s="88"/>
      <c r="F48" s="101" t="s">
        <v>1558</v>
      </c>
      <c r="G48" s="101" t="s">
        <v>904</v>
      </c>
      <c r="H48" s="98">
        <v>787432</v>
      </c>
      <c r="I48" s="100">
        <v>3418</v>
      </c>
      <c r="J48" s="98">
        <v>105020.08932</v>
      </c>
      <c r="K48" s="99">
        <v>1.5907712029830455E-2</v>
      </c>
      <c r="L48" s="99">
        <v>5.6383125035206989E-2</v>
      </c>
      <c r="M48" s="99">
        <v>5.3360864194075212E-3</v>
      </c>
    </row>
    <row r="49" spans="2:13">
      <c r="B49" s="91" t="s">
        <v>1621</v>
      </c>
      <c r="C49" s="88" t="s">
        <v>1622</v>
      </c>
      <c r="D49" s="101" t="s">
        <v>161</v>
      </c>
      <c r="E49" s="88"/>
      <c r="F49" s="101" t="s">
        <v>1558</v>
      </c>
      <c r="G49" s="101" t="s">
        <v>947</v>
      </c>
      <c r="H49" s="98">
        <v>687880</v>
      </c>
      <c r="I49" s="100">
        <v>11207</v>
      </c>
      <c r="J49" s="98">
        <v>327388.83402000001</v>
      </c>
      <c r="K49" s="99">
        <v>3.7901428516014822E-2</v>
      </c>
      <c r="L49" s="99">
        <v>0.17576832854744984</v>
      </c>
      <c r="M49" s="99">
        <v>1.6634675540569091E-2</v>
      </c>
    </row>
    <row r="50" spans="2:13">
      <c r="B50" s="91" t="s">
        <v>1623</v>
      </c>
      <c r="C50" s="88" t="s">
        <v>1624</v>
      </c>
      <c r="D50" s="101" t="s">
        <v>1410</v>
      </c>
      <c r="E50" s="88"/>
      <c r="F50" s="101" t="s">
        <v>1558</v>
      </c>
      <c r="G50" s="101" t="s">
        <v>904</v>
      </c>
      <c r="H50" s="98">
        <v>640760</v>
      </c>
      <c r="I50" s="100">
        <v>18693</v>
      </c>
      <c r="J50" s="98">
        <v>467370.89506000001</v>
      </c>
      <c r="K50" s="99">
        <v>2.9781843810980221E-3</v>
      </c>
      <c r="L50" s="99">
        <v>0.25092181681249198</v>
      </c>
      <c r="M50" s="99">
        <v>2.3747184963411189E-2</v>
      </c>
    </row>
    <row r="51" spans="2:13">
      <c r="B51" s="87"/>
      <c r="C51" s="88"/>
      <c r="D51" s="88"/>
      <c r="E51" s="88"/>
      <c r="F51" s="88"/>
      <c r="G51" s="88"/>
      <c r="H51" s="98"/>
      <c r="I51" s="100"/>
      <c r="J51" s="88"/>
      <c r="K51" s="88"/>
      <c r="L51" s="99"/>
      <c r="M51" s="88"/>
    </row>
    <row r="52" spans="2:13">
      <c r="B52" s="105" t="s">
        <v>83</v>
      </c>
      <c r="C52" s="86"/>
      <c r="D52" s="86"/>
      <c r="E52" s="86"/>
      <c r="F52" s="86"/>
      <c r="G52" s="86"/>
      <c r="H52" s="95"/>
      <c r="I52" s="97"/>
      <c r="J52" s="95">
        <v>89422.274819999991</v>
      </c>
      <c r="K52" s="86"/>
      <c r="L52" s="96">
        <v>4.8008979374849201E-2</v>
      </c>
      <c r="M52" s="96">
        <v>4.5435591356772723E-3</v>
      </c>
    </row>
    <row r="53" spans="2:13">
      <c r="B53" s="91" t="s">
        <v>1625</v>
      </c>
      <c r="C53" s="88" t="s">
        <v>1626</v>
      </c>
      <c r="D53" s="101" t="s">
        <v>1410</v>
      </c>
      <c r="E53" s="88"/>
      <c r="F53" s="101" t="s">
        <v>1584</v>
      </c>
      <c r="G53" s="101" t="s">
        <v>904</v>
      </c>
      <c r="H53" s="98">
        <v>201009</v>
      </c>
      <c r="I53" s="100">
        <v>11401</v>
      </c>
      <c r="J53" s="98">
        <v>89422.274819999991</v>
      </c>
      <c r="K53" s="99">
        <v>9.5400569530137633E-4</v>
      </c>
      <c r="L53" s="99">
        <v>4.8008979374849201E-2</v>
      </c>
      <c r="M53" s="99">
        <v>4.5435591356772723E-3</v>
      </c>
    </row>
    <row r="54" spans="2:13">
      <c r="D54" s="1"/>
      <c r="E54" s="1"/>
      <c r="F54" s="1"/>
      <c r="G54" s="1"/>
    </row>
    <row r="55" spans="2:13">
      <c r="D55" s="1"/>
      <c r="E55" s="1"/>
      <c r="F55" s="1"/>
      <c r="G55" s="1"/>
    </row>
    <row r="56" spans="2:13">
      <c r="B56" s="150" t="s">
        <v>2222</v>
      </c>
      <c r="D56" s="1"/>
      <c r="E56" s="1"/>
      <c r="F56" s="1"/>
      <c r="G56" s="1"/>
    </row>
    <row r="57" spans="2:13">
      <c r="B57" s="150" t="s">
        <v>134</v>
      </c>
      <c r="D57" s="1"/>
      <c r="E57" s="1"/>
      <c r="F57" s="1"/>
      <c r="G57" s="1"/>
    </row>
    <row r="58" spans="2:13">
      <c r="B58" s="103"/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C5:C1048576 AC1:XFD2 A1:A1048576 B1:B55 B58:B1048576 D3:XFD1048576 D1:AA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E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7109375" style="2" bestFit="1" customWidth="1"/>
    <col min="3" max="3" width="19.140625" style="2" customWidth="1"/>
    <col min="4" max="4" width="7.42578125" style="2" customWidth="1"/>
    <col min="5" max="5" width="6.5703125" style="2" bestFit="1" customWidth="1"/>
    <col min="6" max="6" width="8.5703125" style="1" customWidth="1"/>
    <col min="7" max="7" width="8" style="1" customWidth="1"/>
    <col min="8" max="8" width="7.85546875" style="1" bestFit="1" customWidth="1"/>
    <col min="9" max="9" width="8" style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9.140625" style="1" bestFit="1" customWidth="1"/>
    <col min="14" max="14" width="13.7109375" style="1" customWidth="1"/>
    <col min="15" max="15" width="11.85546875" style="1" customWidth="1"/>
    <col min="16" max="16" width="7.140625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7">
      <c r="B1" s="59" t="s">
        <v>201</v>
      </c>
      <c r="C1" s="82" t="s" vm="1">
        <v>269</v>
      </c>
    </row>
    <row r="2" spans="2:57">
      <c r="B2" s="59" t="s">
        <v>200</v>
      </c>
      <c r="C2" s="82" t="s">
        <v>270</v>
      </c>
    </row>
    <row r="3" spans="2:57">
      <c r="B3" s="59" t="s">
        <v>202</v>
      </c>
      <c r="C3" s="82" t="s">
        <v>271</v>
      </c>
    </row>
    <row r="4" spans="2:57">
      <c r="B4" s="59" t="s">
        <v>203</v>
      </c>
      <c r="C4" s="82">
        <v>17013</v>
      </c>
    </row>
    <row r="6" spans="2:57" ht="26.25" customHeight="1">
      <c r="B6" s="168" t="s">
        <v>232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57" ht="26.25" customHeight="1">
      <c r="B7" s="168" t="s">
        <v>112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BE7" s="3"/>
    </row>
    <row r="8" spans="2:57" s="3" customFormat="1" ht="63">
      <c r="B8" s="24" t="s">
        <v>137</v>
      </c>
      <c r="C8" s="32" t="s">
        <v>57</v>
      </c>
      <c r="D8" s="74" t="s">
        <v>141</v>
      </c>
      <c r="E8" s="74" t="s">
        <v>139</v>
      </c>
      <c r="F8" s="78" t="s">
        <v>78</v>
      </c>
      <c r="G8" s="32" t="s">
        <v>15</v>
      </c>
      <c r="H8" s="32" t="s">
        <v>79</v>
      </c>
      <c r="I8" s="32" t="s">
        <v>122</v>
      </c>
      <c r="J8" s="32" t="s">
        <v>0</v>
      </c>
      <c r="K8" s="32" t="s">
        <v>126</v>
      </c>
      <c r="L8" s="32" t="s">
        <v>74</v>
      </c>
      <c r="M8" s="32" t="s">
        <v>71</v>
      </c>
      <c r="N8" s="74" t="s">
        <v>204</v>
      </c>
      <c r="O8" s="33" t="s">
        <v>206</v>
      </c>
      <c r="AZ8" s="1"/>
      <c r="BA8" s="1"/>
    </row>
    <row r="9" spans="2:57" s="3" customFormat="1" ht="20.25">
      <c r="B9" s="16"/>
      <c r="C9" s="17"/>
      <c r="D9" s="17"/>
      <c r="E9" s="17"/>
      <c r="F9" s="17"/>
      <c r="G9" s="17"/>
      <c r="H9" s="17"/>
      <c r="I9" s="17"/>
      <c r="J9" s="34" t="s">
        <v>22</v>
      </c>
      <c r="K9" s="34" t="s">
        <v>75</v>
      </c>
      <c r="L9" s="34" t="s">
        <v>23</v>
      </c>
      <c r="M9" s="34" t="s">
        <v>20</v>
      </c>
      <c r="N9" s="34" t="s">
        <v>20</v>
      </c>
      <c r="O9" s="35" t="s">
        <v>20</v>
      </c>
      <c r="AY9" s="1"/>
      <c r="AZ9" s="1"/>
      <c r="BA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Y10" s="1"/>
      <c r="AZ10" s="3"/>
      <c r="BA10" s="1"/>
    </row>
    <row r="11" spans="2:57" s="4" customFormat="1" ht="18" customHeight="1">
      <c r="B11" s="83" t="s">
        <v>39</v>
      </c>
      <c r="C11" s="84"/>
      <c r="D11" s="84"/>
      <c r="E11" s="84"/>
      <c r="F11" s="84"/>
      <c r="G11" s="84"/>
      <c r="H11" s="84"/>
      <c r="I11" s="84"/>
      <c r="J11" s="92"/>
      <c r="K11" s="94"/>
      <c r="L11" s="92">
        <v>2331685.7957199998</v>
      </c>
      <c r="M11" s="84"/>
      <c r="N11" s="93">
        <v>1</v>
      </c>
      <c r="O11" s="93">
        <v>0.11847330343583554</v>
      </c>
      <c r="AY11" s="1"/>
      <c r="AZ11" s="3"/>
      <c r="BA11" s="1"/>
      <c r="BE11" s="1"/>
    </row>
    <row r="12" spans="2:57" s="4" customFormat="1" ht="18" customHeight="1">
      <c r="B12" s="85" t="s">
        <v>259</v>
      </c>
      <c r="C12" s="86"/>
      <c r="D12" s="86"/>
      <c r="E12" s="86"/>
      <c r="F12" s="86"/>
      <c r="G12" s="86"/>
      <c r="H12" s="86"/>
      <c r="I12" s="86"/>
      <c r="J12" s="95"/>
      <c r="K12" s="97"/>
      <c r="L12" s="95">
        <v>2331685.7957199998</v>
      </c>
      <c r="M12" s="86"/>
      <c r="N12" s="96">
        <v>1</v>
      </c>
      <c r="O12" s="96">
        <v>0.11847330343583554</v>
      </c>
      <c r="AY12" s="1"/>
      <c r="AZ12" s="3"/>
      <c r="BA12" s="1"/>
      <c r="BE12" s="1"/>
    </row>
    <row r="13" spans="2:57">
      <c r="B13" s="105" t="s">
        <v>264</v>
      </c>
      <c r="C13" s="86"/>
      <c r="D13" s="86"/>
      <c r="E13" s="86"/>
      <c r="F13" s="86"/>
      <c r="G13" s="86"/>
      <c r="H13" s="86"/>
      <c r="I13" s="86"/>
      <c r="J13" s="95"/>
      <c r="K13" s="97"/>
      <c r="L13" s="95">
        <v>2331685.7957199998</v>
      </c>
      <c r="M13" s="86"/>
      <c r="N13" s="96">
        <v>1</v>
      </c>
      <c r="O13" s="96">
        <v>0.11847330343583554</v>
      </c>
      <c r="AZ13" s="3"/>
    </row>
    <row r="14" spans="2:57" ht="20.25">
      <c r="B14" s="91" t="s">
        <v>1627</v>
      </c>
      <c r="C14" s="88" t="s">
        <v>1628</v>
      </c>
      <c r="D14" s="101" t="s">
        <v>32</v>
      </c>
      <c r="E14" s="88"/>
      <c r="F14" s="101" t="s">
        <v>1584</v>
      </c>
      <c r="G14" s="88" t="s">
        <v>642</v>
      </c>
      <c r="H14" s="88" t="s">
        <v>903</v>
      </c>
      <c r="I14" s="101" t="s">
        <v>904</v>
      </c>
      <c r="J14" s="98">
        <v>445019.14</v>
      </c>
      <c r="K14" s="100">
        <v>9835</v>
      </c>
      <c r="L14" s="98">
        <v>170781.30018000002</v>
      </c>
      <c r="M14" s="99">
        <v>4.3119181698335365E-5</v>
      </c>
      <c r="N14" s="99">
        <v>7.324370225760396E-2</v>
      </c>
      <c r="O14" s="99">
        <v>8.677423362329106E-3</v>
      </c>
      <c r="AZ14" s="4"/>
    </row>
    <row r="15" spans="2:57">
      <c r="B15" s="91" t="s">
        <v>1629</v>
      </c>
      <c r="C15" s="88" t="s">
        <v>1630</v>
      </c>
      <c r="D15" s="101" t="s">
        <v>32</v>
      </c>
      <c r="E15" s="88"/>
      <c r="F15" s="101" t="s">
        <v>1584</v>
      </c>
      <c r="G15" s="88" t="s">
        <v>699</v>
      </c>
      <c r="H15" s="88" t="s">
        <v>903</v>
      </c>
      <c r="I15" s="101" t="s">
        <v>976</v>
      </c>
      <c r="J15" s="98">
        <v>266492.89</v>
      </c>
      <c r="K15" s="100">
        <v>13164.940000000002</v>
      </c>
      <c r="L15" s="98">
        <v>202923.7132</v>
      </c>
      <c r="M15" s="99">
        <v>1.181600111024601E-4</v>
      </c>
      <c r="N15" s="99">
        <v>8.7028755577824024E-2</v>
      </c>
      <c r="O15" s="99">
        <v>1.031058416721471E-2</v>
      </c>
    </row>
    <row r="16" spans="2:57">
      <c r="B16" s="91" t="s">
        <v>1631</v>
      </c>
      <c r="C16" s="88" t="s">
        <v>1632</v>
      </c>
      <c r="D16" s="101" t="s">
        <v>32</v>
      </c>
      <c r="E16" s="88"/>
      <c r="F16" s="101" t="s">
        <v>1584</v>
      </c>
      <c r="G16" s="88" t="s">
        <v>699</v>
      </c>
      <c r="H16" s="88" t="s">
        <v>903</v>
      </c>
      <c r="I16" s="101" t="s">
        <v>947</v>
      </c>
      <c r="J16" s="98">
        <v>11986.3</v>
      </c>
      <c r="K16" s="100">
        <v>88158</v>
      </c>
      <c r="L16" s="98">
        <v>44875.435969999999</v>
      </c>
      <c r="M16" s="99">
        <v>5.6094294962499999E-2</v>
      </c>
      <c r="N16" s="99">
        <v>1.9245919005198956E-2</v>
      </c>
      <c r="O16" s="99">
        <v>2.2801276022044502E-3</v>
      </c>
    </row>
    <row r="17" spans="2:51">
      <c r="B17" s="91" t="s">
        <v>1633</v>
      </c>
      <c r="C17" s="88" t="s">
        <v>1634</v>
      </c>
      <c r="D17" s="101" t="s">
        <v>32</v>
      </c>
      <c r="E17" s="88"/>
      <c r="F17" s="101" t="s">
        <v>1584</v>
      </c>
      <c r="G17" s="88" t="s">
        <v>699</v>
      </c>
      <c r="H17" s="88" t="s">
        <v>903</v>
      </c>
      <c r="I17" s="101" t="s">
        <v>947</v>
      </c>
      <c r="J17" s="98">
        <v>7077.24</v>
      </c>
      <c r="K17" s="100">
        <v>154318.20000000001</v>
      </c>
      <c r="L17" s="98">
        <v>46381.296159999998</v>
      </c>
      <c r="M17" s="99">
        <v>3.4254629155029829E-6</v>
      </c>
      <c r="N17" s="99">
        <v>1.9891743666808223E-2</v>
      </c>
      <c r="O17" s="99">
        <v>2.3566405833056305E-3</v>
      </c>
    </row>
    <row r="18" spans="2:51">
      <c r="B18" s="91" t="s">
        <v>1635</v>
      </c>
      <c r="C18" s="88" t="s">
        <v>1636</v>
      </c>
      <c r="D18" s="101" t="s">
        <v>32</v>
      </c>
      <c r="E18" s="88"/>
      <c r="F18" s="101" t="s">
        <v>1584</v>
      </c>
      <c r="G18" s="88" t="s">
        <v>984</v>
      </c>
      <c r="H18" s="88" t="s">
        <v>903</v>
      </c>
      <c r="I18" s="101" t="s">
        <v>947</v>
      </c>
      <c r="J18" s="98">
        <v>47432.14</v>
      </c>
      <c r="K18" s="100">
        <v>22214</v>
      </c>
      <c r="L18" s="98">
        <v>44746.732950000005</v>
      </c>
      <c r="M18" s="99">
        <v>4.4532742143660606E-6</v>
      </c>
      <c r="N18" s="99">
        <v>1.9190721593851236E-2</v>
      </c>
      <c r="O18" s="99">
        <v>2.2735881825409789E-3</v>
      </c>
    </row>
    <row r="19" spans="2:51" ht="20.25">
      <c r="B19" s="91" t="s">
        <v>1637</v>
      </c>
      <c r="C19" s="88" t="s">
        <v>1638</v>
      </c>
      <c r="D19" s="101" t="s">
        <v>32</v>
      </c>
      <c r="E19" s="88"/>
      <c r="F19" s="101" t="s">
        <v>1584</v>
      </c>
      <c r="G19" s="88" t="s">
        <v>999</v>
      </c>
      <c r="H19" s="88" t="s">
        <v>903</v>
      </c>
      <c r="I19" s="101" t="s">
        <v>947</v>
      </c>
      <c r="J19" s="98">
        <v>64799.35</v>
      </c>
      <c r="K19" s="100">
        <v>17321</v>
      </c>
      <c r="L19" s="98">
        <v>47665.63538</v>
      </c>
      <c r="M19" s="99">
        <v>1.928284356063565E-5</v>
      </c>
      <c r="N19" s="99">
        <v>2.0442563688252584E-2</v>
      </c>
      <c r="O19" s="99">
        <v>2.4218980508447416E-3</v>
      </c>
      <c r="AY19" s="4"/>
    </row>
    <row r="20" spans="2:51">
      <c r="B20" s="91" t="s">
        <v>1639</v>
      </c>
      <c r="C20" s="88" t="s">
        <v>1640</v>
      </c>
      <c r="D20" s="101" t="s">
        <v>32</v>
      </c>
      <c r="E20" s="88"/>
      <c r="F20" s="101" t="s">
        <v>1584</v>
      </c>
      <c r="G20" s="88" t="s">
        <v>999</v>
      </c>
      <c r="H20" s="88" t="s">
        <v>903</v>
      </c>
      <c r="I20" s="101" t="s">
        <v>947</v>
      </c>
      <c r="J20" s="98">
        <v>248089.58</v>
      </c>
      <c r="K20" s="100">
        <v>13099</v>
      </c>
      <c r="L20" s="98">
        <v>138009.33861999999</v>
      </c>
      <c r="M20" s="99">
        <v>1.4237736932688173E-5</v>
      </c>
      <c r="N20" s="99">
        <v>5.918865177860904E-2</v>
      </c>
      <c r="O20" s="99">
        <v>7.0122751021251557E-3</v>
      </c>
      <c r="AY20" s="3"/>
    </row>
    <row r="21" spans="2:51">
      <c r="B21" s="91" t="s">
        <v>1641</v>
      </c>
      <c r="C21" s="88" t="s">
        <v>1642</v>
      </c>
      <c r="D21" s="101" t="s">
        <v>32</v>
      </c>
      <c r="E21" s="88"/>
      <c r="F21" s="101" t="s">
        <v>1584</v>
      </c>
      <c r="G21" s="88" t="s">
        <v>999</v>
      </c>
      <c r="H21" s="88" t="s">
        <v>903</v>
      </c>
      <c r="I21" s="101" t="s">
        <v>904</v>
      </c>
      <c r="J21" s="98">
        <v>3973881.66</v>
      </c>
      <c r="K21" s="100">
        <v>1301</v>
      </c>
      <c r="L21" s="98">
        <v>201734.18216</v>
      </c>
      <c r="M21" s="99">
        <v>3.6347917081893847E-4</v>
      </c>
      <c r="N21" s="99">
        <v>8.6518596343598098E-2</v>
      </c>
      <c r="O21" s="99">
        <v>1.0250143917457669E-2</v>
      </c>
    </row>
    <row r="22" spans="2:51">
      <c r="B22" s="91" t="s">
        <v>1643</v>
      </c>
      <c r="C22" s="88" t="s">
        <v>1644</v>
      </c>
      <c r="D22" s="101" t="s">
        <v>32</v>
      </c>
      <c r="E22" s="88"/>
      <c r="F22" s="101" t="s">
        <v>1584</v>
      </c>
      <c r="G22" s="88" t="s">
        <v>1020</v>
      </c>
      <c r="H22" s="88" t="s">
        <v>903</v>
      </c>
      <c r="I22" s="101" t="s">
        <v>904</v>
      </c>
      <c r="J22" s="98">
        <v>238926.65</v>
      </c>
      <c r="K22" s="100">
        <v>9520.1</v>
      </c>
      <c r="L22" s="98">
        <v>88755.111019999997</v>
      </c>
      <c r="M22" s="99">
        <v>8.2088624954080474E-5</v>
      </c>
      <c r="N22" s="99">
        <v>3.8064781791319086E-2</v>
      </c>
      <c r="O22" s="99">
        <v>4.5096604433818134E-3</v>
      </c>
    </row>
    <row r="23" spans="2:51">
      <c r="B23" s="91" t="s">
        <v>1645</v>
      </c>
      <c r="C23" s="88" t="s">
        <v>1646</v>
      </c>
      <c r="D23" s="101" t="s">
        <v>32</v>
      </c>
      <c r="E23" s="88"/>
      <c r="F23" s="101" t="s">
        <v>1584</v>
      </c>
      <c r="G23" s="88" t="s">
        <v>1020</v>
      </c>
      <c r="H23" s="88" t="s">
        <v>903</v>
      </c>
      <c r="I23" s="101" t="s">
        <v>904</v>
      </c>
      <c r="J23" s="98">
        <v>1026.05</v>
      </c>
      <c r="K23" s="100">
        <v>1016633</v>
      </c>
      <c r="L23" s="98">
        <v>40702.278619999997</v>
      </c>
      <c r="M23" s="99">
        <v>6.2247495156214538E-8</v>
      </c>
      <c r="N23" s="99">
        <v>1.7456159270992842E-2</v>
      </c>
      <c r="O23" s="99">
        <v>2.0680888541366087E-3</v>
      </c>
    </row>
    <row r="24" spans="2:51">
      <c r="B24" s="91" t="s">
        <v>1647</v>
      </c>
      <c r="C24" s="88" t="s">
        <v>1648</v>
      </c>
      <c r="D24" s="101" t="s">
        <v>32</v>
      </c>
      <c r="E24" s="88"/>
      <c r="F24" s="101" t="s">
        <v>1584</v>
      </c>
      <c r="G24" s="88" t="s">
        <v>1020</v>
      </c>
      <c r="H24" s="88" t="s">
        <v>903</v>
      </c>
      <c r="I24" s="101" t="s">
        <v>904</v>
      </c>
      <c r="J24" s="98">
        <v>4316905.1100000003</v>
      </c>
      <c r="K24" s="100">
        <v>1039</v>
      </c>
      <c r="L24" s="98">
        <v>175015.01743000001</v>
      </c>
      <c r="M24" s="99">
        <v>1.4458695760448978E-4</v>
      </c>
      <c r="N24" s="99">
        <v>7.50594345735838E-2</v>
      </c>
      <c r="O24" s="99">
        <v>8.8925391679584385E-3</v>
      </c>
    </row>
    <row r="25" spans="2:51">
      <c r="B25" s="91" t="s">
        <v>1649</v>
      </c>
      <c r="C25" s="88" t="s">
        <v>1650</v>
      </c>
      <c r="D25" s="101" t="s">
        <v>32</v>
      </c>
      <c r="E25" s="88"/>
      <c r="F25" s="101" t="s">
        <v>1584</v>
      </c>
      <c r="G25" s="88" t="s">
        <v>1020</v>
      </c>
      <c r="H25" s="88" t="s">
        <v>903</v>
      </c>
      <c r="I25" s="101" t="s">
        <v>947</v>
      </c>
      <c r="J25" s="98">
        <v>348857.63</v>
      </c>
      <c r="K25" s="100">
        <v>9955</v>
      </c>
      <c r="L25" s="98">
        <v>147486.17131000001</v>
      </c>
      <c r="M25" s="99">
        <v>2.1220264503053527E-5</v>
      </c>
      <c r="N25" s="99">
        <v>6.3253021303609158E-2</v>
      </c>
      <c r="O25" s="99">
        <v>7.4937943861358566E-3</v>
      </c>
    </row>
    <row r="26" spans="2:51">
      <c r="B26" s="91" t="s">
        <v>1651</v>
      </c>
      <c r="C26" s="88" t="s">
        <v>1652</v>
      </c>
      <c r="D26" s="101" t="s">
        <v>32</v>
      </c>
      <c r="E26" s="88"/>
      <c r="F26" s="101" t="s">
        <v>1584</v>
      </c>
      <c r="G26" s="88" t="s">
        <v>1020</v>
      </c>
      <c r="H26" s="88" t="s">
        <v>932</v>
      </c>
      <c r="I26" s="101" t="s">
        <v>904</v>
      </c>
      <c r="J26" s="98">
        <v>87066.9</v>
      </c>
      <c r="K26" s="100">
        <v>6982</v>
      </c>
      <c r="L26" s="98">
        <v>23720.29967</v>
      </c>
      <c r="M26" s="99">
        <v>1.2063372721841145E-4</v>
      </c>
      <c r="N26" s="99">
        <v>1.017302576253651E-2</v>
      </c>
      <c r="O26" s="99">
        <v>1.2052319680255601E-3</v>
      </c>
    </row>
    <row r="27" spans="2:51">
      <c r="B27" s="91" t="s">
        <v>1653</v>
      </c>
      <c r="C27" s="88" t="s">
        <v>1654</v>
      </c>
      <c r="D27" s="101" t="s">
        <v>32</v>
      </c>
      <c r="E27" s="88"/>
      <c r="F27" s="101" t="s">
        <v>1584</v>
      </c>
      <c r="G27" s="88" t="s">
        <v>1027</v>
      </c>
      <c r="H27" s="88" t="s">
        <v>903</v>
      </c>
      <c r="I27" s="101" t="s">
        <v>904</v>
      </c>
      <c r="J27" s="98">
        <v>161170.16</v>
      </c>
      <c r="K27" s="100">
        <v>10883</v>
      </c>
      <c r="L27" s="98">
        <v>68441.659489999991</v>
      </c>
      <c r="M27" s="99">
        <v>5.8569666566856915E-5</v>
      </c>
      <c r="N27" s="99">
        <v>2.9352865474254832E-2</v>
      </c>
      <c r="O27" s="99">
        <v>3.4775309380426535E-3</v>
      </c>
    </row>
    <row r="28" spans="2:51">
      <c r="B28" s="91" t="s">
        <v>1655</v>
      </c>
      <c r="C28" s="88" t="s">
        <v>1656</v>
      </c>
      <c r="D28" s="101" t="s">
        <v>32</v>
      </c>
      <c r="E28" s="88"/>
      <c r="F28" s="101" t="s">
        <v>1584</v>
      </c>
      <c r="G28" s="88" t="s">
        <v>726</v>
      </c>
      <c r="H28" s="88" t="s">
        <v>903</v>
      </c>
      <c r="I28" s="101" t="s">
        <v>904</v>
      </c>
      <c r="J28" s="98">
        <v>6530.2</v>
      </c>
      <c r="K28" s="100">
        <v>134842.69999999998</v>
      </c>
      <c r="L28" s="98">
        <v>34359.042659999999</v>
      </c>
      <c r="M28" s="99">
        <v>8.1887018734970156E-6</v>
      </c>
      <c r="N28" s="99">
        <v>1.4735708697573591E-2</v>
      </c>
      <c r="O28" s="99">
        <v>1.7457880878697168E-3</v>
      </c>
    </row>
    <row r="29" spans="2:51">
      <c r="B29" s="91" t="s">
        <v>1657</v>
      </c>
      <c r="C29" s="88" t="s">
        <v>1658</v>
      </c>
      <c r="D29" s="101" t="s">
        <v>32</v>
      </c>
      <c r="E29" s="88"/>
      <c r="F29" s="101" t="s">
        <v>1558</v>
      </c>
      <c r="G29" s="88" t="s">
        <v>736</v>
      </c>
      <c r="H29" s="88"/>
      <c r="I29" s="101" t="s">
        <v>904</v>
      </c>
      <c r="J29" s="98">
        <v>95689.91</v>
      </c>
      <c r="K29" s="100">
        <v>13374.39</v>
      </c>
      <c r="L29" s="98">
        <v>49937.566129999999</v>
      </c>
      <c r="M29" s="99">
        <v>5.9838317501963553E-6</v>
      </c>
      <c r="N29" s="99">
        <v>2.1416936287755619E-2</v>
      </c>
      <c r="O29" s="99">
        <v>2.5373351914852287E-3</v>
      </c>
    </row>
    <row r="30" spans="2:51">
      <c r="B30" s="91" t="s">
        <v>1659</v>
      </c>
      <c r="C30" s="88" t="s">
        <v>1660</v>
      </c>
      <c r="D30" s="101" t="s">
        <v>32</v>
      </c>
      <c r="E30" s="88"/>
      <c r="F30" s="101" t="s">
        <v>1558</v>
      </c>
      <c r="G30" s="88" t="s">
        <v>736</v>
      </c>
      <c r="H30" s="88"/>
      <c r="I30" s="101" t="s">
        <v>904</v>
      </c>
      <c r="J30" s="98">
        <v>65435.16</v>
      </c>
      <c r="K30" s="100">
        <v>7075</v>
      </c>
      <c r="L30" s="98">
        <v>18064.489739999997</v>
      </c>
      <c r="M30" s="99">
        <v>2.4643628040620836E-5</v>
      </c>
      <c r="N30" s="99">
        <v>7.7473945130852742E-3</v>
      </c>
      <c r="O30" s="99">
        <v>9.1785942098587901E-4</v>
      </c>
    </row>
    <row r="31" spans="2:51">
      <c r="B31" s="91" t="s">
        <v>1661</v>
      </c>
      <c r="C31" s="88" t="s">
        <v>1662</v>
      </c>
      <c r="D31" s="101" t="s">
        <v>32</v>
      </c>
      <c r="E31" s="88"/>
      <c r="F31" s="101" t="s">
        <v>1558</v>
      </c>
      <c r="G31" s="88" t="s">
        <v>736</v>
      </c>
      <c r="H31" s="88"/>
      <c r="I31" s="101" t="s">
        <v>904</v>
      </c>
      <c r="J31" s="98">
        <v>647796.77</v>
      </c>
      <c r="K31" s="100">
        <v>907</v>
      </c>
      <c r="L31" s="98">
        <v>22926.26612</v>
      </c>
      <c r="M31" s="99">
        <v>1.6431039998644845E-3</v>
      </c>
      <c r="N31" s="99">
        <v>9.8324852182412568E-3</v>
      </c>
      <c r="O31" s="99">
        <v>1.164887004789064E-3</v>
      </c>
    </row>
    <row r="32" spans="2:51">
      <c r="B32" s="91" t="s">
        <v>1663</v>
      </c>
      <c r="C32" s="88" t="s">
        <v>1664</v>
      </c>
      <c r="D32" s="101" t="s">
        <v>32</v>
      </c>
      <c r="E32" s="88"/>
      <c r="F32" s="101" t="s">
        <v>1558</v>
      </c>
      <c r="G32" s="88" t="s">
        <v>736</v>
      </c>
      <c r="H32" s="88"/>
      <c r="I32" s="101" t="s">
        <v>1665</v>
      </c>
      <c r="J32" s="98">
        <v>1451</v>
      </c>
      <c r="K32" s="100">
        <v>1065932</v>
      </c>
      <c r="L32" s="98">
        <v>50121.30156</v>
      </c>
      <c r="M32" s="99">
        <v>2.1918723581395322E-4</v>
      </c>
      <c r="N32" s="99">
        <v>2.1495735682741539E-2</v>
      </c>
      <c r="O32" s="99">
        <v>2.5466708161179558E-3</v>
      </c>
    </row>
    <row r="33" spans="2:15">
      <c r="B33" s="91" t="s">
        <v>1666</v>
      </c>
      <c r="C33" s="88" t="s">
        <v>1667</v>
      </c>
      <c r="D33" s="101" t="s">
        <v>32</v>
      </c>
      <c r="E33" s="88"/>
      <c r="F33" s="101" t="s">
        <v>32</v>
      </c>
      <c r="G33" s="88" t="s">
        <v>736</v>
      </c>
      <c r="H33" s="88"/>
      <c r="I33" s="101" t="s">
        <v>904</v>
      </c>
      <c r="J33" s="98">
        <v>17835.349999999999</v>
      </c>
      <c r="K33" s="100">
        <v>1032</v>
      </c>
      <c r="L33" s="98">
        <v>718.20528999999999</v>
      </c>
      <c r="M33" s="99">
        <v>1.8142022328168852E-5</v>
      </c>
      <c r="N33" s="99">
        <v>3.0801975605732323E-4</v>
      </c>
      <c r="O33" s="99">
        <v>3.6492118023611299E-5</v>
      </c>
    </row>
    <row r="34" spans="2:15">
      <c r="B34" s="91" t="s">
        <v>1668</v>
      </c>
      <c r="C34" s="88" t="s">
        <v>1669</v>
      </c>
      <c r="D34" s="101" t="s">
        <v>32</v>
      </c>
      <c r="E34" s="88"/>
      <c r="F34" s="101" t="s">
        <v>1558</v>
      </c>
      <c r="G34" s="88" t="s">
        <v>736</v>
      </c>
      <c r="H34" s="88"/>
      <c r="I34" s="101" t="s">
        <v>904</v>
      </c>
      <c r="J34" s="98">
        <v>469679.59</v>
      </c>
      <c r="K34" s="100">
        <v>1390</v>
      </c>
      <c r="L34" s="98">
        <v>25474.38766</v>
      </c>
      <c r="M34" s="99">
        <v>3.3807349053739698E-4</v>
      </c>
      <c r="N34" s="99">
        <v>1.0925308936032602E-2</v>
      </c>
      <c r="O34" s="99">
        <v>1.2943574407088358E-3</v>
      </c>
    </row>
    <row r="35" spans="2:15">
      <c r="B35" s="91" t="s">
        <v>1670</v>
      </c>
      <c r="C35" s="88" t="s">
        <v>1671</v>
      </c>
      <c r="D35" s="101" t="s">
        <v>32</v>
      </c>
      <c r="E35" s="88"/>
      <c r="F35" s="101" t="s">
        <v>1558</v>
      </c>
      <c r="G35" s="88" t="s">
        <v>736</v>
      </c>
      <c r="H35" s="88"/>
      <c r="I35" s="101" t="s">
        <v>947</v>
      </c>
      <c r="J35" s="98">
        <v>55486.01</v>
      </c>
      <c r="K35" s="100">
        <v>20298.96</v>
      </c>
      <c r="L35" s="98">
        <v>47832.060799999999</v>
      </c>
      <c r="M35" s="99">
        <v>4.3694563463604421E-5</v>
      </c>
      <c r="N35" s="99">
        <v>2.0513939265659063E-2</v>
      </c>
      <c r="O35" s="99">
        <v>2.4303541512847274E-3</v>
      </c>
    </row>
    <row r="36" spans="2:15">
      <c r="B36" s="91" t="s">
        <v>1672</v>
      </c>
      <c r="C36" s="88" t="s">
        <v>1673</v>
      </c>
      <c r="D36" s="101" t="s">
        <v>32</v>
      </c>
      <c r="E36" s="88"/>
      <c r="F36" s="101" t="s">
        <v>1584</v>
      </c>
      <c r="G36" s="88" t="s">
        <v>736</v>
      </c>
      <c r="H36" s="88"/>
      <c r="I36" s="101" t="s">
        <v>947</v>
      </c>
      <c r="J36" s="98">
        <v>5968.64</v>
      </c>
      <c r="K36" s="100">
        <v>176382</v>
      </c>
      <c r="L36" s="98">
        <v>44708.639710000003</v>
      </c>
      <c r="M36" s="99">
        <v>9.0192707485899152E-7</v>
      </c>
      <c r="N36" s="99">
        <v>1.9174384384065112E-2</v>
      </c>
      <c r="O36" s="99">
        <v>2.2716526593286926E-3</v>
      </c>
    </row>
    <row r="37" spans="2:15">
      <c r="B37" s="91" t="s">
        <v>1674</v>
      </c>
      <c r="C37" s="88" t="s">
        <v>1675</v>
      </c>
      <c r="D37" s="101" t="s">
        <v>32</v>
      </c>
      <c r="E37" s="88"/>
      <c r="F37" s="101" t="s">
        <v>1558</v>
      </c>
      <c r="G37" s="88" t="s">
        <v>736</v>
      </c>
      <c r="H37" s="88"/>
      <c r="I37" s="101" t="s">
        <v>904</v>
      </c>
      <c r="J37" s="98">
        <v>439039.8</v>
      </c>
      <c r="K37" s="100">
        <v>1548</v>
      </c>
      <c r="L37" s="98">
        <v>26519.303459999999</v>
      </c>
      <c r="M37" s="99">
        <v>3.7359807467097566E-5</v>
      </c>
      <c r="N37" s="99">
        <v>1.137344641747115E-2</v>
      </c>
      <c r="O37" s="99">
        <v>1.3474497685282761E-3</v>
      </c>
    </row>
    <row r="38" spans="2:15">
      <c r="B38" s="91" t="s">
        <v>1676</v>
      </c>
      <c r="C38" s="88" t="s">
        <v>1677</v>
      </c>
      <c r="D38" s="101" t="s">
        <v>32</v>
      </c>
      <c r="E38" s="88"/>
      <c r="F38" s="101" t="s">
        <v>1558</v>
      </c>
      <c r="G38" s="88" t="s">
        <v>736</v>
      </c>
      <c r="H38" s="88"/>
      <c r="I38" s="101" t="s">
        <v>947</v>
      </c>
      <c r="J38" s="98">
        <v>1076502.3</v>
      </c>
      <c r="K38" s="100">
        <v>1107.3</v>
      </c>
      <c r="L38" s="98">
        <v>50622.322759999995</v>
      </c>
      <c r="M38" s="99">
        <v>1.2580500871903486E-3</v>
      </c>
      <c r="N38" s="99">
        <v>2.1710610774797107E-2</v>
      </c>
      <c r="O38" s="99">
        <v>2.5721277780998584E-3</v>
      </c>
    </row>
    <row r="39" spans="2:15">
      <c r="B39" s="91" t="s">
        <v>1678</v>
      </c>
      <c r="C39" s="88" t="s">
        <v>1679</v>
      </c>
      <c r="D39" s="101" t="s">
        <v>32</v>
      </c>
      <c r="E39" s="88"/>
      <c r="F39" s="101" t="s">
        <v>1558</v>
      </c>
      <c r="G39" s="88" t="s">
        <v>736</v>
      </c>
      <c r="H39" s="88"/>
      <c r="I39" s="101" t="s">
        <v>1665</v>
      </c>
      <c r="J39" s="98">
        <v>168629.34</v>
      </c>
      <c r="K39" s="100">
        <v>9377.3780000000006</v>
      </c>
      <c r="L39" s="98">
        <v>51243.642540000001</v>
      </c>
      <c r="M39" s="99">
        <v>1.1716117059898707E-2</v>
      </c>
      <c r="N39" s="99">
        <v>2.1977078830287468E-2</v>
      </c>
      <c r="O39" s="99">
        <v>2.6036971288939249E-3</v>
      </c>
    </row>
    <row r="40" spans="2:15">
      <c r="B40" s="91" t="s">
        <v>1680</v>
      </c>
      <c r="C40" s="88" t="s">
        <v>1681</v>
      </c>
      <c r="D40" s="101" t="s">
        <v>159</v>
      </c>
      <c r="E40" s="88"/>
      <c r="F40" s="101" t="s">
        <v>1558</v>
      </c>
      <c r="G40" s="88" t="s">
        <v>736</v>
      </c>
      <c r="H40" s="88"/>
      <c r="I40" s="101" t="s">
        <v>947</v>
      </c>
      <c r="J40" s="98">
        <v>882033.01</v>
      </c>
      <c r="K40" s="100">
        <v>11122.75</v>
      </c>
      <c r="L40" s="98">
        <v>416637.94789000001</v>
      </c>
      <c r="M40" s="99">
        <v>8.2598320643671808E-5</v>
      </c>
      <c r="N40" s="99">
        <v>0.1786852879812422</v>
      </c>
      <c r="O40" s="99">
        <v>2.1169436342521362E-2</v>
      </c>
    </row>
    <row r="41" spans="2:15">
      <c r="B41" s="91" t="s">
        <v>1682</v>
      </c>
      <c r="C41" s="88" t="s">
        <v>1683</v>
      </c>
      <c r="D41" s="101" t="s">
        <v>32</v>
      </c>
      <c r="E41" s="88"/>
      <c r="F41" s="101" t="s">
        <v>1558</v>
      </c>
      <c r="G41" s="88" t="s">
        <v>736</v>
      </c>
      <c r="H41" s="88"/>
      <c r="I41" s="101" t="s">
        <v>904</v>
      </c>
      <c r="J41" s="98">
        <v>266422.17</v>
      </c>
      <c r="K41" s="100">
        <v>4933</v>
      </c>
      <c r="L41" s="98">
        <v>51282.447240000001</v>
      </c>
      <c r="M41" s="99">
        <v>4.514791280336882E-5</v>
      </c>
      <c r="N41" s="99">
        <v>2.1993721166948452E-2</v>
      </c>
      <c r="O41" s="99">
        <v>2.6056688014950429E-3</v>
      </c>
    </row>
    <row r="42" spans="2:15">
      <c r="C42" s="1"/>
      <c r="D42" s="1"/>
      <c r="E42" s="1"/>
    </row>
    <row r="43" spans="2:15">
      <c r="C43" s="1"/>
      <c r="D43" s="1"/>
      <c r="E43" s="1"/>
    </row>
    <row r="44" spans="2:15">
      <c r="B44" s="150" t="s">
        <v>2222</v>
      </c>
      <c r="C44" s="1"/>
      <c r="D44" s="1"/>
      <c r="E44" s="1"/>
    </row>
    <row r="45" spans="2:15">
      <c r="B45" s="150" t="s">
        <v>134</v>
      </c>
      <c r="C45" s="1"/>
      <c r="D45" s="1"/>
      <c r="E45" s="1"/>
    </row>
    <row r="46" spans="2:15">
      <c r="B46" s="103"/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5"/>
      <c r="C307" s="1"/>
      <c r="D307" s="1"/>
      <c r="E307" s="1"/>
    </row>
    <row r="308" spans="2:5">
      <c r="B308" s="45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C5:C1048576 Z1:XFD2 D3:XFD1048576 A1:A1048576 B1:B43 B46:B1048576 D1:X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5B34AE0-C000-406D-9F89-3993E1D413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2016-04-07T06:17:32Z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-1521240093</vt:i4>
  </property>
  <property fmtid="{D5CDD505-2E9C-101B-9397-08002B2CF9AE}" pid="21" name="_NewReviewCycle">
    <vt:lpwstr/>
  </property>
  <property fmtid="{D5CDD505-2E9C-101B-9397-08002B2CF9AE}" pid="22" name="_EmailSubject">
    <vt:lpwstr>נכס בודד  חלק ב 12/2015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kb4cc1381c4248d7a2dfa3f1be0c86c0">
    <vt:lpwstr/>
  </property>
  <property fmtid="{D5CDD505-2E9C-101B-9397-08002B2CF9AE}" pid="28" name="b76e59bb9f5947a781773f53cc6e9460">
    <vt:lpwstr/>
  </property>
  <property fmtid="{D5CDD505-2E9C-101B-9397-08002B2CF9AE}" pid="29" name="n612d9597dc7466f957352ce79be86f3">
    <vt:lpwstr/>
  </property>
  <property fmtid="{D5CDD505-2E9C-101B-9397-08002B2CF9AE}" pid="30" name="ia53b9f18d984e01914f4b79710425b7">
    <vt:lpwstr/>
  </property>
  <property fmtid="{D5CDD505-2E9C-101B-9397-08002B2CF9AE}" pid="32" name="aa1c885e8039426686f6c49672b09953">
    <vt:lpwstr/>
  </property>
  <property fmtid="{D5CDD505-2E9C-101B-9397-08002B2CF9AE}" pid="33" name="e09eddfac2354f9ab04a226e27f86f1f">
    <vt:lpwstr/>
  </property>
  <property fmtid="{D5CDD505-2E9C-101B-9397-08002B2CF9AE}" pid="34" name="xd_Signature">
    <vt:bool>false</vt:bool>
  </property>
  <property fmtid="{D5CDD505-2E9C-101B-9397-08002B2CF9AE}" pid="35" name="xd_ProgID">
    <vt:lpwstr/>
  </property>
  <property fmtid="{D5CDD505-2E9C-101B-9397-08002B2CF9AE}" pid="36" name="_SourceUrl">
    <vt:lpwstr/>
  </property>
  <property fmtid="{D5CDD505-2E9C-101B-9397-08002B2CF9AE}" pid="37" name="_SharedFileIndex">
    <vt:lpwstr/>
  </property>
  <property fmtid="{D5CDD505-2E9C-101B-9397-08002B2CF9AE}" pid="38" name="TemplateUrl">
    <vt:lpwstr/>
  </property>
</Properties>
</file>