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 l="1"/>
  <c r="C12" i="27"/>
</calcChain>
</file>

<file path=xl/sharedStrings.xml><?xml version="1.0" encoding="utf-8"?>
<sst xmlns="http://schemas.openxmlformats.org/spreadsheetml/2006/main" count="3681" uniqueCount="795">
  <si>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</si>
  <si>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</si>
  <si>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</si>
  <si>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</si>
  <si>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</si>
  <si>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</si>
  <si>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</si>
  <si>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</si>
  <si>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</si>
  <si>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</si>
  <si>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</si>
  <si>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</si>
  <si>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</si>
  <si>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</si>
  <si>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</si>
  <si>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</si>
  <si>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</si>
  <si>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</si>
  <si>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</si>
  <si>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</si>
  <si>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</si>
  <si>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</si>
  <si>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</si>
  <si>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</si>
  <si>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</si>
  <si>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</si>
  <si>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</si>
  <si>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</si>
  <si>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</si>
  <si>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</si>
  <si>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</si>
  <si>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</si>
  <si>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</si>
  <si>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</si>
  <si>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</si>
  <si>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</si>
  <si>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</si>
  <si>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</si>
  <si>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</si>
  <si>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</si>
  <si>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</si>
  <si>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</si>
  <si>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</si>
  <si>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</si>
  <si>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</si>
  <si>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</si>
  <si>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</si>
  <si>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</si>
  <si>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</si>
  <si>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</si>
  <si>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</si>
  <si>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</si>
  <si>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</si>
  <si>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</si>
  <si>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</si>
  <si>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</si>
  <si>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</si>
  <si>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</si>
  <si>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</si>
  <si>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</si>
  <si>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</si>
  <si>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</si>
  <si>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</si>
  <si>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</si>
  <si>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</si>
  <si>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</si>
  <si>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</si>
  <si>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</si>
  <si>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</si>
  <si>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</si>
  <si>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</si>
  <si>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</si>
  <si>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</si>
  <si>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</si>
  <si>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</si>
  <si>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</si>
  <si>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</si>
  <si>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</si>
  <si>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</si>
  <si>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</si>
  <si>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</si>
  <si>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</si>
  <si>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</si>
  <si>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</si>
  <si>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</si>
  <si>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</si>
  <si>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</si>
  <si>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</si>
  <si>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</si>
  <si>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</si>
  <si>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</si>
  <si>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</si>
  <si>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</si>
  <si>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</si>
  <si>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</si>
  <si>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</si>
  <si>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</si>
  <si>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</si>
  <si>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</si>
  <si>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</si>
  <si>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</si>
  <si>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</si>
  <si>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</si>
  <si>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</si>
  <si>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</si>
  <si>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</si>
  <si>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</si>
  <si>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</si>
  <si>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</si>
  <si>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</si>
  <si>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</si>
  <si>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</si>
  <si>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</si>
  <si>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</si>
  <si>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</si>
  <si>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</si>
  <si>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</si>
  <si>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</si>
  <si>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</si>
  <si>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</si>
  <si>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</si>
  <si>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</si>
  <si>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</si>
  <si>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</si>
  <si>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</si>
  <si>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</si>
  <si>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</si>
  <si>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</si>
  <si>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</si>
  <si>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</si>
  <si>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</si>
  <si>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</si>
  <si>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</si>
  <si>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</si>
  <si>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</si>
  <si>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</si>
  <si>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</si>
  <si>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</si>
  <si>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</si>
  <si>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</si>
  <si>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</si>
  <si>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</si>
  <si>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</si>
  <si>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</si>
  <si>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</si>
  <si>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</si>
  <si>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</si>
  <si>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</si>
  <si>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</si>
  <si>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</si>
  <si>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</si>
  <si>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</si>
  <si>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</si>
  <si>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</si>
  <si>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</si>
  <si>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</si>
  <si>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</si>
  <si>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</si>
  <si>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</si>
  <si>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</si>
  <si>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</si>
  <si>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</si>
  <si>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</si>
  <si>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</si>
  <si>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</si>
  <si>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</si>
  <si>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</si>
  <si>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</si>
  <si>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</si>
  <si>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</si>
  <si>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</si>
  <si>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</si>
  <si>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</si>
  <si>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</si>
  <si>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</si>
  <si>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</si>
  <si>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</si>
  <si>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</si>
  <si>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</si>
  <si>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</si>
  <si>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</si>
  <si>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</si>
  <si>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</si>
  <si>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</si>
  <si>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</si>
  <si>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</si>
  <si>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</si>
  <si>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</si>
  <si>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</si>
  <si>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</si>
  <si>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</si>
  <si>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2288מגדל גמל צמוד מדד</t>
  </si>
  <si>
    <t>860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</si>
  <si>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</si>
  <si>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</si>
  <si>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</si>
  <si>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</si>
  <si>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</si>
  <si>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</si>
  <si>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</si>
  <si>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</si>
  <si>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</si>
  <si>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</si>
  <si>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</si>
  <si>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</si>
  <si>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</si>
  <si>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</si>
  <si>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</si>
  <si>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</si>
  <si>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</si>
  <si>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</si>
  <si>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</si>
  <si>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</si>
  <si>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</si>
  <si>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</si>
  <si>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25/03/10</t>
  </si>
  <si>
    <t>גליל 5903- גליל</t>
  </si>
  <si>
    <t>9590332</t>
  </si>
  <si>
    <t>18/03/08</t>
  </si>
  <si>
    <t>ממשל צמודה 0418- גליל</t>
  </si>
  <si>
    <t>1108927</t>
  </si>
  <si>
    <t>12/03/09</t>
  </si>
  <si>
    <t>ממשל צמודה 0923- גליל</t>
  </si>
  <si>
    <t>1128081</t>
  </si>
  <si>
    <t>12/06/13</t>
  </si>
  <si>
    <t>ממשל צמודה 1016- גליל</t>
  </si>
  <si>
    <t>1130483</t>
  </si>
  <si>
    <t>11/11/13</t>
  </si>
  <si>
    <t>ממשל צמודה 1019- גליל</t>
  </si>
  <si>
    <t>1114750</t>
  </si>
  <si>
    <t>24/11/10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</si>
  <si>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</si>
  <si>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</si>
  <si>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</si>
  <si>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</si>
  <si>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</si>
  <si>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</si>
  <si>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</si>
  <si>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</si>
  <si>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</si>
  <si>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</si>
  <si>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</si>
  <si>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</si>
  <si>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</si>
  <si>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</si>
  <si>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</si>
  <si>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</si>
  <si>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716- בנק ישראל- מק"מ</t>
  </si>
  <si>
    <t>8160715</t>
  </si>
  <si>
    <t>14/07/15</t>
  </si>
  <si>
    <t>סה"כ שחר</t>
  </si>
  <si>
    <t>שחר ממשל שקלית 10/17 2.25%- שחר</t>
  </si>
  <si>
    <t>1132786</t>
  </si>
  <si>
    <t>24/07/14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</si>
  <si>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</si>
  <si>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</si>
  <si>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</si>
  <si>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</si>
  <si>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</si>
  <si>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</si>
  <si>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</si>
  <si>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</si>
  <si>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</si>
  <si>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</si>
  <si>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</si>
  <si>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</si>
  <si>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</si>
  <si>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</si>
  <si>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</si>
  <si>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</si>
  <si>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</si>
  <si>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</si>
  <si>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</si>
  <si>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</si>
  <si>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</si>
  <si>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</si>
  <si>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</si>
  <si>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</si>
  <si>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</si>
  <si>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</si>
  <si>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</si>
  <si>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</si>
  <si>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</si>
  <si>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</si>
  <si>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</si>
  <si>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</si>
  <si>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</si>
  <si>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</si>
  <si>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</si>
  <si>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</si>
  <si>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</si>
  <si>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</si>
  <si>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</si>
  <si>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</si>
  <si>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</si>
  <si>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</si>
  <si>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</si>
  <si>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</si>
  <si>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</si>
  <si>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</si>
  <si>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</si>
  <si>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</si>
  <si>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יד- בנק לאומי לישראל בע"מ</t>
  </si>
  <si>
    <t>6040299</t>
  </si>
  <si>
    <t>12/03/15</t>
  </si>
  <si>
    <t>מזרחי טפחות הנפקות הת 30- מזרחי טפחות חברה להנפקות בע"מ</t>
  </si>
  <si>
    <t>2310068</t>
  </si>
  <si>
    <t>24/09/09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</si>
  <si>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</si>
  <si>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</si>
  <si>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</si>
  <si>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</si>
  <si>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</si>
  <si>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</si>
  <si>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</si>
  <si>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19/09/11</t>
  </si>
  <si>
    <t>*ארפורט סיטי אגח ד- איירפורט סיטי בע"מ</t>
  </si>
  <si>
    <t>1130426</t>
  </si>
  <si>
    <t>1300</t>
  </si>
  <si>
    <t>AA</t>
  </si>
  <si>
    <t>21/07/14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</si>
  <si>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</si>
  <si>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</si>
  <si>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</si>
  <si>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</si>
  <si>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</si>
  <si>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</si>
  <si>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05/11/09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</si>
  <si>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</si>
  <si>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</si>
  <si>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</si>
  <si>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</si>
  <si>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</si>
  <si>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</si>
  <si>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</si>
  <si>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</si>
  <si>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</si>
  <si>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</si>
  <si>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</si>
  <si>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</si>
  <si>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</si>
  <si>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</si>
  <si>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</si>
  <si>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</si>
  <si>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</si>
  <si>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</si>
  <si>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</si>
  <si>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</si>
  <si>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</si>
  <si>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</si>
  <si>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</si>
  <si>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</si>
  <si>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</si>
  <si>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</si>
  <si>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</si>
  <si>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</si>
  <si>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AA-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</si>
  <si>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</si>
  <si>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</si>
  <si>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</si>
  <si>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</si>
  <si>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</si>
  <si>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</si>
  <si>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ג- בריטיש-ישראל השקעות בע"מ</t>
  </si>
  <si>
    <t>1117423</t>
  </si>
  <si>
    <t>1438</t>
  </si>
  <si>
    <t>06/12/15</t>
  </si>
  <si>
    <t>*גב ים אגח ו- חברת גב-ים לקרקעות בע"מ</t>
  </si>
  <si>
    <t>7590128</t>
  </si>
  <si>
    <t>759</t>
  </si>
  <si>
    <t>22/01/14</t>
  </si>
  <si>
    <t>*מליסרון אג"ח ח- מליסרון בע"מ</t>
  </si>
  <si>
    <t>3230166</t>
  </si>
  <si>
    <t>323</t>
  </si>
  <si>
    <t>16/06/14</t>
  </si>
  <si>
    <t>*מליסרון אגח ד- מליסרון בע"מ</t>
  </si>
  <si>
    <t>3230083</t>
  </si>
  <si>
    <t>24/10/12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</si>
  <si>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</si>
  <si>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</si>
  <si>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</si>
  <si>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</si>
  <si>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</si>
  <si>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</si>
  <si>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</si>
  <si>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</si>
  <si>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</si>
  <si>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</si>
  <si>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</si>
  <si>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</si>
  <si>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</si>
  <si>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</si>
  <si>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</si>
  <si>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</si>
  <si>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</si>
  <si>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</si>
  <si>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</si>
  <si>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08/01/13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</si>
  <si>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</si>
  <si>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</si>
  <si>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</si>
  <si>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</si>
  <si>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</si>
  <si>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</si>
  <si>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</si>
  <si>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22/04/12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</si>
  <si>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</si>
  <si>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</si>
  <si>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</si>
  <si>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</si>
  <si>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</si>
  <si>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</si>
  <si>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</si>
  <si>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</si>
  <si>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</si>
  <si>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</si>
  <si>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</si>
  <si>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</si>
  <si>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23/04/12</t>
  </si>
  <si>
    <t>דיסקונט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</si>
  <si>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</si>
  <si>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</si>
  <si>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</si>
  <si>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</si>
  <si>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</si>
  <si>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</si>
  <si>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</si>
  <si>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</si>
  <si>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</si>
  <si>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</si>
  <si>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</si>
  <si>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</si>
  <si>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</si>
  <si>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</si>
  <si>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</si>
  <si>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</si>
  <si>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</si>
  <si>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</si>
  <si>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</si>
  <si>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</si>
  <si>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</si>
  <si>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</si>
  <si>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</si>
  <si>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</si>
  <si>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</si>
  <si>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</si>
  <si>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</si>
  <si>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</si>
  <si>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*שיכון ובינוי אגח 6- שיכון ובינוי - אחזקות בע"מ</t>
  </si>
  <si>
    <t>1129733</t>
  </si>
  <si>
    <t>1068</t>
  </si>
  <si>
    <t>A+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</si>
  <si>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</si>
  <si>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</si>
  <si>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</si>
  <si>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</si>
  <si>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</si>
  <si>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</si>
  <si>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</si>
  <si>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</si>
  <si>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</si>
  <si>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</si>
  <si>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</si>
  <si>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</si>
  <si>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</si>
  <si>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</si>
  <si>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</si>
  <si>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</si>
  <si>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08/11/09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</si>
  <si>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</si>
  <si>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</si>
  <si>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</si>
  <si>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</si>
  <si>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</si>
  <si>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</si>
  <si>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</si>
  <si>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</si>
  <si>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</si>
  <si>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</si>
  <si>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</si>
  <si>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</si>
  <si>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</si>
  <si>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</si>
  <si>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</si>
  <si>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</si>
  <si>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</si>
  <si>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</si>
  <si>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</si>
  <si>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</si>
  <si>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</si>
  <si>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</si>
  <si>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</si>
  <si>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</si>
  <si>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A2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</si>
  <si>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</si>
  <si>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</si>
  <si>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</si>
  <si>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</si>
  <si>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</si>
  <si>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</si>
  <si>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</si>
  <si>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</si>
  <si>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</si>
  <si>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קרדן רכב אגח ד- קרדן רכב בע"מ</t>
  </si>
  <si>
    <t>4590071</t>
  </si>
  <si>
    <t>459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</si>
  <si>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</si>
  <si>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</si>
  <si>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</si>
  <si>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</si>
  <si>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</si>
  <si>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</si>
  <si>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</si>
  <si>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</si>
  <si>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</si>
  <si>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ב- אשדר חברה לבניה בע"מ</t>
  </si>
  <si>
    <t>1116870</t>
  </si>
  <si>
    <t>1448</t>
  </si>
  <si>
    <t>27/07/11</t>
  </si>
  <si>
    <t>דה לסר אגח ד- דה לסר גרופ לימיטד</t>
  </si>
  <si>
    <t>1132059</t>
  </si>
  <si>
    <t>1513</t>
  </si>
  <si>
    <t>A-</t>
  </si>
  <si>
    <t>30/04/14</t>
  </si>
  <si>
    <t>דיסקונט שה מורכב א- בנק דיסקונט לישראל בע"מ</t>
  </si>
  <si>
    <t>6910095</t>
  </si>
  <si>
    <t>691</t>
  </si>
  <si>
    <t>10/06/15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</si>
  <si>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</si>
  <si>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</si>
  <si>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</si>
  <si>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</si>
  <si>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</si>
  <si>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</si>
  <si>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</si>
  <si>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</si>
  <si>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</si>
  <si>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</si>
  <si>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</si>
  <si>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</si>
  <si>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</si>
  <si>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</si>
  <si>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</si>
  <si>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הכשרה לביטוח אגח 2- הכשרת הישוב חברה לביטוח בע"מ</t>
  </si>
  <si>
    <t>1131218</t>
  </si>
  <si>
    <t>1187</t>
  </si>
  <si>
    <t>Baa2</t>
  </si>
  <si>
    <t>12/02/14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</si>
  <si>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</si>
  <si>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</si>
  <si>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</si>
  <si>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</si>
  <si>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</si>
  <si>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</si>
  <si>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</si>
  <si>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</si>
  <si>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</si>
  <si>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</si>
  <si>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</si>
  <si>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</si>
  <si>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226</t>
  </si>
  <si>
    <t>BBB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</si>
  <si>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</si>
  <si>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</si>
  <si>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</si>
  <si>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</si>
  <si>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</si>
  <si>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</si>
  <si>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פלאזה סנטרס אגח ב- פלאזה סנטרס</t>
  </si>
  <si>
    <t>1109503</t>
  </si>
  <si>
    <t>1476</t>
  </si>
  <si>
    <t>BBB-</t>
  </si>
  <si>
    <t>23/05/11</t>
  </si>
  <si>
    <t>דיסקונט השקעות אגח ד- חברת השקעות דיסקונט בע"מ</t>
  </si>
  <si>
    <t>6390157</t>
  </si>
  <si>
    <t>639</t>
  </si>
  <si>
    <t>Ba1</t>
  </si>
  <si>
    <t>04/08/09</t>
  </si>
  <si>
    <t>אפריקה   אגח כו- אפריקה-ישראל להשקעות בע"מ</t>
  </si>
  <si>
    <t>6110365</t>
  </si>
  <si>
    <t>611</t>
  </si>
  <si>
    <t>Ba3</t>
  </si>
  <si>
    <t>06/11/14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</si>
  <si>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</si>
  <si>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</si>
  <si>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</si>
  <si>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</si>
  <si>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</si>
  <si>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</si>
  <si>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</si>
  <si>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</si>
  <si>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</si>
  <si>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</si>
  <si>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</si>
  <si>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</si>
  <si>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</si>
  <si>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</si>
  <si>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</si>
  <si>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ב יאיר אגח 2- ב.יאיר חברה קבלנית לעבודות בניה 1988 בע"מ</t>
  </si>
  <si>
    <t>1095033</t>
  </si>
  <si>
    <t>1289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</si>
  <si>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</si>
  <si>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</si>
  <si>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</si>
  <si>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</si>
  <si>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</si>
  <si>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</si>
  <si>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</si>
  <si>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13/05/08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</si>
  <si>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</si>
  <si>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</si>
  <si>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</si>
  <si>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</si>
  <si>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</si>
  <si>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ד- פז חברת הנפט בע"מ</t>
  </si>
  <si>
    <t>1132505</t>
  </si>
  <si>
    <t>1363</t>
  </si>
  <si>
    <t>28/07/14</t>
  </si>
  <si>
    <t>כללביט אגח י'- כללביט מימון בע"מ</t>
  </si>
  <si>
    <t>1136068</t>
  </si>
  <si>
    <t>19/01/16</t>
  </si>
  <si>
    <t>ביג אגח ו- ביג מרכזי קניות (2004) בע"מ</t>
  </si>
  <si>
    <t>1132521</t>
  </si>
  <si>
    <t>19/06/14</t>
  </si>
  <si>
    <t>דלתא  אגח כ- דלתא-גליל תעשיות בע"מ</t>
  </si>
  <si>
    <t>6270110</t>
  </si>
  <si>
    <t>627</t>
  </si>
  <si>
    <t>A1</t>
  </si>
  <si>
    <t>15/08/12</t>
  </si>
  <si>
    <t>פרטנר אגח ד- חברת פרטנר תקשורת בע"מ</t>
  </si>
  <si>
    <t>1118835</t>
  </si>
  <si>
    <t>11/01/15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</si>
  <si>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</si>
  <si>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</si>
  <si>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</si>
  <si>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</si>
  <si>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</si>
  <si>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</si>
  <si>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</si>
  <si>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</si>
  <si>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</si>
  <si>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</si>
  <si>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</si>
  <si>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</si>
  <si>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</si>
  <si>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</si>
  <si>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דור אלון אגח ד- דור אלון אנרגיה בישראל (1988) בע"מ</t>
  </si>
  <si>
    <t>1115252</t>
  </si>
  <si>
    <t>1072</t>
  </si>
  <si>
    <t>14/04/15</t>
  </si>
  <si>
    <t>בזן אגח ד- בתי זקוק לנפט בע"מ</t>
  </si>
  <si>
    <t>2590362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</si>
  <si>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</si>
  <si>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</si>
  <si>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</si>
  <si>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</si>
  <si>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</si>
  <si>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</si>
  <si>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</si>
  <si>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</si>
  <si>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</si>
  <si>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</si>
  <si>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</si>
  <si>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</si>
  <si>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</si>
  <si>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</si>
  <si>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</si>
  <si>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</si>
  <si>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</si>
  <si>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</si>
  <si>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</si>
  <si>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</si>
  <si>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</si>
  <si>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</si>
  <si>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</si>
  <si>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</si>
  <si>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</si>
  <si>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פסגות סל תל בונד 60 סד  רפד- פסגות תעודות סל מדדים בע"מ</t>
  </si>
  <si>
    <t>1134550</t>
  </si>
  <si>
    <t>1446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</si>
  <si>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</si>
  <si>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</si>
  <si>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</si>
  <si>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</si>
  <si>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</si>
  <si>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</si>
  <si>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</si>
  <si>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</si>
  <si>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</si>
  <si>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</si>
  <si>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</si>
  <si>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</si>
  <si>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</si>
  <si>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</si>
  <si>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</si>
  <si>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</si>
  <si>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</si>
  <si>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</si>
  <si>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</si>
  <si>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</si>
  <si>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</si>
  <si>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</si>
  <si>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</si>
  <si>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</si>
  <si>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</si>
  <si>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</si>
  <si>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</si>
  <si>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</si>
  <si>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</si>
  <si>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</si>
  <si>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</si>
  <si>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אלון חברת הדלק אגח סד' א MG- אלון חברת הדלק לישראל בע"מ</t>
  </si>
  <si>
    <t>11015671</t>
  </si>
  <si>
    <t>2202</t>
  </si>
  <si>
    <t>16/12/13</t>
  </si>
  <si>
    <t>אמקור אגח א לס רמ- אמפא השקעות בע"מ</t>
  </si>
  <si>
    <t>1133545</t>
  </si>
  <si>
    <t>703</t>
  </si>
  <si>
    <t>22/09/14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</si>
  <si>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</si>
  <si>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</si>
  <si>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</si>
  <si>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</si>
  <si>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</si>
  <si>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</si>
  <si>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</si>
  <si>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</si>
  <si>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</si>
  <si>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</si>
  <si>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</si>
  <si>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</si>
  <si>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</si>
  <si>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</si>
  <si>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</si>
  <si>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</si>
  <si>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</si>
  <si>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</si>
  <si>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</si>
  <si>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</si>
  <si>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</si>
  <si>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</si>
  <si>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</si>
  <si>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</si>
  <si>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</si>
  <si>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</si>
  <si>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</si>
  <si>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</si>
  <si>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</si>
  <si>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4605</t>
  </si>
  <si>
    <t>4606</t>
  </si>
  <si>
    <t>גורם 30</t>
  </si>
  <si>
    <t>392454</t>
  </si>
  <si>
    <t>גורם 76</t>
  </si>
  <si>
    <t>414968</t>
  </si>
  <si>
    <t>גורם 37</t>
  </si>
  <si>
    <t>379497</t>
  </si>
  <si>
    <t>שפיר הנדסה חוצה ישראל צפון בע"מ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</si>
  <si>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</si>
  <si>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</si>
  <si>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</si>
  <si>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</si>
  <si>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</si>
  <si>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</si>
  <si>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</si>
  <si>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</si>
  <si>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</si>
  <si>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</si>
  <si>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</si>
  <si>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</si>
  <si>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</si>
  <si>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</si>
  <si>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</si>
  <si>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</si>
  <si>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דיסקונט שה מורכב א(ריבית לקבל)</t>
  </si>
  <si>
    <t>מזרחי טפחות שה א(ריבית לקבל)</t>
  </si>
  <si>
    <t>פועלים הנפ שה נד 1(ריבית לקבל)</t>
  </si>
  <si>
    <t>וורלד קפיטל אגח ב MG</t>
  </si>
  <si>
    <t>13501072</t>
  </si>
  <si>
    <t>גלובליקום א' חש 7.09</t>
  </si>
  <si>
    <t>11147760</t>
  </si>
  <si>
    <t>גלובליקום ב' חש 11.08</t>
  </si>
  <si>
    <t>11129030</t>
  </si>
  <si>
    <t>חפציבה גרוזלם אגח גmsh</t>
  </si>
  <si>
    <t>10999690</t>
  </si>
  <si>
    <t>לגנא הולדינגס אגח 1 ms</t>
  </si>
  <si>
    <t>35200464</t>
  </si>
  <si>
    <t>מבני תעשייה אגח טו(ריבית לקבל)</t>
  </si>
  <si>
    <t>*מליסרון אגח ו(ריבית לקבל)</t>
  </si>
  <si>
    <t>*עזריאלי קבוצה אגח ב סחיר(פדיון לקבל)</t>
  </si>
  <si>
    <t>*שיכון ובינוי אגח 6(פדיון לקבל)</t>
  </si>
  <si>
    <t>לידקום אגח א חש 08/09 ms</t>
  </si>
  <si>
    <t>11150960</t>
  </si>
  <si>
    <t>גורם 58</t>
  </si>
  <si>
    <t>גורם 81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</si>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</sst>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7" fillId="2" borderId="30" xfId="0" applyFont="1" applyFill="1" applyBorder="1" applyAlignment="1" applyProtection="1">
      <alignment horizontal="right" wrapText="1"/>
    </xf>
    <xf numFmtId="49" fontId="7" fillId="2" borderId="6" xfId="0" applyNumberFormat="1" applyFont="1" applyFill="1" applyBorder="1" applyAlignment="1" applyProtection="1">
      <alignment horizontal="center" wrapText="1"/>
    </xf>
    <xf numFmtId="0" fontId="18" fillId="0" borderId="0" xfId="0" applyFont="1" applyBorder="1" applyProtection="1"/>
    <xf numFmtId="4" fontId="18" fillId="0" borderId="0" xfId="0" applyNumberFormat="1" applyFont="1" applyBorder="1" applyProtection="1"/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horizontal="right"/>
    </xf>
    <xf numFmtId="14" fontId="1" fillId="0" borderId="0" xfId="0" applyNumberFormat="1" applyFont="1" applyFill="1" applyBorder="1" applyAlignment="1" applyProtection="1"/>
    <xf numFmtId="4" fontId="0" fillId="0" borderId="0" xfId="0" applyNumberFormat="1" applyFont="1" applyBorder="1" applyProtection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961.40962646000003</v>
      </c>
      <c r="D11" s="25">
        <v>2.86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16877.4722129</v>
      </c>
      <c r="D13" s="28">
        <v>50.17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13855.974305440999</v>
      </c>
      <c r="D15" s="28">
        <v>41.19</v>
      </c>
    </row>
    <row r="16" spans="1:36">
      <c r="A16" s="2" t="s">
        <v>13</v>
      </c>
      <c r="B16" s="27" t="s">
        <v>19</v>
      </c>
      <c r="C16" s="28">
        <v>1.0527420000000001</v>
      </c>
      <c r="D16" s="28">
        <v>0</v>
      </c>
    </row>
    <row r="17" spans="1:4">
      <c r="A17" s="2" t="s">
        <v>13</v>
      </c>
      <c r="B17" s="27" t="s">
        <v>20</v>
      </c>
      <c r="C17" s="28">
        <v>1056.0732599999999</v>
      </c>
      <c r="D17" s="28">
        <v>3.14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277.75990413815998</v>
      </c>
      <c r="D26" s="28">
        <v>0.83</v>
      </c>
    </row>
    <row r="27" spans="1:4">
      <c r="A27" s="2" t="s">
        <v>13</v>
      </c>
      <c r="B27" s="27" t="s">
        <v>29</v>
      </c>
      <c r="C27" s="28">
        <v>70.810101144555603</v>
      </c>
      <c r="D27" s="28">
        <v>0.21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533.81769994700005</v>
      </c>
      <c r="D33" s="28">
        <v>1.59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5.1188630741620003</v>
      </c>
      <c r="D37" s="28">
        <v>0.02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33639.488715104875</v>
      </c>
      <c r="D42" s="28">
        <v>100</v>
      </c>
    </row>
    <row r="43" spans="1:4">
      <c r="A43" s="2" t="s">
        <v>13</v>
      </c>
      <c r="B43" s="31" t="s">
        <v>45</v>
      </c>
      <c r="C43" s="28">
        <f>'יתרת התחייבות להשקעה'!C11</f>
        <v>75.923782000000017</v>
      </c>
      <c r="D43" s="28">
        <f>C43/C42*100</f>
        <v>0.225698382763792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3.766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1" ht="26.25" customHeight="1">
      <c r="B7" s="78" t="s">
        <v>104</v>
      </c>
      <c r="C7" s="79"/>
      <c r="D7" s="79"/>
      <c r="E7" s="79"/>
      <c r="F7" s="79"/>
      <c r="G7" s="79"/>
      <c r="H7" s="79"/>
      <c r="I7" s="79"/>
      <c r="J7" s="79"/>
      <c r="K7" s="79"/>
      <c r="L7" s="80"/>
      <c r="BI7" s="42"/>
    </row>
    <row r="8" spans="2:61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M8" s="37"/>
      <c r="BE8" s="37"/>
      <c r="BF8" s="37"/>
    </row>
    <row r="9" spans="2:61" s="42" customFormat="1" ht="20.25">
      <c r="B9" s="43"/>
      <c r="C9" s="59"/>
      <c r="D9" s="59"/>
      <c r="E9" s="59"/>
      <c r="F9" s="59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691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201</v>
      </c>
      <c r="C14" s="5" t="s">
        <v>201</v>
      </c>
      <c r="D14" s="37"/>
      <c r="E14" s="5" t="s">
        <v>201</v>
      </c>
      <c r="F14" s="5" t="s">
        <v>201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692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201</v>
      </c>
      <c r="C16" s="5" t="s">
        <v>201</v>
      </c>
      <c r="D16" s="37"/>
      <c r="E16" s="5" t="s">
        <v>201</v>
      </c>
      <c r="F16" s="5" t="s">
        <v>201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693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201</v>
      </c>
      <c r="C18" s="5" t="s">
        <v>201</v>
      </c>
      <c r="D18" s="37"/>
      <c r="E18" s="5" t="s">
        <v>201</v>
      </c>
      <c r="F18" s="5" t="s">
        <v>201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662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201</v>
      </c>
      <c r="C20" s="5" t="s">
        <v>201</v>
      </c>
      <c r="D20" s="37"/>
      <c r="E20" s="5" t="s">
        <v>201</v>
      </c>
      <c r="F20" s="5" t="s">
        <v>201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206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691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201</v>
      </c>
      <c r="C23" s="5" t="s">
        <v>201</v>
      </c>
      <c r="D23" s="37"/>
      <c r="E23" s="5" t="s">
        <v>201</v>
      </c>
      <c r="F23" s="5" t="s">
        <v>201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693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201</v>
      </c>
      <c r="C25" s="5" t="s">
        <v>201</v>
      </c>
      <c r="D25" s="37"/>
      <c r="E25" s="5" t="s">
        <v>201</v>
      </c>
      <c r="F25" s="5" t="s">
        <v>201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694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201</v>
      </c>
      <c r="C27" s="5" t="s">
        <v>201</v>
      </c>
      <c r="D27" s="37"/>
      <c r="E27" s="5" t="s">
        <v>201</v>
      </c>
      <c r="F27" s="5" t="s">
        <v>201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662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201</v>
      </c>
      <c r="C29" s="5" t="s">
        <v>201</v>
      </c>
      <c r="D29" s="37"/>
      <c r="E29" s="5" t="s">
        <v>201</v>
      </c>
      <c r="F29" s="5" t="s">
        <v>201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209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80"/>
      <c r="BD6" s="37" t="s">
        <v>106</v>
      </c>
      <c r="BF6" s="37" t="s">
        <v>107</v>
      </c>
      <c r="BH6" s="42" t="s">
        <v>108</v>
      </c>
    </row>
    <row r="7" spans="1:60" ht="26.25" customHeight="1">
      <c r="B7" s="78" t="s">
        <v>109</v>
      </c>
      <c r="C7" s="79"/>
      <c r="D7" s="79"/>
      <c r="E7" s="79"/>
      <c r="F7" s="79"/>
      <c r="G7" s="79"/>
      <c r="H7" s="79"/>
      <c r="I7" s="79"/>
      <c r="J7" s="79"/>
      <c r="K7" s="80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60" t="s">
        <v>58</v>
      </c>
      <c r="K8" s="59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2" t="s">
        <v>7</v>
      </c>
      <c r="K9" s="84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5" t="s">
        <v>63</v>
      </c>
      <c r="J10" s="85" t="s">
        <v>64</v>
      </c>
      <c r="K10" s="85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5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201</v>
      </c>
      <c r="C13" s="5" t="s">
        <v>201</v>
      </c>
      <c r="D13" s="42"/>
      <c r="E13" s="5" t="s">
        <v>201</v>
      </c>
      <c r="F13" s="5" t="s">
        <v>201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206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201</v>
      </c>
      <c r="C15" s="5" t="s">
        <v>201</v>
      </c>
      <c r="D15" s="42"/>
      <c r="E15" s="5" t="s">
        <v>201</v>
      </c>
      <c r="F15" s="5" t="s">
        <v>201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209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81" ht="26.25" customHeight="1">
      <c r="B7" s="78" t="s">
        <v>139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81" s="42" customFormat="1" ht="63">
      <c r="B8" s="10" t="s">
        <v>102</v>
      </c>
      <c r="C8" s="59" t="s">
        <v>50</v>
      </c>
      <c r="D8" s="41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695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201</v>
      </c>
      <c r="C14" s="5" t="s">
        <v>201</v>
      </c>
      <c r="E14" s="5" t="s">
        <v>201</v>
      </c>
      <c r="H14" s="28">
        <v>0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696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201</v>
      </c>
      <c r="C16" s="5" t="s">
        <v>201</v>
      </c>
      <c r="E16" s="5" t="s">
        <v>201</v>
      </c>
      <c r="H16" s="28">
        <v>0</v>
      </c>
      <c r="I16" s="5" t="s">
        <v>201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697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698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201</v>
      </c>
      <c r="C19" s="5" t="s">
        <v>201</v>
      </c>
      <c r="E19" s="5" t="s">
        <v>201</v>
      </c>
      <c r="H19" s="28">
        <v>0</v>
      </c>
      <c r="I19" s="5" t="s">
        <v>201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699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201</v>
      </c>
      <c r="C21" s="5" t="s">
        <v>201</v>
      </c>
      <c r="E21" s="5" t="s">
        <v>201</v>
      </c>
      <c r="H21" s="28">
        <v>0</v>
      </c>
      <c r="I21" s="5" t="s">
        <v>201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700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201</v>
      </c>
      <c r="C23" s="5" t="s">
        <v>201</v>
      </c>
      <c r="E23" s="5" t="s">
        <v>201</v>
      </c>
      <c r="H23" s="28">
        <v>0</v>
      </c>
      <c r="I23" s="5" t="s">
        <v>201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701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201</v>
      </c>
      <c r="C25" s="5" t="s">
        <v>201</v>
      </c>
      <c r="E25" s="5" t="s">
        <v>201</v>
      </c>
      <c r="H25" s="28">
        <v>0</v>
      </c>
      <c r="I25" s="5" t="s">
        <v>201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206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695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201</v>
      </c>
      <c r="C28" s="5" t="s">
        <v>201</v>
      </c>
      <c r="E28" s="5" t="s">
        <v>201</v>
      </c>
      <c r="H28" s="28">
        <v>0</v>
      </c>
      <c r="I28" s="5" t="s">
        <v>201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696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201</v>
      </c>
      <c r="C30" s="5" t="s">
        <v>201</v>
      </c>
      <c r="E30" s="5" t="s">
        <v>201</v>
      </c>
      <c r="H30" s="28">
        <v>0</v>
      </c>
      <c r="I30" s="5" t="s">
        <v>201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697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698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201</v>
      </c>
      <c r="C33" s="5" t="s">
        <v>201</v>
      </c>
      <c r="E33" s="5" t="s">
        <v>201</v>
      </c>
      <c r="H33" s="28">
        <v>0</v>
      </c>
      <c r="I33" s="5" t="s">
        <v>201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699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201</v>
      </c>
      <c r="C35" s="5" t="s">
        <v>201</v>
      </c>
      <c r="E35" s="5" t="s">
        <v>201</v>
      </c>
      <c r="H35" s="28">
        <v>0</v>
      </c>
      <c r="I35" s="5" t="s">
        <v>201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700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201</v>
      </c>
      <c r="C37" s="5" t="s">
        <v>201</v>
      </c>
      <c r="E37" s="5" t="s">
        <v>201</v>
      </c>
      <c r="H37" s="28">
        <v>0</v>
      </c>
      <c r="I37" s="5" t="s">
        <v>201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701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201</v>
      </c>
      <c r="C39" s="5" t="s">
        <v>201</v>
      </c>
      <c r="E39" s="5" t="s">
        <v>201</v>
      </c>
      <c r="H39" s="28">
        <v>0</v>
      </c>
      <c r="I39" s="5" t="s">
        <v>201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209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72" ht="26.25" customHeight="1">
      <c r="B7" s="78" t="s">
        <v>70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72" s="42" customFormat="1" ht="63">
      <c r="B8" s="10" t="s">
        <v>102</v>
      </c>
      <c r="C8" s="59" t="s">
        <v>50</v>
      </c>
      <c r="D8" s="59" t="s">
        <v>52</v>
      </c>
      <c r="E8" s="59" t="s">
        <v>53</v>
      </c>
      <c r="F8" s="59" t="s">
        <v>72</v>
      </c>
      <c r="G8" s="59" t="s">
        <v>73</v>
      </c>
      <c r="H8" s="59" t="s">
        <v>54</v>
      </c>
      <c r="I8" s="59" t="s">
        <v>55</v>
      </c>
      <c r="J8" s="59" t="s">
        <v>56</v>
      </c>
      <c r="K8" s="59" t="s">
        <v>74</v>
      </c>
      <c r="L8" s="59" t="s">
        <v>75</v>
      </c>
      <c r="M8" s="59" t="s">
        <v>5</v>
      </c>
      <c r="N8" s="59" t="s">
        <v>76</v>
      </c>
      <c r="O8" s="60" t="s">
        <v>58</v>
      </c>
      <c r="P8" s="81" t="s">
        <v>59</v>
      </c>
    </row>
    <row r="9" spans="2:72" s="42" customFormat="1" ht="25.5" customHeight="1">
      <c r="B9" s="43"/>
      <c r="C9" s="62"/>
      <c r="D9" s="62"/>
      <c r="E9" s="62"/>
      <c r="F9" s="62" t="s">
        <v>77</v>
      </c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62" t="s">
        <v>7</v>
      </c>
      <c r="P9" s="63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702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201</v>
      </c>
      <c r="C14" s="5" t="s">
        <v>201</v>
      </c>
      <c r="D14" s="5" t="s">
        <v>201</v>
      </c>
      <c r="G14" s="28">
        <v>0</v>
      </c>
      <c r="H14" s="5" t="s">
        <v>201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703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201</v>
      </c>
      <c r="C16" s="5" t="s">
        <v>201</v>
      </c>
      <c r="D16" s="5" t="s">
        <v>201</v>
      </c>
      <c r="G16" s="28">
        <v>0</v>
      </c>
      <c r="H16" s="5" t="s">
        <v>201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704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201</v>
      </c>
      <c r="C18" s="5" t="s">
        <v>201</v>
      </c>
      <c r="D18" s="5" t="s">
        <v>201</v>
      </c>
      <c r="G18" s="28">
        <v>0</v>
      </c>
      <c r="H18" s="5" t="s">
        <v>201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705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201</v>
      </c>
      <c r="C20" s="5" t="s">
        <v>201</v>
      </c>
      <c r="D20" s="5" t="s">
        <v>201</v>
      </c>
      <c r="G20" s="28">
        <v>0</v>
      </c>
      <c r="H20" s="5" t="s">
        <v>201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662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201</v>
      </c>
      <c r="C22" s="5" t="s">
        <v>201</v>
      </c>
      <c r="D22" s="5" t="s">
        <v>201</v>
      </c>
      <c r="G22" s="28">
        <v>0</v>
      </c>
      <c r="H22" s="5" t="s">
        <v>201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206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256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201</v>
      </c>
      <c r="C25" s="5" t="s">
        <v>201</v>
      </c>
      <c r="D25" s="5" t="s">
        <v>201</v>
      </c>
      <c r="G25" s="28">
        <v>0</v>
      </c>
      <c r="H25" s="5" t="s">
        <v>201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706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201</v>
      </c>
      <c r="C27" s="5" t="s">
        <v>201</v>
      </c>
      <c r="D27" s="5" t="s">
        <v>201</v>
      </c>
      <c r="G27" s="28">
        <v>0</v>
      </c>
      <c r="H27" s="5" t="s">
        <v>201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65" ht="26.25" customHeight="1">
      <c r="B7" s="78" t="s">
        <v>86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65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J8" s="37"/>
    </row>
    <row r="9" spans="2:65" s="42" customFormat="1" ht="17.2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6"/>
      <c r="BJ11" s="37"/>
      <c r="BM11" s="37"/>
    </row>
    <row r="12" spans="2:65">
      <c r="B12" s="49" t="s">
        <v>193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707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201</v>
      </c>
      <c r="C14" s="5" t="s">
        <v>201</v>
      </c>
      <c r="D14" s="37"/>
      <c r="E14" s="37"/>
      <c r="F14" s="5" t="s">
        <v>201</v>
      </c>
      <c r="G14" s="5" t="s">
        <v>201</v>
      </c>
      <c r="J14" s="28">
        <v>0</v>
      </c>
      <c r="K14" s="5" t="s">
        <v>201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708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201</v>
      </c>
      <c r="C16" s="5" t="s">
        <v>201</v>
      </c>
      <c r="D16" s="37"/>
      <c r="E16" s="37"/>
      <c r="F16" s="5" t="s">
        <v>201</v>
      </c>
      <c r="G16" s="5" t="s">
        <v>201</v>
      </c>
      <c r="J16" s="28">
        <v>0</v>
      </c>
      <c r="K16" s="5" t="s">
        <v>201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259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201</v>
      </c>
      <c r="C18" s="5" t="s">
        <v>201</v>
      </c>
      <c r="D18" s="37"/>
      <c r="E18" s="37"/>
      <c r="F18" s="5" t="s">
        <v>201</v>
      </c>
      <c r="G18" s="5" t="s">
        <v>201</v>
      </c>
      <c r="J18" s="28">
        <v>0</v>
      </c>
      <c r="K18" s="5" t="s">
        <v>201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662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201</v>
      </c>
      <c r="C20" s="5" t="s">
        <v>201</v>
      </c>
      <c r="D20" s="37"/>
      <c r="E20" s="37"/>
      <c r="F20" s="5" t="s">
        <v>201</v>
      </c>
      <c r="G20" s="5" t="s">
        <v>201</v>
      </c>
      <c r="J20" s="28">
        <v>0</v>
      </c>
      <c r="K20" s="5" t="s">
        <v>201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206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709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201</v>
      </c>
      <c r="C23" s="5" t="s">
        <v>201</v>
      </c>
      <c r="D23" s="37"/>
      <c r="E23" s="37"/>
      <c r="F23" s="5" t="s">
        <v>201</v>
      </c>
      <c r="G23" s="5" t="s">
        <v>201</v>
      </c>
      <c r="J23" s="28">
        <v>0</v>
      </c>
      <c r="K23" s="5" t="s">
        <v>201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710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201</v>
      </c>
      <c r="C25" s="5" t="s">
        <v>201</v>
      </c>
      <c r="D25" s="37"/>
      <c r="E25" s="37"/>
      <c r="F25" s="5" t="s">
        <v>201</v>
      </c>
      <c r="G25" s="5" t="s">
        <v>201</v>
      </c>
      <c r="J25" s="28">
        <v>0</v>
      </c>
      <c r="K25" s="5" t="s">
        <v>201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209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2:81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2:81" s="42" customFormat="1" ht="63">
      <c r="B8" s="10" t="s">
        <v>102</v>
      </c>
      <c r="C8" s="60" t="s">
        <v>50</v>
      </c>
      <c r="D8" s="60" t="s">
        <v>143</v>
      </c>
      <c r="E8" s="60" t="s">
        <v>51</v>
      </c>
      <c r="F8" s="60" t="s">
        <v>88</v>
      </c>
      <c r="G8" s="60" t="s">
        <v>52</v>
      </c>
      <c r="H8" s="60" t="s">
        <v>53</v>
      </c>
      <c r="I8" s="60" t="s">
        <v>72</v>
      </c>
      <c r="J8" s="60" t="s">
        <v>73</v>
      </c>
      <c r="K8" s="60" t="s">
        <v>54</v>
      </c>
      <c r="L8" s="60" t="s">
        <v>55</v>
      </c>
      <c r="M8" s="60" t="s">
        <v>56</v>
      </c>
      <c r="N8" s="60" t="s">
        <v>74</v>
      </c>
      <c r="O8" s="60" t="s">
        <v>75</v>
      </c>
      <c r="P8" s="60" t="s">
        <v>5</v>
      </c>
      <c r="Q8" s="60" t="s">
        <v>76</v>
      </c>
      <c r="R8" s="60" t="s">
        <v>58</v>
      </c>
      <c r="S8" s="81" t="s">
        <v>59</v>
      </c>
      <c r="U8" s="37"/>
      <c r="BZ8" s="37"/>
    </row>
    <row r="9" spans="2:81" s="42" customFormat="1" ht="27.75" customHeight="1">
      <c r="B9" s="43"/>
      <c r="C9" s="62"/>
      <c r="D9" s="44"/>
      <c r="E9" s="44"/>
      <c r="F9" s="62"/>
      <c r="G9" s="62"/>
      <c r="H9" s="62"/>
      <c r="I9" s="62" t="s">
        <v>77</v>
      </c>
      <c r="J9" s="62" t="s">
        <v>78</v>
      </c>
      <c r="K9" s="62"/>
      <c r="L9" s="62" t="s">
        <v>7</v>
      </c>
      <c r="M9" s="62" t="s">
        <v>7</v>
      </c>
      <c r="N9" s="62"/>
      <c r="O9" s="62" t="s">
        <v>79</v>
      </c>
      <c r="P9" s="62" t="s">
        <v>6</v>
      </c>
      <c r="Q9" s="62" t="s">
        <v>7</v>
      </c>
      <c r="R9" s="62" t="s">
        <v>7</v>
      </c>
      <c r="S9" s="63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5" t="s">
        <v>89</v>
      </c>
      <c r="S10" s="65" t="s">
        <v>90</v>
      </c>
      <c r="T10" s="66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25">
        <v>4.43</v>
      </c>
      <c r="K11" s="46"/>
      <c r="L11" s="46"/>
      <c r="M11" s="25">
        <v>4.6100000000000003</v>
      </c>
      <c r="N11" s="25">
        <v>247902.49</v>
      </c>
      <c r="O11" s="46"/>
      <c r="P11" s="25">
        <v>277.75990413815998</v>
      </c>
      <c r="Q11" s="46"/>
      <c r="R11" s="25">
        <v>100</v>
      </c>
      <c r="S11" s="25">
        <v>0.83</v>
      </c>
      <c r="T11" s="66"/>
      <c r="BZ11" s="37"/>
      <c r="CC11" s="37"/>
    </row>
    <row r="12" spans="2:81">
      <c r="B12" s="49" t="s">
        <v>193</v>
      </c>
      <c r="C12" s="37"/>
      <c r="D12" s="37"/>
      <c r="E12" s="37"/>
      <c r="J12" s="52">
        <v>4.43</v>
      </c>
      <c r="M12" s="52">
        <v>4.6100000000000003</v>
      </c>
      <c r="N12" s="52">
        <v>247902.49</v>
      </c>
      <c r="P12" s="52">
        <v>277.75990413815998</v>
      </c>
      <c r="R12" s="52">
        <v>100</v>
      </c>
      <c r="S12" s="52">
        <v>0.83</v>
      </c>
    </row>
    <row r="13" spans="2:81">
      <c r="B13" s="49" t="s">
        <v>707</v>
      </c>
      <c r="C13" s="37"/>
      <c r="D13" s="37"/>
      <c r="E13" s="37"/>
      <c r="J13" s="52">
        <v>4.3</v>
      </c>
      <c r="M13" s="52">
        <v>5.41</v>
      </c>
      <c r="N13" s="52">
        <v>202657.73</v>
      </c>
      <c r="P13" s="52">
        <v>194.40956038900001</v>
      </c>
      <c r="R13" s="52">
        <v>69.989999999999995</v>
      </c>
      <c r="S13" s="52">
        <v>0.57999999999999996</v>
      </c>
    </row>
    <row r="14" spans="2:81">
      <c r="B14" s="5" t="s">
        <v>711</v>
      </c>
      <c r="C14" s="5" t="s">
        <v>712</v>
      </c>
      <c r="D14" s="5" t="s">
        <v>129</v>
      </c>
      <c r="E14" s="5" t="s">
        <v>713</v>
      </c>
      <c r="F14" s="5" t="s">
        <v>118</v>
      </c>
      <c r="G14" s="5" t="s">
        <v>571</v>
      </c>
      <c r="H14" s="5" t="s">
        <v>155</v>
      </c>
      <c r="I14" s="5" t="s">
        <v>714</v>
      </c>
      <c r="J14" s="28">
        <v>4.3</v>
      </c>
      <c r="K14" s="5" t="s">
        <v>108</v>
      </c>
      <c r="L14" s="28">
        <v>5.35</v>
      </c>
      <c r="M14" s="28">
        <v>5.41</v>
      </c>
      <c r="N14" s="28">
        <v>202657.73</v>
      </c>
      <c r="O14" s="28">
        <v>95.93</v>
      </c>
      <c r="P14" s="28">
        <v>194.40956038900001</v>
      </c>
      <c r="Q14" s="28">
        <v>0.01</v>
      </c>
      <c r="R14" s="28">
        <v>69.989999999999995</v>
      </c>
      <c r="S14" s="28">
        <v>0.57999999999999996</v>
      </c>
    </row>
    <row r="15" spans="2:81">
      <c r="B15" s="49" t="s">
        <v>708</v>
      </c>
      <c r="C15" s="37"/>
      <c r="D15" s="37"/>
      <c r="E15" s="37"/>
      <c r="J15" s="52">
        <v>2.86</v>
      </c>
      <c r="M15" s="52">
        <v>3.45</v>
      </c>
      <c r="N15" s="52">
        <v>17142.8</v>
      </c>
      <c r="P15" s="52">
        <v>18.135368119999999</v>
      </c>
      <c r="R15" s="52">
        <v>6.53</v>
      </c>
      <c r="S15" s="52">
        <v>0.05</v>
      </c>
    </row>
    <row r="16" spans="2:81">
      <c r="B16" s="5" t="s">
        <v>715</v>
      </c>
      <c r="C16" s="5" t="s">
        <v>716</v>
      </c>
      <c r="D16" s="5" t="s">
        <v>129</v>
      </c>
      <c r="E16" s="5" t="s">
        <v>717</v>
      </c>
      <c r="F16" s="5" t="s">
        <v>133</v>
      </c>
      <c r="G16" s="5" t="s">
        <v>509</v>
      </c>
      <c r="H16" s="5" t="s">
        <v>156</v>
      </c>
      <c r="I16" s="5" t="s">
        <v>718</v>
      </c>
      <c r="J16" s="28">
        <v>2.86</v>
      </c>
      <c r="K16" s="5" t="s">
        <v>108</v>
      </c>
      <c r="L16" s="28">
        <v>5.15</v>
      </c>
      <c r="M16" s="28">
        <v>3.45</v>
      </c>
      <c r="N16" s="28">
        <v>17142.8</v>
      </c>
      <c r="O16" s="28">
        <v>105.79</v>
      </c>
      <c r="P16" s="28">
        <v>18.135368119999999</v>
      </c>
      <c r="Q16" s="28">
        <v>0.01</v>
      </c>
      <c r="R16" s="28">
        <v>6.53</v>
      </c>
      <c r="S16" s="28">
        <v>0.05</v>
      </c>
    </row>
    <row r="17" spans="2:19">
      <c r="B17" s="49" t="s">
        <v>259</v>
      </c>
      <c r="C17" s="37"/>
      <c r="D17" s="37"/>
      <c r="E17" s="37"/>
      <c r="J17" s="52">
        <v>5.25</v>
      </c>
      <c r="M17" s="52">
        <v>2.56</v>
      </c>
      <c r="N17" s="52">
        <v>28101.96</v>
      </c>
      <c r="P17" s="52">
        <v>65.214975629159994</v>
      </c>
      <c r="R17" s="52">
        <v>23.48</v>
      </c>
      <c r="S17" s="52">
        <v>0.19</v>
      </c>
    </row>
    <row r="18" spans="2:19">
      <c r="B18" s="5" t="s">
        <v>719</v>
      </c>
      <c r="C18" s="5" t="s">
        <v>720</v>
      </c>
      <c r="D18" s="5" t="s">
        <v>129</v>
      </c>
      <c r="E18" s="5" t="s">
        <v>721</v>
      </c>
      <c r="F18" s="5" t="s">
        <v>133</v>
      </c>
      <c r="G18" s="5" t="s">
        <v>201</v>
      </c>
      <c r="H18" s="5" t="s">
        <v>594</v>
      </c>
      <c r="I18" s="5" t="s">
        <v>722</v>
      </c>
      <c r="J18" s="28">
        <v>6.53</v>
      </c>
      <c r="K18" s="5" t="s">
        <v>112</v>
      </c>
      <c r="L18" s="28">
        <v>3</v>
      </c>
      <c r="M18" s="28">
        <v>2.4900000000000002</v>
      </c>
      <c r="N18" s="28">
        <v>21800.13</v>
      </c>
      <c r="O18" s="28">
        <v>50.05</v>
      </c>
      <c r="P18" s="28">
        <v>41.090694434790002</v>
      </c>
      <c r="Q18" s="28">
        <v>0</v>
      </c>
      <c r="R18" s="28">
        <v>14.79</v>
      </c>
      <c r="S18" s="28">
        <v>0.12</v>
      </c>
    </row>
    <row r="19" spans="2:19">
      <c r="B19" s="5" t="s">
        <v>723</v>
      </c>
      <c r="C19" s="5" t="s">
        <v>724</v>
      </c>
      <c r="D19" s="5" t="s">
        <v>129</v>
      </c>
      <c r="E19" s="5" t="s">
        <v>721</v>
      </c>
      <c r="F19" s="5" t="s">
        <v>133</v>
      </c>
      <c r="G19" s="5" t="s">
        <v>201</v>
      </c>
      <c r="H19" s="5" t="s">
        <v>594</v>
      </c>
      <c r="I19" s="5" t="s">
        <v>722</v>
      </c>
      <c r="J19" s="28">
        <v>3.08</v>
      </c>
      <c r="K19" s="5" t="s">
        <v>112</v>
      </c>
      <c r="L19" s="28">
        <v>2.66</v>
      </c>
      <c r="M19" s="28">
        <v>2.68</v>
      </c>
      <c r="N19" s="28">
        <v>6301.83</v>
      </c>
      <c r="O19" s="28">
        <v>101.65</v>
      </c>
      <c r="P19" s="28">
        <v>24.124281194369999</v>
      </c>
      <c r="Q19" s="28">
        <v>0</v>
      </c>
      <c r="R19" s="28">
        <v>8.69</v>
      </c>
      <c r="S19" s="28">
        <v>7.0000000000000007E-2</v>
      </c>
    </row>
    <row r="20" spans="2:19">
      <c r="B20" s="49" t="s">
        <v>662</v>
      </c>
      <c r="C20" s="37"/>
      <c r="D20" s="37"/>
      <c r="E20" s="37"/>
      <c r="J20" s="52">
        <v>0</v>
      </c>
      <c r="M20" s="52">
        <v>0</v>
      </c>
      <c r="N20" s="52">
        <v>0</v>
      </c>
      <c r="P20" s="52">
        <v>0</v>
      </c>
      <c r="R20" s="52">
        <v>0</v>
      </c>
      <c r="S20" s="52">
        <v>0</v>
      </c>
    </row>
    <row r="21" spans="2:19">
      <c r="B21" s="5" t="s">
        <v>201</v>
      </c>
      <c r="C21" s="5" t="s">
        <v>201</v>
      </c>
      <c r="D21" s="37"/>
      <c r="E21" s="37"/>
      <c r="F21" s="5" t="s">
        <v>201</v>
      </c>
      <c r="G21" s="5" t="s">
        <v>201</v>
      </c>
      <c r="J21" s="28">
        <v>0</v>
      </c>
      <c r="K21" s="5" t="s">
        <v>201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</row>
    <row r="22" spans="2:19">
      <c r="B22" s="49" t="s">
        <v>206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49" t="s">
        <v>725</v>
      </c>
      <c r="C23" s="37"/>
      <c r="D23" s="37"/>
      <c r="E23" s="37"/>
      <c r="J23" s="52">
        <v>0</v>
      </c>
      <c r="M23" s="52">
        <v>0</v>
      </c>
      <c r="N23" s="52">
        <v>0</v>
      </c>
      <c r="P23" s="52">
        <v>0</v>
      </c>
      <c r="R23" s="52">
        <v>0</v>
      </c>
      <c r="S23" s="52">
        <v>0</v>
      </c>
    </row>
    <row r="24" spans="2:19">
      <c r="B24" s="5" t="s">
        <v>201</v>
      </c>
      <c r="C24" s="5" t="s">
        <v>201</v>
      </c>
      <c r="D24" s="37"/>
      <c r="E24" s="37"/>
      <c r="F24" s="5" t="s">
        <v>201</v>
      </c>
      <c r="G24" s="5" t="s">
        <v>201</v>
      </c>
      <c r="J24" s="28">
        <v>0</v>
      </c>
      <c r="K24" s="5" t="s">
        <v>201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</row>
    <row r="25" spans="2:19">
      <c r="B25" s="49" t="s">
        <v>726</v>
      </c>
      <c r="C25" s="37"/>
      <c r="D25" s="37"/>
      <c r="E25" s="37"/>
      <c r="J25" s="52">
        <v>0</v>
      </c>
      <c r="M25" s="52">
        <v>0</v>
      </c>
      <c r="N25" s="52">
        <v>0</v>
      </c>
      <c r="P25" s="52">
        <v>0</v>
      </c>
      <c r="R25" s="52">
        <v>0</v>
      </c>
      <c r="S25" s="52">
        <v>0</v>
      </c>
    </row>
    <row r="26" spans="2:19">
      <c r="B26" s="5" t="s">
        <v>201</v>
      </c>
      <c r="C26" s="5" t="s">
        <v>201</v>
      </c>
      <c r="D26" s="37"/>
      <c r="E26" s="37"/>
      <c r="F26" s="5" t="s">
        <v>201</v>
      </c>
      <c r="G26" s="5" t="s">
        <v>201</v>
      </c>
      <c r="J26" s="28">
        <v>0</v>
      </c>
      <c r="K26" s="5" t="s">
        <v>201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</row>
    <row r="27" spans="2:19">
      <c r="B27" s="5" t="s">
        <v>209</v>
      </c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98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</row>
    <row r="8" spans="2:98" s="42" customFormat="1" ht="63">
      <c r="B8" s="10" t="s">
        <v>102</v>
      </c>
      <c r="C8" s="59" t="s">
        <v>50</v>
      </c>
      <c r="D8" s="60" t="s">
        <v>143</v>
      </c>
      <c r="E8" s="60" t="s">
        <v>51</v>
      </c>
      <c r="F8" s="60" t="s">
        <v>88</v>
      </c>
      <c r="G8" s="60" t="s">
        <v>54</v>
      </c>
      <c r="H8" s="60" t="s">
        <v>74</v>
      </c>
      <c r="I8" s="60" t="s">
        <v>75</v>
      </c>
      <c r="J8" s="60" t="s">
        <v>5</v>
      </c>
      <c r="K8" s="60" t="s">
        <v>76</v>
      </c>
      <c r="L8" s="60" t="s">
        <v>58</v>
      </c>
      <c r="M8" s="81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2"/>
      <c r="D9" s="44"/>
      <c r="E9" s="44"/>
      <c r="F9" s="62"/>
      <c r="G9" s="62"/>
      <c r="H9" s="62"/>
      <c r="I9" s="62" t="s">
        <v>79</v>
      </c>
      <c r="J9" s="62" t="s">
        <v>6</v>
      </c>
      <c r="K9" s="62" t="s">
        <v>7</v>
      </c>
      <c r="L9" s="62" t="s">
        <v>7</v>
      </c>
      <c r="M9" s="63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334.54</v>
      </c>
      <c r="I11" s="46"/>
      <c r="J11" s="25">
        <v>70.810101144555603</v>
      </c>
      <c r="K11" s="46"/>
      <c r="L11" s="25">
        <v>100</v>
      </c>
      <c r="M11" s="25">
        <v>0.21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  <c r="H12" s="52">
        <v>334.54</v>
      </c>
      <c r="J12" s="52">
        <v>70.810101144555603</v>
      </c>
      <c r="L12" s="52">
        <v>100</v>
      </c>
      <c r="M12" s="52">
        <v>0.21</v>
      </c>
    </row>
    <row r="13" spans="2:98">
      <c r="B13" s="5" t="s">
        <v>727</v>
      </c>
      <c r="C13" s="5" t="s">
        <v>728</v>
      </c>
      <c r="D13" s="5" t="s">
        <v>129</v>
      </c>
      <c r="E13" s="5" t="s">
        <v>721</v>
      </c>
      <c r="F13" s="5" t="s">
        <v>133</v>
      </c>
      <c r="G13" s="5" t="s">
        <v>112</v>
      </c>
      <c r="H13" s="28">
        <v>334.54</v>
      </c>
      <c r="I13" s="28">
        <v>5620.395099999997</v>
      </c>
      <c r="J13" s="28">
        <v>70.810101144555603</v>
      </c>
      <c r="K13" s="28">
        <v>0</v>
      </c>
      <c r="L13" s="28">
        <v>100</v>
      </c>
      <c r="M13" s="28">
        <v>0.21</v>
      </c>
    </row>
    <row r="14" spans="2:98">
      <c r="B14" s="49" t="s">
        <v>206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260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201</v>
      </c>
      <c r="C16" s="5" t="s">
        <v>201</v>
      </c>
      <c r="D16" s="37"/>
      <c r="E16" s="37"/>
      <c r="F16" s="5" t="s">
        <v>201</v>
      </c>
      <c r="G16" s="5" t="s">
        <v>201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261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201</v>
      </c>
      <c r="C18" s="5" t="s">
        <v>201</v>
      </c>
      <c r="D18" s="37"/>
      <c r="E18" s="37"/>
      <c r="F18" s="5" t="s">
        <v>201</v>
      </c>
      <c r="G18" s="5" t="s">
        <v>201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209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55" ht="26.25" customHeight="1">
      <c r="B7" s="78" t="s">
        <v>145</v>
      </c>
      <c r="C7" s="79"/>
      <c r="D7" s="79"/>
      <c r="E7" s="79"/>
      <c r="F7" s="79"/>
      <c r="G7" s="79"/>
      <c r="H7" s="79"/>
      <c r="I7" s="79"/>
      <c r="J7" s="79"/>
      <c r="K7" s="80"/>
    </row>
    <row r="8" spans="2:55" s="42" customFormat="1" ht="63">
      <c r="B8" s="10" t="s">
        <v>102</v>
      </c>
      <c r="C8" s="59" t="s">
        <v>50</v>
      </c>
      <c r="D8" s="59" t="s">
        <v>54</v>
      </c>
      <c r="E8" s="59" t="s">
        <v>72</v>
      </c>
      <c r="F8" s="59" t="s">
        <v>74</v>
      </c>
      <c r="G8" s="59" t="s">
        <v>75</v>
      </c>
      <c r="H8" s="59" t="s">
        <v>5</v>
      </c>
      <c r="I8" s="59" t="s">
        <v>76</v>
      </c>
      <c r="J8" s="60" t="s">
        <v>58</v>
      </c>
      <c r="K8" s="81" t="s">
        <v>59</v>
      </c>
      <c r="BC8" s="37"/>
    </row>
    <row r="9" spans="2:55" s="42" customFormat="1" ht="21" customHeight="1">
      <c r="B9" s="43"/>
      <c r="C9" s="44"/>
      <c r="D9" s="44"/>
      <c r="E9" s="62" t="s">
        <v>77</v>
      </c>
      <c r="F9" s="62"/>
      <c r="G9" s="62" t="s">
        <v>79</v>
      </c>
      <c r="H9" s="62" t="s">
        <v>6</v>
      </c>
      <c r="I9" s="62" t="s">
        <v>7</v>
      </c>
      <c r="J9" s="62" t="s">
        <v>7</v>
      </c>
      <c r="K9" s="63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5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729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201</v>
      </c>
      <c r="C14" s="5" t="s">
        <v>201</v>
      </c>
      <c r="D14" s="5" t="s">
        <v>201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730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201</v>
      </c>
      <c r="C16" s="5" t="s">
        <v>201</v>
      </c>
      <c r="D16" s="5" t="s">
        <v>201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731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201</v>
      </c>
      <c r="C18" s="5" t="s">
        <v>201</v>
      </c>
      <c r="D18" s="5" t="s">
        <v>201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732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201</v>
      </c>
      <c r="C20" s="5" t="s">
        <v>201</v>
      </c>
      <c r="D20" s="5" t="s">
        <v>201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206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733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201</v>
      </c>
      <c r="C23" s="5" t="s">
        <v>201</v>
      </c>
      <c r="D23" s="5" t="s">
        <v>201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734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201</v>
      </c>
      <c r="C25" s="5" t="s">
        <v>201</v>
      </c>
      <c r="D25" s="5" t="s">
        <v>201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735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201</v>
      </c>
      <c r="C27" s="5" t="s">
        <v>201</v>
      </c>
      <c r="D27" s="5" t="s">
        <v>201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736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201</v>
      </c>
      <c r="C29" s="5" t="s">
        <v>201</v>
      </c>
      <c r="D29" s="5" t="s">
        <v>201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209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9" ht="26.25" customHeight="1">
      <c r="B7" s="78" t="s">
        <v>147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9" s="42" customFormat="1" ht="63">
      <c r="B8" s="10" t="s">
        <v>102</v>
      </c>
      <c r="C8" s="60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737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201</v>
      </c>
      <c r="C13" s="5" t="s">
        <v>201</v>
      </c>
      <c r="D13" s="5" t="s">
        <v>201</v>
      </c>
      <c r="E13" s="5" t="s">
        <v>201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690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201</v>
      </c>
      <c r="C15" s="5" t="s">
        <v>201</v>
      </c>
      <c r="D15" s="5" t="s">
        <v>201</v>
      </c>
      <c r="E15" s="5" t="s">
        <v>201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209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52" ht="26.25" customHeight="1">
      <c r="B7" s="78" t="s">
        <v>148</v>
      </c>
      <c r="C7" s="79"/>
      <c r="D7" s="79"/>
      <c r="E7" s="79"/>
      <c r="F7" s="79"/>
      <c r="G7" s="79"/>
      <c r="H7" s="79"/>
      <c r="I7" s="79"/>
      <c r="J7" s="79"/>
      <c r="K7" s="79"/>
      <c r="L7" s="80"/>
    </row>
    <row r="8" spans="2:52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76</v>
      </c>
      <c r="K8" s="60" t="s">
        <v>58</v>
      </c>
      <c r="L8" s="81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62" t="s">
        <v>7</v>
      </c>
      <c r="L9" s="63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691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201</v>
      </c>
      <c r="C14" s="5" t="s">
        <v>201</v>
      </c>
      <c r="D14" s="5" t="s">
        <v>201</v>
      </c>
      <c r="E14" s="5" t="s">
        <v>201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692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201</v>
      </c>
      <c r="C16" s="5" t="s">
        <v>201</v>
      </c>
      <c r="D16" s="5" t="s">
        <v>201</v>
      </c>
      <c r="E16" s="5" t="s">
        <v>201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738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201</v>
      </c>
      <c r="C18" s="5" t="s">
        <v>201</v>
      </c>
      <c r="D18" s="5" t="s">
        <v>201</v>
      </c>
      <c r="E18" s="5" t="s">
        <v>201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693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201</v>
      </c>
      <c r="C20" s="5" t="s">
        <v>201</v>
      </c>
      <c r="D20" s="5" t="s">
        <v>201</v>
      </c>
      <c r="E20" s="5" t="s">
        <v>201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662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201</v>
      </c>
      <c r="C22" s="5" t="s">
        <v>201</v>
      </c>
      <c r="D22" s="5" t="s">
        <v>201</v>
      </c>
      <c r="E22" s="5" t="s">
        <v>201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206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691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201</v>
      </c>
      <c r="C25" s="5" t="s">
        <v>201</v>
      </c>
      <c r="D25" s="5" t="s">
        <v>201</v>
      </c>
      <c r="E25" s="5" t="s">
        <v>201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739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201</v>
      </c>
      <c r="C27" s="5" t="s">
        <v>201</v>
      </c>
      <c r="D27" s="5" t="s">
        <v>201</v>
      </c>
      <c r="E27" s="5" t="s">
        <v>201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693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201</v>
      </c>
      <c r="C29" s="5" t="s">
        <v>201</v>
      </c>
      <c r="D29" s="5" t="s">
        <v>201</v>
      </c>
      <c r="E29" s="5" t="s">
        <v>201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694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201</v>
      </c>
      <c r="C31" s="5" t="s">
        <v>201</v>
      </c>
      <c r="D31" s="5" t="s">
        <v>201</v>
      </c>
      <c r="E31" s="5" t="s">
        <v>201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662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201</v>
      </c>
      <c r="C33" s="5" t="s">
        <v>201</v>
      </c>
      <c r="D33" s="5" t="s">
        <v>201</v>
      </c>
      <c r="E33" s="5" t="s">
        <v>201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209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0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961.40962646000003</v>
      </c>
      <c r="K11" s="25">
        <v>100</v>
      </c>
      <c r="L11" s="25">
        <v>2.86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2">
        <v>0</v>
      </c>
      <c r="J12" s="52">
        <v>961.40962646000003</v>
      </c>
      <c r="K12" s="52">
        <v>100</v>
      </c>
      <c r="L12" s="52">
        <v>2.86</v>
      </c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2">
        <v>0</v>
      </c>
      <c r="J13" s="52">
        <v>959.67044999999996</v>
      </c>
      <c r="K13" s="52">
        <v>99.82</v>
      </c>
      <c r="L13" s="52">
        <v>2.85</v>
      </c>
    </row>
    <row r="14" spans="2:13">
      <c r="B14" s="5" t="s">
        <v>794</v>
      </c>
      <c r="C14" s="5" t="s">
        <v>195</v>
      </c>
      <c r="D14" s="5" t="s">
        <v>196</v>
      </c>
      <c r="E14" s="5" t="s">
        <v>197</v>
      </c>
      <c r="F14" s="5" t="s">
        <v>155</v>
      </c>
      <c r="G14" s="5" t="s">
        <v>108</v>
      </c>
      <c r="H14" s="28">
        <v>0</v>
      </c>
      <c r="I14" s="28">
        <v>0</v>
      </c>
      <c r="J14" s="28">
        <v>959.67044999999996</v>
      </c>
      <c r="K14" s="28">
        <v>99.82</v>
      </c>
      <c r="L14" s="28">
        <v>2.85</v>
      </c>
    </row>
    <row r="15" spans="2:13">
      <c r="B15" s="49" t="s">
        <v>198</v>
      </c>
      <c r="C15" s="50"/>
      <c r="D15" s="51"/>
      <c r="E15" s="51"/>
      <c r="F15" s="51"/>
      <c r="G15" s="51"/>
      <c r="H15" s="51"/>
      <c r="I15" s="52">
        <v>0</v>
      </c>
      <c r="J15" s="52">
        <v>1.7391764599999999</v>
      </c>
      <c r="K15" s="52">
        <v>0.18</v>
      </c>
      <c r="L15" s="52">
        <v>0.01</v>
      </c>
    </row>
    <row r="16" spans="2:13">
      <c r="B16" s="5" t="s">
        <v>794</v>
      </c>
      <c r="C16" s="5" t="s">
        <v>199</v>
      </c>
      <c r="D16" s="5" t="s">
        <v>196</v>
      </c>
      <c r="E16" s="5" t="s">
        <v>197</v>
      </c>
      <c r="F16" s="5" t="s">
        <v>155</v>
      </c>
      <c r="G16" s="5" t="s">
        <v>112</v>
      </c>
      <c r="H16" s="28">
        <v>0</v>
      </c>
      <c r="I16" s="28">
        <v>0</v>
      </c>
      <c r="J16" s="28">
        <v>1.7391764599999999</v>
      </c>
      <c r="K16" s="28">
        <v>0.18</v>
      </c>
      <c r="L16" s="28">
        <v>0.01</v>
      </c>
    </row>
    <row r="17" spans="2:12">
      <c r="B17" s="49" t="s">
        <v>200</v>
      </c>
      <c r="D17" s="37"/>
      <c r="I17" s="52">
        <v>0</v>
      </c>
      <c r="J17" s="52">
        <v>0</v>
      </c>
      <c r="K17" s="52">
        <v>0</v>
      </c>
      <c r="L17" s="52">
        <v>0</v>
      </c>
    </row>
    <row r="18" spans="2:12">
      <c r="B18" s="5" t="s">
        <v>201</v>
      </c>
      <c r="C18" s="5" t="s">
        <v>201</v>
      </c>
      <c r="D18" s="37"/>
      <c r="E18" s="5" t="s">
        <v>201</v>
      </c>
      <c r="G18" s="5" t="s">
        <v>201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202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201</v>
      </c>
      <c r="C20" s="5" t="s">
        <v>201</v>
      </c>
      <c r="D20" s="37"/>
      <c r="E20" s="5" t="s">
        <v>201</v>
      </c>
      <c r="G20" s="5" t="s">
        <v>201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203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201</v>
      </c>
      <c r="C22" s="5" t="s">
        <v>201</v>
      </c>
      <c r="D22" s="37"/>
      <c r="E22" s="5" t="s">
        <v>201</v>
      </c>
      <c r="G22" s="5" t="s">
        <v>201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204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201</v>
      </c>
      <c r="C24" s="5" t="s">
        <v>201</v>
      </c>
      <c r="D24" s="37"/>
      <c r="E24" s="5" t="s">
        <v>201</v>
      </c>
      <c r="G24" s="5" t="s">
        <v>201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205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201</v>
      </c>
      <c r="C26" s="5" t="s">
        <v>201</v>
      </c>
      <c r="D26" s="37"/>
      <c r="E26" s="5" t="s">
        <v>201</v>
      </c>
      <c r="G26" s="5" t="s">
        <v>201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206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49" t="s">
        <v>207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201</v>
      </c>
      <c r="C29" s="5" t="s">
        <v>201</v>
      </c>
      <c r="D29" s="37"/>
      <c r="E29" s="5" t="s">
        <v>201</v>
      </c>
      <c r="G29" s="5" t="s">
        <v>201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208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201</v>
      </c>
      <c r="C31" s="5" t="s">
        <v>201</v>
      </c>
      <c r="D31" s="37"/>
      <c r="E31" s="5" t="s">
        <v>201</v>
      </c>
      <c r="G31" s="5" t="s">
        <v>201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5" t="s">
        <v>209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80"/>
    </row>
    <row r="7" spans="2:49" ht="26.25" customHeight="1">
      <c r="B7" s="78" t="s">
        <v>149</v>
      </c>
      <c r="C7" s="79"/>
      <c r="D7" s="79"/>
      <c r="E7" s="79"/>
      <c r="F7" s="79"/>
      <c r="G7" s="79"/>
      <c r="H7" s="79"/>
      <c r="I7" s="79"/>
      <c r="J7" s="79"/>
      <c r="K7" s="80"/>
    </row>
    <row r="8" spans="2:49" s="42" customFormat="1" ht="63">
      <c r="B8" s="10" t="s">
        <v>102</v>
      </c>
      <c r="C8" s="59" t="s">
        <v>50</v>
      </c>
      <c r="D8" s="60" t="s">
        <v>88</v>
      </c>
      <c r="E8" s="60" t="s">
        <v>54</v>
      </c>
      <c r="F8" s="60" t="s">
        <v>72</v>
      </c>
      <c r="G8" s="60" t="s">
        <v>74</v>
      </c>
      <c r="H8" s="60" t="s">
        <v>75</v>
      </c>
      <c r="I8" s="60" t="s">
        <v>5</v>
      </c>
      <c r="J8" s="60" t="s">
        <v>58</v>
      </c>
      <c r="K8" s="81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2" t="s">
        <v>7</v>
      </c>
      <c r="K9" s="82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  <c r="G12" s="52">
        <v>0</v>
      </c>
      <c r="I12" s="52">
        <v>0</v>
      </c>
      <c r="J12" s="52">
        <v>0</v>
      </c>
      <c r="K12" s="52">
        <v>0</v>
      </c>
    </row>
    <row r="13" spans="2:49">
      <c r="B13" s="49" t="s">
        <v>691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201</v>
      </c>
      <c r="C14" s="5" t="s">
        <v>201</v>
      </c>
      <c r="D14" s="5" t="s">
        <v>201</v>
      </c>
      <c r="E14" s="5" t="s">
        <v>201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692</v>
      </c>
      <c r="C15" s="37"/>
      <c r="D15" s="37"/>
      <c r="G15" s="52">
        <v>0</v>
      </c>
      <c r="I15" s="52">
        <v>0</v>
      </c>
      <c r="J15" s="52">
        <v>0</v>
      </c>
      <c r="K15" s="52">
        <v>0</v>
      </c>
    </row>
    <row r="16" spans="2:49">
      <c r="B16" s="5" t="s">
        <v>201</v>
      </c>
      <c r="C16" s="5" t="s">
        <v>201</v>
      </c>
      <c r="D16" s="5" t="s">
        <v>201</v>
      </c>
      <c r="E16" s="5" t="s">
        <v>201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738</v>
      </c>
      <c r="C17" s="37"/>
      <c r="D17" s="37"/>
      <c r="G17" s="52">
        <v>0</v>
      </c>
      <c r="I17" s="52">
        <v>0</v>
      </c>
      <c r="J17" s="52">
        <v>0</v>
      </c>
      <c r="K17" s="52">
        <v>0</v>
      </c>
    </row>
    <row r="18" spans="2:11">
      <c r="B18" s="5" t="s">
        <v>201</v>
      </c>
      <c r="C18" s="5" t="s">
        <v>201</v>
      </c>
      <c r="D18" s="5" t="s">
        <v>201</v>
      </c>
      <c r="E18" s="5" t="s">
        <v>201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693</v>
      </c>
      <c r="C19" s="37"/>
      <c r="D19" s="37"/>
      <c r="G19" s="52">
        <v>0</v>
      </c>
      <c r="I19" s="52">
        <v>0</v>
      </c>
      <c r="J19" s="52">
        <v>0</v>
      </c>
      <c r="K19" s="52">
        <v>0</v>
      </c>
    </row>
    <row r="20" spans="2:11">
      <c r="B20" s="5" t="s">
        <v>201</v>
      </c>
      <c r="C20" s="5" t="s">
        <v>201</v>
      </c>
      <c r="D20" s="5" t="s">
        <v>201</v>
      </c>
      <c r="E20" s="5" t="s">
        <v>201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662</v>
      </c>
      <c r="C21" s="37"/>
      <c r="D21" s="37"/>
      <c r="G21" s="52">
        <v>0</v>
      </c>
      <c r="I21" s="52">
        <v>0</v>
      </c>
      <c r="J21" s="52">
        <v>0</v>
      </c>
      <c r="K21" s="52">
        <v>0</v>
      </c>
    </row>
    <row r="22" spans="2:11">
      <c r="B22" s="5" t="s">
        <v>201</v>
      </c>
      <c r="C22" s="5" t="s">
        <v>201</v>
      </c>
      <c r="D22" s="5" t="s">
        <v>201</v>
      </c>
      <c r="E22" s="5" t="s">
        <v>201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</row>
    <row r="23" spans="2:11">
      <c r="B23" s="49" t="s">
        <v>206</v>
      </c>
      <c r="C23" s="37"/>
      <c r="D23" s="37"/>
      <c r="G23" s="52">
        <v>0</v>
      </c>
      <c r="I23" s="52">
        <v>0</v>
      </c>
      <c r="J23" s="52">
        <v>0</v>
      </c>
      <c r="K23" s="52">
        <v>0</v>
      </c>
    </row>
    <row r="24" spans="2:11">
      <c r="B24" s="49" t="s">
        <v>691</v>
      </c>
      <c r="C24" s="37"/>
      <c r="D24" s="37"/>
      <c r="G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201</v>
      </c>
      <c r="C25" s="5" t="s">
        <v>201</v>
      </c>
      <c r="D25" s="5" t="s">
        <v>201</v>
      </c>
      <c r="E25" s="5" t="s">
        <v>201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739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201</v>
      </c>
      <c r="C27" s="5" t="s">
        <v>201</v>
      </c>
      <c r="D27" s="5" t="s">
        <v>201</v>
      </c>
      <c r="E27" s="5" t="s">
        <v>201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693</v>
      </c>
      <c r="C28" s="37"/>
      <c r="D28" s="37"/>
      <c r="G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201</v>
      </c>
      <c r="C29" s="5" t="s">
        <v>201</v>
      </c>
      <c r="D29" s="5" t="s">
        <v>201</v>
      </c>
      <c r="E29" s="5" t="s">
        <v>201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49" t="s">
        <v>662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201</v>
      </c>
      <c r="C31" s="5" t="s">
        <v>201</v>
      </c>
      <c r="D31" s="5" t="s">
        <v>201</v>
      </c>
      <c r="E31" s="5" t="s">
        <v>201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5" t="s">
        <v>209</v>
      </c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8" t="s">
        <v>142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78" ht="26.25" customHeight="1">
      <c r="B7" s="78" t="s">
        <v>151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78" s="42" customFormat="1" ht="63">
      <c r="B8" s="10" t="s">
        <v>102</v>
      </c>
      <c r="C8" s="59" t="s">
        <v>50</v>
      </c>
      <c r="D8" s="59" t="s">
        <v>140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</v>
      </c>
      <c r="O8" s="59" t="s">
        <v>76</v>
      </c>
      <c r="P8" s="60" t="s">
        <v>58</v>
      </c>
      <c r="Q8" s="81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2" t="s">
        <v>7</v>
      </c>
      <c r="Q9" s="82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5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695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201</v>
      </c>
      <c r="C14" s="5" t="s">
        <v>201</v>
      </c>
      <c r="D14" s="37"/>
      <c r="E14" s="5" t="s">
        <v>201</v>
      </c>
      <c r="H14" s="28">
        <v>0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696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201</v>
      </c>
      <c r="C16" s="5" t="s">
        <v>201</v>
      </c>
      <c r="D16" s="37"/>
      <c r="E16" s="5" t="s">
        <v>201</v>
      </c>
      <c r="H16" s="28">
        <v>0</v>
      </c>
      <c r="I16" s="5" t="s">
        <v>201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697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698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201</v>
      </c>
      <c r="C19" s="5" t="s">
        <v>201</v>
      </c>
      <c r="D19" s="37"/>
      <c r="E19" s="5" t="s">
        <v>201</v>
      </c>
      <c r="H19" s="28">
        <v>0</v>
      </c>
      <c r="I19" s="5" t="s">
        <v>201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699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201</v>
      </c>
      <c r="C21" s="5" t="s">
        <v>201</v>
      </c>
      <c r="D21" s="37"/>
      <c r="E21" s="5" t="s">
        <v>201</v>
      </c>
      <c r="H21" s="28">
        <v>0</v>
      </c>
      <c r="I21" s="5" t="s">
        <v>201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700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201</v>
      </c>
      <c r="C23" s="5" t="s">
        <v>201</v>
      </c>
      <c r="D23" s="37"/>
      <c r="E23" s="5" t="s">
        <v>201</v>
      </c>
      <c r="H23" s="28">
        <v>0</v>
      </c>
      <c r="I23" s="5" t="s">
        <v>201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701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201</v>
      </c>
      <c r="C25" s="5" t="s">
        <v>201</v>
      </c>
      <c r="D25" s="37"/>
      <c r="E25" s="5" t="s">
        <v>201</v>
      </c>
      <c r="H25" s="28">
        <v>0</v>
      </c>
      <c r="I25" s="5" t="s">
        <v>201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206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695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201</v>
      </c>
      <c r="C28" s="5" t="s">
        <v>201</v>
      </c>
      <c r="D28" s="37"/>
      <c r="E28" s="5" t="s">
        <v>201</v>
      </c>
      <c r="H28" s="28">
        <v>0</v>
      </c>
      <c r="I28" s="5" t="s">
        <v>201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696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201</v>
      </c>
      <c r="C30" s="5" t="s">
        <v>201</v>
      </c>
      <c r="D30" s="37"/>
      <c r="E30" s="5" t="s">
        <v>201</v>
      </c>
      <c r="H30" s="28">
        <v>0</v>
      </c>
      <c r="I30" s="5" t="s">
        <v>201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697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698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201</v>
      </c>
      <c r="C33" s="5" t="s">
        <v>201</v>
      </c>
      <c r="D33" s="37"/>
      <c r="E33" s="5" t="s">
        <v>201</v>
      </c>
      <c r="H33" s="28">
        <v>0</v>
      </c>
      <c r="I33" s="5" t="s">
        <v>201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699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201</v>
      </c>
      <c r="C35" s="5" t="s">
        <v>201</v>
      </c>
      <c r="D35" s="37"/>
      <c r="E35" s="5" t="s">
        <v>201</v>
      </c>
      <c r="H35" s="28">
        <v>0</v>
      </c>
      <c r="I35" s="5" t="s">
        <v>201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700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201</v>
      </c>
      <c r="C37" s="5" t="s">
        <v>201</v>
      </c>
      <c r="D37" s="37"/>
      <c r="E37" s="5" t="s">
        <v>201</v>
      </c>
      <c r="H37" s="28">
        <v>0</v>
      </c>
      <c r="I37" s="5" t="s">
        <v>201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701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201</v>
      </c>
      <c r="C39" s="5" t="s">
        <v>201</v>
      </c>
      <c r="D39" s="37"/>
      <c r="E39" s="5" t="s">
        <v>201</v>
      </c>
      <c r="H39" s="28">
        <v>0</v>
      </c>
      <c r="I39" s="5" t="s">
        <v>201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209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8" t="s">
        <v>152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59" s="42" customFormat="1" ht="63">
      <c r="B8" s="10" t="s">
        <v>102</v>
      </c>
      <c r="C8" s="59" t="s">
        <v>153</v>
      </c>
      <c r="D8" s="59" t="s">
        <v>50</v>
      </c>
      <c r="E8" s="59" t="s">
        <v>52</v>
      </c>
      <c r="F8" s="59" t="s">
        <v>53</v>
      </c>
      <c r="G8" s="59" t="s">
        <v>73</v>
      </c>
      <c r="H8" s="59" t="s">
        <v>54</v>
      </c>
      <c r="I8" s="41" t="s">
        <v>154</v>
      </c>
      <c r="J8" s="60" t="s">
        <v>56</v>
      </c>
      <c r="K8" s="59" t="s">
        <v>74</v>
      </c>
      <c r="L8" s="59" t="s">
        <v>75</v>
      </c>
      <c r="M8" s="59" t="s">
        <v>5</v>
      </c>
      <c r="N8" s="60" t="s">
        <v>58</v>
      </c>
      <c r="O8" s="81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6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5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25">
        <v>7.72</v>
      </c>
      <c r="H11" s="41"/>
      <c r="I11" s="41"/>
      <c r="J11" s="25">
        <v>2.44</v>
      </c>
      <c r="K11" s="25">
        <v>512515.63</v>
      </c>
      <c r="L11" s="46"/>
      <c r="M11" s="25">
        <v>533.81769994700005</v>
      </c>
      <c r="N11" s="25">
        <v>100</v>
      </c>
      <c r="O11" s="25">
        <v>1.59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  <c r="G12" s="52">
        <v>7.72</v>
      </c>
      <c r="J12" s="52">
        <v>2.44</v>
      </c>
      <c r="K12" s="52">
        <v>512515.63</v>
      </c>
      <c r="M12" s="52">
        <v>533.81769994700005</v>
      </c>
      <c r="N12" s="52">
        <v>100</v>
      </c>
      <c r="O12" s="52">
        <v>1.59</v>
      </c>
    </row>
    <row r="13" spans="2:59">
      <c r="B13" s="49" t="s">
        <v>740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201</v>
      </c>
      <c r="D14" s="5" t="s">
        <v>201</v>
      </c>
      <c r="E14" s="5" t="s">
        <v>201</v>
      </c>
      <c r="G14" s="28">
        <v>0</v>
      </c>
      <c r="H14" s="5" t="s">
        <v>201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741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201</v>
      </c>
      <c r="D16" s="5" t="s">
        <v>201</v>
      </c>
      <c r="E16" s="5" t="s">
        <v>201</v>
      </c>
      <c r="G16" s="28">
        <v>0</v>
      </c>
      <c r="H16" s="5" t="s">
        <v>201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742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201</v>
      </c>
      <c r="D18" s="5" t="s">
        <v>201</v>
      </c>
      <c r="E18" s="5" t="s">
        <v>201</v>
      </c>
      <c r="G18" s="28">
        <v>0</v>
      </c>
      <c r="H18" s="5" t="s">
        <v>201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743</v>
      </c>
      <c r="G19" s="52">
        <v>7.72</v>
      </c>
      <c r="J19" s="52">
        <v>2.44</v>
      </c>
      <c r="K19" s="52">
        <v>512515.63</v>
      </c>
      <c r="M19" s="52">
        <v>533.81769994700005</v>
      </c>
      <c r="N19" s="52">
        <v>100</v>
      </c>
      <c r="O19" s="52">
        <v>1.59</v>
      </c>
    </row>
    <row r="20" spans="2:15">
      <c r="B20" s="5" t="s">
        <v>744</v>
      </c>
      <c r="C20" s="5" t="s">
        <v>745</v>
      </c>
      <c r="D20" s="5" t="s">
        <v>746</v>
      </c>
      <c r="E20" s="5" t="s">
        <v>319</v>
      </c>
      <c r="F20" s="5" t="s">
        <v>157</v>
      </c>
      <c r="G20" s="28">
        <v>5.92</v>
      </c>
      <c r="H20" s="5" t="s">
        <v>108</v>
      </c>
      <c r="I20" s="28">
        <v>5</v>
      </c>
      <c r="J20" s="28">
        <v>1.84</v>
      </c>
      <c r="K20" s="28">
        <v>30699.94</v>
      </c>
      <c r="L20" s="28">
        <v>120.74</v>
      </c>
      <c r="M20" s="28">
        <v>37.067107556000003</v>
      </c>
      <c r="N20" s="28">
        <v>6.94</v>
      </c>
      <c r="O20" s="28">
        <v>0.11</v>
      </c>
    </row>
    <row r="21" spans="2:15">
      <c r="B21" s="5" t="s">
        <v>744</v>
      </c>
      <c r="C21" s="5" t="s">
        <v>745</v>
      </c>
      <c r="D21" s="5" t="s">
        <v>747</v>
      </c>
      <c r="E21" s="5" t="s">
        <v>319</v>
      </c>
      <c r="F21" s="5" t="s">
        <v>157</v>
      </c>
      <c r="G21" s="28">
        <v>5.93</v>
      </c>
      <c r="H21" s="5" t="s">
        <v>108</v>
      </c>
      <c r="I21" s="28">
        <v>5</v>
      </c>
      <c r="J21" s="28">
        <v>1.83</v>
      </c>
      <c r="K21" s="28">
        <v>9873.7199999999993</v>
      </c>
      <c r="L21" s="28">
        <v>120.8</v>
      </c>
      <c r="M21" s="28">
        <v>11.927453760000001</v>
      </c>
      <c r="N21" s="28">
        <v>2.23</v>
      </c>
      <c r="O21" s="28">
        <v>0.04</v>
      </c>
    </row>
    <row r="22" spans="2:15">
      <c r="B22" s="5" t="s">
        <v>744</v>
      </c>
      <c r="C22" s="5" t="s">
        <v>745</v>
      </c>
      <c r="D22" s="5" t="s">
        <v>748</v>
      </c>
      <c r="E22" s="5" t="s">
        <v>319</v>
      </c>
      <c r="F22" s="5" t="s">
        <v>157</v>
      </c>
      <c r="G22" s="28">
        <v>7.33</v>
      </c>
      <c r="H22" s="5" t="s">
        <v>108</v>
      </c>
      <c r="I22" s="28">
        <v>5</v>
      </c>
      <c r="J22" s="28">
        <v>4.17</v>
      </c>
      <c r="K22" s="28">
        <v>27707.74</v>
      </c>
      <c r="L22" s="28">
        <v>107.95</v>
      </c>
      <c r="M22" s="28">
        <v>29.910505329999999</v>
      </c>
      <c r="N22" s="28">
        <v>5.6</v>
      </c>
      <c r="O22" s="28">
        <v>0.09</v>
      </c>
    </row>
    <row r="23" spans="2:15">
      <c r="B23" s="5" t="s">
        <v>744</v>
      </c>
      <c r="C23" s="5" t="s">
        <v>745</v>
      </c>
      <c r="D23" s="5" t="s">
        <v>749</v>
      </c>
      <c r="E23" s="5" t="s">
        <v>319</v>
      </c>
      <c r="F23" s="5" t="s">
        <v>157</v>
      </c>
      <c r="G23" s="28">
        <v>8.6199999999999992</v>
      </c>
      <c r="H23" s="5" t="s">
        <v>108</v>
      </c>
      <c r="I23" s="28">
        <v>4.0999999999999996</v>
      </c>
      <c r="J23" s="28">
        <v>3.31</v>
      </c>
      <c r="K23" s="28">
        <v>69269.350000000006</v>
      </c>
      <c r="L23" s="28">
        <v>108.31</v>
      </c>
      <c r="M23" s="28">
        <v>75.025632985000001</v>
      </c>
      <c r="N23" s="28">
        <v>14.05</v>
      </c>
      <c r="O23" s="28">
        <v>0.22</v>
      </c>
    </row>
    <row r="24" spans="2:15">
      <c r="B24" s="5" t="s">
        <v>750</v>
      </c>
      <c r="C24" s="5" t="s">
        <v>745</v>
      </c>
      <c r="D24" s="5" t="s">
        <v>751</v>
      </c>
      <c r="E24" s="5" t="s">
        <v>356</v>
      </c>
      <c r="F24" s="5" t="s">
        <v>155</v>
      </c>
      <c r="G24" s="28">
        <v>6.46</v>
      </c>
      <c r="H24" s="5" t="s">
        <v>108</v>
      </c>
      <c r="I24" s="28">
        <v>2.36</v>
      </c>
      <c r="J24" s="28">
        <v>1.88</v>
      </c>
      <c r="K24" s="28">
        <v>72428.13</v>
      </c>
      <c r="L24" s="28">
        <v>103.81</v>
      </c>
      <c r="M24" s="28">
        <v>75.187641752999994</v>
      </c>
      <c r="N24" s="28">
        <v>14.08</v>
      </c>
      <c r="O24" s="28">
        <v>0.22</v>
      </c>
    </row>
    <row r="25" spans="2:15">
      <c r="B25" s="5" t="s">
        <v>752</v>
      </c>
      <c r="C25" s="5" t="s">
        <v>745</v>
      </c>
      <c r="D25" s="5" t="s">
        <v>753</v>
      </c>
      <c r="E25" s="5" t="s">
        <v>356</v>
      </c>
      <c r="F25" s="5" t="s">
        <v>157</v>
      </c>
      <c r="G25" s="28">
        <v>7.71</v>
      </c>
      <c r="H25" s="5" t="s">
        <v>108</v>
      </c>
      <c r="I25" s="28">
        <v>2.54</v>
      </c>
      <c r="J25" s="28">
        <v>2.3199999999999998</v>
      </c>
      <c r="K25" s="28">
        <v>36327.54</v>
      </c>
      <c r="L25" s="28">
        <v>101.8</v>
      </c>
      <c r="M25" s="28">
        <v>36.98143572</v>
      </c>
      <c r="N25" s="28">
        <v>6.93</v>
      </c>
      <c r="O25" s="28">
        <v>0.11</v>
      </c>
    </row>
    <row r="26" spans="2:15">
      <c r="B26" s="5" t="s">
        <v>754</v>
      </c>
      <c r="C26" s="5" t="s">
        <v>745</v>
      </c>
      <c r="D26" s="5" t="s">
        <v>755</v>
      </c>
      <c r="E26" s="5" t="s">
        <v>627</v>
      </c>
      <c r="F26" s="5" t="s">
        <v>156</v>
      </c>
      <c r="G26" s="28">
        <v>7.07</v>
      </c>
      <c r="H26" s="5" t="s">
        <v>108</v>
      </c>
      <c r="I26" s="28">
        <v>2.56</v>
      </c>
      <c r="J26" s="28">
        <v>2.4700000000000002</v>
      </c>
      <c r="K26" s="28">
        <v>235113.82</v>
      </c>
      <c r="L26" s="28">
        <v>99.13</v>
      </c>
      <c r="M26" s="28">
        <v>233.06832976600001</v>
      </c>
      <c r="N26" s="28">
        <v>43.66</v>
      </c>
      <c r="O26" s="28">
        <v>0.69</v>
      </c>
    </row>
    <row r="27" spans="2:15">
      <c r="B27" s="5" t="s">
        <v>756</v>
      </c>
      <c r="C27" s="5" t="s">
        <v>745</v>
      </c>
      <c r="D27" s="5" t="s">
        <v>757</v>
      </c>
      <c r="E27" s="5" t="s">
        <v>522</v>
      </c>
      <c r="F27" s="5" t="s">
        <v>157</v>
      </c>
      <c r="G27" s="28">
        <v>15.81</v>
      </c>
      <c r="H27" s="5" t="s">
        <v>108</v>
      </c>
      <c r="I27" s="28">
        <v>6.7</v>
      </c>
      <c r="J27" s="28">
        <v>1.1000000000000001</v>
      </c>
      <c r="K27" s="28">
        <v>31095.39</v>
      </c>
      <c r="L27" s="28">
        <v>111.43</v>
      </c>
      <c r="M27" s="28">
        <v>34.649593076999999</v>
      </c>
      <c r="N27" s="28">
        <v>6.49</v>
      </c>
      <c r="O27" s="28">
        <v>0.1</v>
      </c>
    </row>
    <row r="28" spans="2:15">
      <c r="B28" s="49" t="s">
        <v>758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201</v>
      </c>
      <c r="D29" s="5" t="s">
        <v>201</v>
      </c>
      <c r="E29" s="5" t="s">
        <v>201</v>
      </c>
      <c r="G29" s="28">
        <v>0</v>
      </c>
      <c r="H29" s="5" t="s">
        <v>201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759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49" t="s">
        <v>760</v>
      </c>
      <c r="G31" s="52">
        <v>0</v>
      </c>
      <c r="J31" s="52">
        <v>0</v>
      </c>
      <c r="K31" s="52">
        <v>0</v>
      </c>
      <c r="M31" s="52">
        <v>0</v>
      </c>
      <c r="N31" s="52">
        <v>0</v>
      </c>
      <c r="O31" s="52">
        <v>0</v>
      </c>
    </row>
    <row r="32" spans="2:15">
      <c r="B32" s="5" t="s">
        <v>201</v>
      </c>
      <c r="D32" s="5" t="s">
        <v>201</v>
      </c>
      <c r="E32" s="5" t="s">
        <v>201</v>
      </c>
      <c r="G32" s="28">
        <v>0</v>
      </c>
      <c r="H32" s="5" t="s">
        <v>201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</row>
    <row r="33" spans="2:15">
      <c r="B33" s="49" t="s">
        <v>761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201</v>
      </c>
      <c r="D34" s="5" t="s">
        <v>201</v>
      </c>
      <c r="E34" s="5" t="s">
        <v>201</v>
      </c>
      <c r="G34" s="28">
        <v>0</v>
      </c>
      <c r="H34" s="5" t="s">
        <v>201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762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201</v>
      </c>
      <c r="D36" s="5" t="s">
        <v>201</v>
      </c>
      <c r="E36" s="5" t="s">
        <v>201</v>
      </c>
      <c r="G36" s="28">
        <v>0</v>
      </c>
      <c r="H36" s="5" t="s">
        <v>201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763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201</v>
      </c>
      <c r="D38" s="5" t="s">
        <v>201</v>
      </c>
      <c r="E38" s="5" t="s">
        <v>201</v>
      </c>
      <c r="G38" s="28">
        <v>0</v>
      </c>
      <c r="H38" s="5" t="s">
        <v>201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206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49" t="s">
        <v>764</v>
      </c>
      <c r="G40" s="52">
        <v>0</v>
      </c>
      <c r="J40" s="52">
        <v>0</v>
      </c>
      <c r="K40" s="52">
        <v>0</v>
      </c>
      <c r="M40" s="52">
        <v>0</v>
      </c>
      <c r="N40" s="52">
        <v>0</v>
      </c>
      <c r="O40" s="52">
        <v>0</v>
      </c>
    </row>
    <row r="41" spans="2:15">
      <c r="B41" s="5" t="s">
        <v>201</v>
      </c>
      <c r="D41" s="5" t="s">
        <v>201</v>
      </c>
      <c r="E41" s="5" t="s">
        <v>201</v>
      </c>
      <c r="G41" s="28">
        <v>0</v>
      </c>
      <c r="H41" s="5" t="s">
        <v>201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2" spans="2:15">
      <c r="B42" s="49" t="s">
        <v>742</v>
      </c>
      <c r="G42" s="52">
        <v>0</v>
      </c>
      <c r="J42" s="52">
        <v>0</v>
      </c>
      <c r="K42" s="52">
        <v>0</v>
      </c>
      <c r="M42" s="52">
        <v>0</v>
      </c>
      <c r="N42" s="52">
        <v>0</v>
      </c>
      <c r="O42" s="52">
        <v>0</v>
      </c>
    </row>
    <row r="43" spans="2:15">
      <c r="B43" s="5" t="s">
        <v>201</v>
      </c>
      <c r="D43" s="5" t="s">
        <v>201</v>
      </c>
      <c r="E43" s="5" t="s">
        <v>201</v>
      </c>
      <c r="G43" s="28">
        <v>0</v>
      </c>
      <c r="H43" s="5" t="s">
        <v>201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</row>
    <row r="44" spans="2:15">
      <c r="B44" s="49" t="s">
        <v>743</v>
      </c>
      <c r="G44" s="52">
        <v>0</v>
      </c>
      <c r="J44" s="52">
        <v>0</v>
      </c>
      <c r="K44" s="52">
        <v>0</v>
      </c>
      <c r="M44" s="52">
        <v>0</v>
      </c>
      <c r="N44" s="52">
        <v>0</v>
      </c>
      <c r="O44" s="52">
        <v>0</v>
      </c>
    </row>
    <row r="45" spans="2:15">
      <c r="B45" s="5" t="s">
        <v>201</v>
      </c>
      <c r="D45" s="5" t="s">
        <v>201</v>
      </c>
      <c r="E45" s="5" t="s">
        <v>201</v>
      </c>
      <c r="G45" s="28">
        <v>0</v>
      </c>
      <c r="H45" s="5" t="s">
        <v>201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763</v>
      </c>
      <c r="G46" s="52">
        <v>0</v>
      </c>
      <c r="J46" s="52">
        <v>0</v>
      </c>
      <c r="K46" s="52">
        <v>0</v>
      </c>
      <c r="M46" s="52">
        <v>0</v>
      </c>
      <c r="N46" s="52">
        <v>0</v>
      </c>
      <c r="O46" s="52">
        <v>0</v>
      </c>
    </row>
    <row r="47" spans="2:15">
      <c r="B47" s="5" t="s">
        <v>201</v>
      </c>
      <c r="D47" s="5" t="s">
        <v>201</v>
      </c>
      <c r="E47" s="5" t="s">
        <v>201</v>
      </c>
      <c r="G47" s="28">
        <v>0</v>
      </c>
      <c r="H47" s="5" t="s">
        <v>201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</row>
    <row r="48" spans="2:15">
      <c r="B48" s="5" t="s">
        <v>209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8" t="s">
        <v>159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2:64" s="42" customFormat="1" ht="63">
      <c r="B8" s="87" t="s">
        <v>102</v>
      </c>
      <c r="C8" s="88" t="s">
        <v>50</v>
      </c>
      <c r="D8" s="88" t="s">
        <v>51</v>
      </c>
      <c r="E8" s="88" t="s">
        <v>52</v>
      </c>
      <c r="F8" s="88" t="s">
        <v>53</v>
      </c>
      <c r="G8" s="88" t="s">
        <v>73</v>
      </c>
      <c r="H8" s="88" t="s">
        <v>54</v>
      </c>
      <c r="I8" s="88" t="s">
        <v>160</v>
      </c>
      <c r="J8" s="88" t="s">
        <v>56</v>
      </c>
      <c r="K8" s="88" t="s">
        <v>74</v>
      </c>
      <c r="L8" s="88" t="s">
        <v>75</v>
      </c>
      <c r="M8" s="88" t="s">
        <v>5</v>
      </c>
      <c r="N8" s="89" t="s">
        <v>58</v>
      </c>
      <c r="O8" s="90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2"/>
      <c r="D9" s="62"/>
      <c r="E9" s="62"/>
      <c r="F9" s="62"/>
      <c r="G9" s="62" t="s">
        <v>78</v>
      </c>
      <c r="H9" s="62"/>
      <c r="I9" s="62" t="s">
        <v>7</v>
      </c>
      <c r="J9" s="62" t="s">
        <v>7</v>
      </c>
      <c r="K9" s="62"/>
      <c r="L9" s="62" t="s">
        <v>79</v>
      </c>
      <c r="M9" s="62" t="s">
        <v>6</v>
      </c>
      <c r="N9" s="62" t="s">
        <v>7</v>
      </c>
      <c r="O9" s="82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707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201</v>
      </c>
      <c r="C14" s="5" t="s">
        <v>201</v>
      </c>
      <c r="E14" s="5" t="s">
        <v>201</v>
      </c>
      <c r="G14" s="28">
        <v>0</v>
      </c>
      <c r="H14" s="5" t="s">
        <v>201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708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201</v>
      </c>
      <c r="C16" s="5" t="s">
        <v>201</v>
      </c>
      <c r="E16" s="5" t="s">
        <v>201</v>
      </c>
      <c r="G16" s="28">
        <v>0</v>
      </c>
      <c r="H16" s="5" t="s">
        <v>201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765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201</v>
      </c>
      <c r="C18" s="5" t="s">
        <v>201</v>
      </c>
      <c r="E18" s="5" t="s">
        <v>201</v>
      </c>
      <c r="G18" s="28">
        <v>0</v>
      </c>
      <c r="H18" s="5" t="s">
        <v>201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766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201</v>
      </c>
      <c r="C20" s="5" t="s">
        <v>201</v>
      </c>
      <c r="E20" s="5" t="s">
        <v>201</v>
      </c>
      <c r="G20" s="28">
        <v>0</v>
      </c>
      <c r="H20" s="5" t="s">
        <v>201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662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201</v>
      </c>
      <c r="C22" s="5" t="s">
        <v>201</v>
      </c>
      <c r="E22" s="5" t="s">
        <v>201</v>
      </c>
      <c r="G22" s="28">
        <v>0</v>
      </c>
      <c r="H22" s="5" t="s">
        <v>201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206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201</v>
      </c>
      <c r="C24" s="5" t="s">
        <v>201</v>
      </c>
      <c r="E24" s="5" t="s">
        <v>201</v>
      </c>
      <c r="G24" s="28">
        <v>0</v>
      </c>
      <c r="H24" s="5" t="s">
        <v>201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209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8" t="s">
        <v>162</v>
      </c>
      <c r="C7" s="79"/>
      <c r="D7" s="79"/>
      <c r="E7" s="79"/>
      <c r="F7" s="79"/>
      <c r="G7" s="79"/>
      <c r="H7" s="79"/>
      <c r="I7" s="80"/>
    </row>
    <row r="8" spans="2:55" s="42" customFormat="1" ht="63">
      <c r="B8" s="87" t="s">
        <v>102</v>
      </c>
      <c r="C8" s="91" t="s">
        <v>163</v>
      </c>
      <c r="D8" s="91" t="s">
        <v>164</v>
      </c>
      <c r="E8" s="91" t="s">
        <v>165</v>
      </c>
      <c r="F8" s="91" t="s">
        <v>54</v>
      </c>
      <c r="G8" s="91" t="s">
        <v>166</v>
      </c>
      <c r="H8" s="92" t="s">
        <v>58</v>
      </c>
      <c r="I8" s="93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2" t="s">
        <v>7</v>
      </c>
      <c r="I9" s="82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5" t="s">
        <v>63</v>
      </c>
      <c r="I10" s="65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767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201</v>
      </c>
      <c r="D14" s="5" t="s">
        <v>201</v>
      </c>
      <c r="E14" s="28">
        <v>0</v>
      </c>
      <c r="F14" s="5" t="s">
        <v>201</v>
      </c>
      <c r="G14" s="28">
        <v>0</v>
      </c>
      <c r="H14" s="28">
        <v>0</v>
      </c>
      <c r="I14" s="28">
        <v>0</v>
      </c>
    </row>
    <row r="15" spans="2:55">
      <c r="B15" s="49" t="s">
        <v>768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201</v>
      </c>
      <c r="D16" s="5" t="s">
        <v>201</v>
      </c>
      <c r="E16" s="28">
        <v>0</v>
      </c>
      <c r="F16" s="5" t="s">
        <v>201</v>
      </c>
      <c r="G16" s="28">
        <v>0</v>
      </c>
      <c r="H16" s="28">
        <v>0</v>
      </c>
      <c r="I16" s="28">
        <v>0</v>
      </c>
    </row>
    <row r="17" spans="2:9">
      <c r="B17" s="49" t="s">
        <v>206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767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201</v>
      </c>
      <c r="D19" s="5" t="s">
        <v>201</v>
      </c>
      <c r="E19" s="28">
        <v>0</v>
      </c>
      <c r="F19" s="5" t="s">
        <v>201</v>
      </c>
      <c r="G19" s="28">
        <v>0</v>
      </c>
      <c r="H19" s="28">
        <v>0</v>
      </c>
      <c r="I19" s="28">
        <v>0</v>
      </c>
    </row>
    <row r="20" spans="2:9">
      <c r="B20" s="49" t="s">
        <v>768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201</v>
      </c>
      <c r="D21" s="5" t="s">
        <v>201</v>
      </c>
      <c r="E21" s="28">
        <v>0</v>
      </c>
      <c r="F21" s="5" t="s">
        <v>201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8" t="s">
        <v>169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6">
      <c r="B8" s="87" t="s">
        <v>102</v>
      </c>
      <c r="C8" s="87" t="s">
        <v>51</v>
      </c>
      <c r="D8" s="87" t="s">
        <v>52</v>
      </c>
      <c r="E8" s="87" t="s">
        <v>170</v>
      </c>
      <c r="F8" s="87" t="s">
        <v>171</v>
      </c>
      <c r="G8" s="87" t="s">
        <v>54</v>
      </c>
      <c r="H8" s="87" t="s">
        <v>172</v>
      </c>
      <c r="I8" s="94" t="s">
        <v>5</v>
      </c>
      <c r="J8" s="94" t="s">
        <v>58</v>
      </c>
      <c r="K8" s="87" t="s">
        <v>59</v>
      </c>
    </row>
    <row r="9" spans="2:60" s="42" customFormat="1" ht="21.75" customHeight="1">
      <c r="B9" s="43"/>
      <c r="C9" s="86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65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201</v>
      </c>
      <c r="D13" s="5" t="s">
        <v>201</v>
      </c>
      <c r="E13" s="42"/>
      <c r="F13" s="28">
        <v>0</v>
      </c>
      <c r="G13" s="5" t="s">
        <v>201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206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201</v>
      </c>
      <c r="D15" s="5" t="s">
        <v>201</v>
      </c>
      <c r="E15" s="42"/>
      <c r="F15" s="28">
        <v>0</v>
      </c>
      <c r="G15" s="5" t="s">
        <v>201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5"/>
      <c r="G601" s="95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8" t="s">
        <v>174</v>
      </c>
      <c r="C7" s="79"/>
      <c r="D7" s="79"/>
      <c r="E7" s="79"/>
      <c r="F7" s="79"/>
      <c r="G7" s="79"/>
      <c r="H7" s="79"/>
      <c r="I7" s="79"/>
      <c r="J7" s="79"/>
      <c r="K7" s="80"/>
    </row>
    <row r="8" spans="2:60" s="42" customFormat="1" ht="63">
      <c r="B8" s="87" t="s">
        <v>102</v>
      </c>
      <c r="C8" s="92" t="s">
        <v>175</v>
      </c>
      <c r="D8" s="92" t="s">
        <v>52</v>
      </c>
      <c r="E8" s="92" t="s">
        <v>170</v>
      </c>
      <c r="F8" s="92" t="s">
        <v>171</v>
      </c>
      <c r="G8" s="92" t="s">
        <v>54</v>
      </c>
      <c r="H8" s="92" t="s">
        <v>172</v>
      </c>
      <c r="I8" s="92" t="s">
        <v>5</v>
      </c>
      <c r="J8" s="92" t="s">
        <v>58</v>
      </c>
      <c r="K8" s="93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2" t="s">
        <v>7</v>
      </c>
      <c r="K9" s="82" t="s">
        <v>7</v>
      </c>
    </row>
    <row r="10" spans="2:60" s="47" customFormat="1" ht="18" customHeight="1">
      <c r="B10" s="45"/>
      <c r="C10" s="65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5" t="s">
        <v>65</v>
      </c>
      <c r="K10" s="65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5"/>
      <c r="D11" s="46"/>
      <c r="E11" s="46"/>
      <c r="F11" s="46"/>
      <c r="G11" s="46"/>
      <c r="H11" s="25">
        <v>0</v>
      </c>
      <c r="I11" s="25">
        <v>5.1188630741620003</v>
      </c>
      <c r="J11" s="25">
        <v>100</v>
      </c>
      <c r="K11" s="25">
        <v>0.02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52">
        <v>0</v>
      </c>
      <c r="I12" s="52">
        <v>5.1188630741620003</v>
      </c>
      <c r="J12" s="52">
        <v>100</v>
      </c>
      <c r="K12" s="52">
        <v>0.02</v>
      </c>
    </row>
    <row r="13" spans="2:60">
      <c r="B13" s="5" t="s">
        <v>769</v>
      </c>
      <c r="C13" s="5" t="s">
        <v>770</v>
      </c>
      <c r="D13" s="5" t="s">
        <v>201</v>
      </c>
      <c r="E13" s="5" t="s">
        <v>594</v>
      </c>
      <c r="F13" s="28">
        <v>0</v>
      </c>
      <c r="G13" s="5" t="s">
        <v>108</v>
      </c>
      <c r="H13" s="28">
        <v>0</v>
      </c>
      <c r="I13" s="28">
        <v>-21.743020000000001</v>
      </c>
      <c r="J13" s="28">
        <v>-424.76</v>
      </c>
      <c r="K13" s="28">
        <v>-0.06</v>
      </c>
    </row>
    <row r="14" spans="2:60">
      <c r="B14" s="5" t="s">
        <v>771</v>
      </c>
      <c r="C14" s="5" t="s">
        <v>772</v>
      </c>
      <c r="D14" s="5" t="s">
        <v>201</v>
      </c>
      <c r="E14" s="5" t="s">
        <v>594</v>
      </c>
      <c r="F14" s="28">
        <v>0</v>
      </c>
      <c r="G14" s="5" t="s">
        <v>108</v>
      </c>
      <c r="H14" s="28">
        <v>0</v>
      </c>
      <c r="I14" s="28">
        <v>-6.8999999999999997E-4</v>
      </c>
      <c r="J14" s="28">
        <v>-0.01</v>
      </c>
      <c r="K14" s="28">
        <v>0</v>
      </c>
    </row>
    <row r="15" spans="2:60">
      <c r="B15" s="5" t="s">
        <v>773</v>
      </c>
      <c r="C15" s="5" t="s">
        <v>525</v>
      </c>
      <c r="D15" s="5" t="s">
        <v>201</v>
      </c>
      <c r="E15" s="5" t="s">
        <v>155</v>
      </c>
      <c r="F15" s="28">
        <v>0</v>
      </c>
      <c r="G15" s="5" t="s">
        <v>108</v>
      </c>
      <c r="H15" s="28">
        <v>0</v>
      </c>
      <c r="I15" s="28">
        <v>3.8122400000000001</v>
      </c>
      <c r="J15" s="28">
        <v>74.47</v>
      </c>
      <c r="K15" s="28">
        <v>0.01</v>
      </c>
    </row>
    <row r="16" spans="2:60">
      <c r="B16" s="5" t="s">
        <v>774</v>
      </c>
      <c r="C16" s="5" t="s">
        <v>463</v>
      </c>
      <c r="D16" s="5" t="s">
        <v>201</v>
      </c>
      <c r="E16" s="5" t="s">
        <v>155</v>
      </c>
      <c r="F16" s="28">
        <v>0</v>
      </c>
      <c r="G16" s="5" t="s">
        <v>108</v>
      </c>
      <c r="H16" s="28">
        <v>0</v>
      </c>
      <c r="I16" s="28">
        <v>0.15912999999999999</v>
      </c>
      <c r="J16" s="28">
        <v>3.11</v>
      </c>
      <c r="K16" s="28">
        <v>0</v>
      </c>
    </row>
    <row r="17" spans="2:11">
      <c r="B17" s="5" t="s">
        <v>775</v>
      </c>
      <c r="C17" s="5" t="s">
        <v>346</v>
      </c>
      <c r="D17" s="5" t="s">
        <v>201</v>
      </c>
      <c r="E17" s="5" t="s">
        <v>155</v>
      </c>
      <c r="F17" s="28">
        <v>0</v>
      </c>
      <c r="G17" s="5" t="s">
        <v>108</v>
      </c>
      <c r="H17" s="28">
        <v>0</v>
      </c>
      <c r="I17" s="28">
        <v>4.8027300000000004</v>
      </c>
      <c r="J17" s="28">
        <v>93.82</v>
      </c>
      <c r="K17" s="28">
        <v>0.01</v>
      </c>
    </row>
    <row r="18" spans="2:11">
      <c r="B18" s="5" t="s">
        <v>776</v>
      </c>
      <c r="C18" s="5" t="s">
        <v>777</v>
      </c>
      <c r="D18" s="5" t="s">
        <v>201</v>
      </c>
      <c r="E18" s="5" t="s">
        <v>594</v>
      </c>
      <c r="F18" s="28">
        <v>8</v>
      </c>
      <c r="G18" s="5" t="s">
        <v>108</v>
      </c>
      <c r="H18" s="28">
        <v>0.01</v>
      </c>
      <c r="I18" s="28">
        <v>5.0065000000000003E-7</v>
      </c>
      <c r="J18" s="28">
        <v>0</v>
      </c>
      <c r="K18" s="28">
        <v>0</v>
      </c>
    </row>
    <row r="19" spans="2:11">
      <c r="B19" s="5" t="s">
        <v>778</v>
      </c>
      <c r="C19" s="5" t="s">
        <v>779</v>
      </c>
      <c r="D19" s="5" t="s">
        <v>201</v>
      </c>
      <c r="E19" s="5" t="s">
        <v>594</v>
      </c>
      <c r="F19" s="28">
        <v>5.75</v>
      </c>
      <c r="G19" s="5" t="s">
        <v>108</v>
      </c>
      <c r="H19" s="28">
        <v>0.01</v>
      </c>
      <c r="I19" s="28">
        <v>4.8199999999999999E-10</v>
      </c>
      <c r="J19" s="28">
        <v>0</v>
      </c>
      <c r="K19" s="28">
        <v>0</v>
      </c>
    </row>
    <row r="20" spans="2:11">
      <c r="B20" s="5" t="s">
        <v>780</v>
      </c>
      <c r="C20" s="5" t="s">
        <v>781</v>
      </c>
      <c r="D20" s="5" t="s">
        <v>201</v>
      </c>
      <c r="E20" s="5" t="s">
        <v>594</v>
      </c>
      <c r="F20" s="28">
        <v>5.95</v>
      </c>
      <c r="G20" s="5" t="s">
        <v>108</v>
      </c>
      <c r="H20" s="28">
        <v>0.01</v>
      </c>
      <c r="I20" s="28">
        <v>1.4999999999999999E-7</v>
      </c>
      <c r="J20" s="28">
        <v>0</v>
      </c>
      <c r="K20" s="28">
        <v>0</v>
      </c>
    </row>
    <row r="21" spans="2:11">
      <c r="B21" s="5" t="s">
        <v>782</v>
      </c>
      <c r="C21" s="5" t="s">
        <v>783</v>
      </c>
      <c r="D21" s="5" t="s">
        <v>201</v>
      </c>
      <c r="E21" s="5" t="s">
        <v>594</v>
      </c>
      <c r="F21" s="28">
        <v>0.51</v>
      </c>
      <c r="G21" s="5" t="s">
        <v>108</v>
      </c>
      <c r="H21" s="28">
        <v>0.01</v>
      </c>
      <c r="I21" s="28">
        <v>5.6459899999999999E-8</v>
      </c>
      <c r="J21" s="28">
        <v>0</v>
      </c>
      <c r="K21" s="28">
        <v>0</v>
      </c>
    </row>
    <row r="22" spans="2:11">
      <c r="B22" s="5" t="s">
        <v>784</v>
      </c>
      <c r="C22" s="5" t="s">
        <v>785</v>
      </c>
      <c r="D22" s="5" t="s">
        <v>589</v>
      </c>
      <c r="E22" s="5" t="s">
        <v>157</v>
      </c>
      <c r="F22" s="28">
        <v>6.4</v>
      </c>
      <c r="G22" s="5" t="s">
        <v>108</v>
      </c>
      <c r="H22" s="28">
        <v>0.01</v>
      </c>
      <c r="I22" s="28">
        <v>2.3E-6</v>
      </c>
      <c r="J22" s="28">
        <v>0</v>
      </c>
      <c r="K22" s="28">
        <v>0</v>
      </c>
    </row>
    <row r="23" spans="2:11">
      <c r="B23" s="5" t="s">
        <v>786</v>
      </c>
      <c r="C23" s="5" t="s">
        <v>658</v>
      </c>
      <c r="D23" s="5" t="s">
        <v>201</v>
      </c>
      <c r="E23" s="5" t="s">
        <v>155</v>
      </c>
      <c r="F23" s="28">
        <v>0</v>
      </c>
      <c r="G23" s="5" t="s">
        <v>108</v>
      </c>
      <c r="H23" s="28">
        <v>0</v>
      </c>
      <c r="I23" s="28">
        <v>1.0593699999999999</v>
      </c>
      <c r="J23" s="28">
        <v>20.7</v>
      </c>
      <c r="K23" s="28">
        <v>0</v>
      </c>
    </row>
    <row r="24" spans="2:11">
      <c r="B24" s="5" t="s">
        <v>787</v>
      </c>
      <c r="C24" s="5" t="s">
        <v>381</v>
      </c>
      <c r="D24" s="5" t="s">
        <v>201</v>
      </c>
      <c r="E24" s="5" t="s">
        <v>155</v>
      </c>
      <c r="F24" s="28">
        <v>0</v>
      </c>
      <c r="G24" s="5" t="s">
        <v>108</v>
      </c>
      <c r="H24" s="28">
        <v>0</v>
      </c>
      <c r="I24" s="28">
        <v>3.2181500000000001</v>
      </c>
      <c r="J24" s="28">
        <v>62.87</v>
      </c>
      <c r="K24" s="28">
        <v>0.01</v>
      </c>
    </row>
    <row r="25" spans="2:11">
      <c r="B25" s="5" t="s">
        <v>788</v>
      </c>
      <c r="C25" s="5" t="s">
        <v>296</v>
      </c>
      <c r="D25" s="5" t="s">
        <v>201</v>
      </c>
      <c r="E25" s="5" t="s">
        <v>155</v>
      </c>
      <c r="F25" s="28">
        <v>0</v>
      </c>
      <c r="G25" s="5" t="s">
        <v>108</v>
      </c>
      <c r="H25" s="28">
        <v>0</v>
      </c>
      <c r="I25" s="28">
        <v>12.68168</v>
      </c>
      <c r="J25" s="28">
        <v>247.74</v>
      </c>
      <c r="K25" s="28">
        <v>0.04</v>
      </c>
    </row>
    <row r="26" spans="2:11">
      <c r="B26" s="5" t="s">
        <v>789</v>
      </c>
      <c r="C26" s="5" t="s">
        <v>449</v>
      </c>
      <c r="D26" s="5" t="s">
        <v>201</v>
      </c>
      <c r="E26" s="5" t="s">
        <v>155</v>
      </c>
      <c r="F26" s="28">
        <v>0</v>
      </c>
      <c r="G26" s="5" t="s">
        <v>108</v>
      </c>
      <c r="H26" s="28">
        <v>0</v>
      </c>
      <c r="I26" s="28">
        <v>1.12927</v>
      </c>
      <c r="J26" s="28">
        <v>22.06</v>
      </c>
      <c r="K26" s="28">
        <v>0</v>
      </c>
    </row>
    <row r="27" spans="2:11">
      <c r="B27" s="5" t="s">
        <v>790</v>
      </c>
      <c r="C27" s="5" t="s">
        <v>791</v>
      </c>
      <c r="D27" s="5" t="s">
        <v>201</v>
      </c>
      <c r="E27" s="5" t="s">
        <v>594</v>
      </c>
      <c r="F27" s="28">
        <v>9.9</v>
      </c>
      <c r="G27" s="5" t="s">
        <v>108</v>
      </c>
      <c r="H27" s="28">
        <v>0.01</v>
      </c>
      <c r="I27" s="28">
        <v>6.6570099999999999E-8</v>
      </c>
      <c r="J27" s="28">
        <v>0</v>
      </c>
      <c r="K27" s="28">
        <v>0</v>
      </c>
    </row>
    <row r="28" spans="2:11">
      <c r="B28" s="49" t="s">
        <v>206</v>
      </c>
      <c r="D28" s="42"/>
      <c r="E28" s="42"/>
      <c r="F28" s="42"/>
      <c r="G28" s="42"/>
      <c r="H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201</v>
      </c>
      <c r="C29" s="5" t="s">
        <v>201</v>
      </c>
      <c r="D29" s="5" t="s">
        <v>201</v>
      </c>
      <c r="E29" s="42"/>
      <c r="F29" s="28">
        <v>0</v>
      </c>
      <c r="G29" s="5" t="s">
        <v>201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209</v>
      </c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5"/>
      <c r="G602" s="95"/>
    </row>
    <row r="603" spans="4:8">
      <c r="E603" s="95"/>
      <c r="G603" s="95"/>
    </row>
    <row r="604" spans="4:8">
      <c r="E604" s="95"/>
      <c r="G604" s="95"/>
    </row>
    <row r="605" spans="4:8">
      <c r="E605" s="95"/>
      <c r="G605" s="95"/>
    </row>
    <row r="606" spans="4:8">
      <c r="E606" s="95"/>
      <c r="G606" s="95"/>
    </row>
    <row r="607" spans="4:8">
      <c r="E607" s="95"/>
      <c r="G607" s="95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37" customWidth="1"/>
    <col min="2" max="2" width="29.140625" style="36" bestFit="1" customWidth="1"/>
    <col min="3" max="3" width="12.7109375" style="37" customWidth="1"/>
    <col min="4" max="4" width="10.7109375" style="37" customWidth="1"/>
    <col min="5" max="5" width="8.140625" style="42" bestFit="1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8" t="s">
        <v>177</v>
      </c>
      <c r="C7" s="79"/>
      <c r="D7" s="79"/>
    </row>
    <row r="8" spans="2:17" s="42" customFormat="1" ht="47.25">
      <c r="B8" s="87" t="s">
        <v>102</v>
      </c>
      <c r="C8" s="96" t="s">
        <v>178</v>
      </c>
      <c r="D8" s="97" t="s">
        <v>179</v>
      </c>
    </row>
    <row r="9" spans="2:17" s="42" customFormat="1">
      <c r="B9" s="43"/>
      <c r="C9" s="62" t="s">
        <v>6</v>
      </c>
      <c r="D9" s="82" t="s">
        <v>77</v>
      </c>
    </row>
    <row r="10" spans="2:17" s="47" customFormat="1" ht="18" customHeight="1">
      <c r="B10" s="45"/>
      <c r="C10" s="46" t="s">
        <v>9</v>
      </c>
      <c r="D10" s="65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98" t="s">
        <v>180</v>
      </c>
      <c r="C11" s="25">
        <f>C12</f>
        <v>75.923782000000017</v>
      </c>
      <c r="D11" s="99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100" t="s">
        <v>193</v>
      </c>
      <c r="C12" s="101">
        <f>SUM(C13:C14)</f>
        <v>75.923782000000017</v>
      </c>
      <c r="D12" s="102"/>
    </row>
    <row r="13" spans="2:17">
      <c r="B13" s="103" t="s">
        <v>792</v>
      </c>
      <c r="C13" s="104">
        <v>23.089782000000021</v>
      </c>
      <c r="D13" s="105">
        <v>42551</v>
      </c>
      <c r="Q13" s="37"/>
    </row>
    <row r="14" spans="2:17">
      <c r="B14" s="106" t="s">
        <v>793</v>
      </c>
      <c r="C14" s="104">
        <v>52.834000000000003</v>
      </c>
      <c r="D14" s="107">
        <v>42551</v>
      </c>
      <c r="Q14" s="37"/>
    </row>
    <row r="15" spans="2:17">
      <c r="B15" s="100" t="s">
        <v>206</v>
      </c>
      <c r="C15" s="101">
        <v>0</v>
      </c>
      <c r="D15" s="102"/>
    </row>
    <row r="16" spans="2:17">
      <c r="B16" s="103" t="s">
        <v>201</v>
      </c>
      <c r="C16" s="108">
        <v>0</v>
      </c>
      <c r="D16" s="102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181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60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5" t="s">
        <v>64</v>
      </c>
      <c r="J10" s="65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5" t="s">
        <v>82</v>
      </c>
      <c r="P10" s="65" t="s">
        <v>83</v>
      </c>
      <c r="Q10" s="66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258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201</v>
      </c>
      <c r="C14" s="5" t="s">
        <v>201</v>
      </c>
      <c r="D14" s="5" t="s">
        <v>201</v>
      </c>
      <c r="E14" s="5" t="s">
        <v>201</v>
      </c>
      <c r="H14" s="28">
        <v>0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242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201</v>
      </c>
      <c r="C16" s="5" t="s">
        <v>201</v>
      </c>
      <c r="D16" s="5" t="s">
        <v>201</v>
      </c>
      <c r="E16" s="5" t="s">
        <v>201</v>
      </c>
      <c r="H16" s="28">
        <v>0</v>
      </c>
      <c r="I16" s="5" t="s">
        <v>201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201</v>
      </c>
      <c r="C18" s="5" t="s">
        <v>201</v>
      </c>
      <c r="D18" s="5" t="s">
        <v>201</v>
      </c>
      <c r="E18" s="5" t="s">
        <v>201</v>
      </c>
      <c r="H18" s="28">
        <v>0</v>
      </c>
      <c r="I18" s="5" t="s">
        <v>201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662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201</v>
      </c>
      <c r="C20" s="5" t="s">
        <v>201</v>
      </c>
      <c r="D20" s="5" t="s">
        <v>201</v>
      </c>
      <c r="E20" s="5" t="s">
        <v>201</v>
      </c>
      <c r="H20" s="28">
        <v>0</v>
      </c>
      <c r="I20" s="5" t="s">
        <v>201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206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260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201</v>
      </c>
      <c r="C23" s="5" t="s">
        <v>201</v>
      </c>
      <c r="D23" s="5" t="s">
        <v>201</v>
      </c>
      <c r="E23" s="5" t="s">
        <v>201</v>
      </c>
      <c r="H23" s="28">
        <v>0</v>
      </c>
      <c r="I23" s="5" t="s">
        <v>201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261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201</v>
      </c>
      <c r="C25" s="5" t="s">
        <v>201</v>
      </c>
      <c r="D25" s="5" t="s">
        <v>201</v>
      </c>
      <c r="E25" s="5" t="s">
        <v>201</v>
      </c>
      <c r="H25" s="28">
        <v>0</v>
      </c>
      <c r="I25" s="5" t="s">
        <v>201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209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8" t="s">
        <v>185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18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18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5"/>
      <c r="J11" s="65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18">
      <c r="B12" s="49" t="s">
        <v>193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707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201</v>
      </c>
      <c r="C14" s="5" t="s">
        <v>201</v>
      </c>
      <c r="D14" s="5" t="s">
        <v>201</v>
      </c>
      <c r="E14" s="5" t="s">
        <v>201</v>
      </c>
      <c r="H14" s="28">
        <v>0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708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201</v>
      </c>
      <c r="C16" s="5" t="s">
        <v>201</v>
      </c>
      <c r="D16" s="5" t="s">
        <v>201</v>
      </c>
      <c r="E16" s="5" t="s">
        <v>201</v>
      </c>
      <c r="H16" s="28">
        <v>0</v>
      </c>
      <c r="I16" s="5" t="s">
        <v>201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259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201</v>
      </c>
      <c r="C18" s="5" t="s">
        <v>201</v>
      </c>
      <c r="D18" s="5" t="s">
        <v>201</v>
      </c>
      <c r="E18" s="5" t="s">
        <v>201</v>
      </c>
      <c r="H18" s="28">
        <v>0</v>
      </c>
      <c r="I18" s="5" t="s">
        <v>201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662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201</v>
      </c>
      <c r="C20" s="5" t="s">
        <v>201</v>
      </c>
      <c r="D20" s="5" t="s">
        <v>201</v>
      </c>
      <c r="E20" s="5" t="s">
        <v>201</v>
      </c>
      <c r="H20" s="28">
        <v>0</v>
      </c>
      <c r="I20" s="5" t="s">
        <v>201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206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725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201</v>
      </c>
      <c r="C23" s="5" t="s">
        <v>201</v>
      </c>
      <c r="D23" s="5" t="s">
        <v>201</v>
      </c>
      <c r="E23" s="5" t="s">
        <v>201</v>
      </c>
      <c r="H23" s="28">
        <v>0</v>
      </c>
      <c r="I23" s="5" t="s">
        <v>201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726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201</v>
      </c>
      <c r="C25" s="5" t="s">
        <v>201</v>
      </c>
      <c r="D25" s="5" t="s">
        <v>201</v>
      </c>
      <c r="E25" s="5" t="s">
        <v>201</v>
      </c>
      <c r="H25" s="28">
        <v>0</v>
      </c>
      <c r="I25" s="5" t="s">
        <v>201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209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3" t="s">
        <v>69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52" ht="27.75" customHeight="1">
      <c r="B7" s="56" t="s">
        <v>70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  <c r="AT7" s="42"/>
      <c r="AU7" s="42"/>
    </row>
    <row r="8" spans="2:52" s="42" customFormat="1" ht="76.5" customHeight="1">
      <c r="B8" s="10" t="s">
        <v>49</v>
      </c>
      <c r="C8" s="59" t="s">
        <v>50</v>
      </c>
      <c r="D8" s="60" t="s">
        <v>71</v>
      </c>
      <c r="E8" s="59" t="s">
        <v>52</v>
      </c>
      <c r="F8" s="59" t="s">
        <v>53</v>
      </c>
      <c r="G8" s="59" t="s">
        <v>72</v>
      </c>
      <c r="H8" s="59" t="s">
        <v>73</v>
      </c>
      <c r="I8" s="59" t="s">
        <v>54</v>
      </c>
      <c r="J8" s="59" t="s">
        <v>55</v>
      </c>
      <c r="K8" s="59" t="s">
        <v>56</v>
      </c>
      <c r="L8" s="59" t="s">
        <v>74</v>
      </c>
      <c r="M8" s="59" t="s">
        <v>75</v>
      </c>
      <c r="N8" s="59" t="s">
        <v>57</v>
      </c>
      <c r="O8" s="59" t="s">
        <v>76</v>
      </c>
      <c r="P8" s="60" t="s">
        <v>58</v>
      </c>
      <c r="Q8" s="61" t="s">
        <v>59</v>
      </c>
      <c r="AL8" s="37"/>
      <c r="AT8" s="37"/>
      <c r="AU8" s="37"/>
      <c r="AV8" s="37"/>
    </row>
    <row r="9" spans="2:52" s="42" customFormat="1" ht="21.7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79</v>
      </c>
      <c r="N9" s="62" t="s">
        <v>6</v>
      </c>
      <c r="O9" s="62" t="s">
        <v>7</v>
      </c>
      <c r="P9" s="62" t="s">
        <v>7</v>
      </c>
      <c r="Q9" s="63" t="s">
        <v>7</v>
      </c>
      <c r="AT9" s="37"/>
      <c r="AU9" s="37"/>
    </row>
    <row r="10" spans="2:52" s="47" customFormat="1" ht="18" customHeight="1">
      <c r="B10" s="45"/>
      <c r="C10" s="64" t="s">
        <v>9</v>
      </c>
      <c r="D10" s="64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5" t="s">
        <v>84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T10" s="37"/>
      <c r="AU10" s="37"/>
      <c r="AV10" s="42"/>
    </row>
    <row r="11" spans="2:52" s="47" customFormat="1" ht="18" customHeight="1">
      <c r="B11" s="48" t="s">
        <v>85</v>
      </c>
      <c r="C11" s="64"/>
      <c r="D11" s="64"/>
      <c r="E11" s="46"/>
      <c r="F11" s="46"/>
      <c r="G11" s="46"/>
      <c r="H11" s="25">
        <v>5.73</v>
      </c>
      <c r="I11" s="46"/>
      <c r="J11" s="46"/>
      <c r="K11" s="25">
        <v>0.08</v>
      </c>
      <c r="L11" s="25">
        <v>12692286</v>
      </c>
      <c r="M11" s="46"/>
      <c r="N11" s="25">
        <v>16877.4722129</v>
      </c>
      <c r="O11" s="46"/>
      <c r="P11" s="25">
        <v>100</v>
      </c>
      <c r="Q11" s="25">
        <v>50.17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T11" s="37"/>
      <c r="AU11" s="37"/>
      <c r="AV11" s="42"/>
      <c r="AZ11" s="37"/>
    </row>
    <row r="12" spans="2:52">
      <c r="B12" s="49" t="s">
        <v>193</v>
      </c>
      <c r="C12" s="37"/>
      <c r="D12" s="37"/>
      <c r="H12" s="52">
        <v>5.73</v>
      </c>
      <c r="K12" s="52">
        <v>0.08</v>
      </c>
      <c r="L12" s="52">
        <v>12692286</v>
      </c>
      <c r="N12" s="52">
        <v>16877.4722129</v>
      </c>
      <c r="P12" s="52">
        <v>100</v>
      </c>
      <c r="Q12" s="52">
        <v>50.17</v>
      </c>
    </row>
    <row r="13" spans="2:52">
      <c r="B13" s="49" t="s">
        <v>210</v>
      </c>
      <c r="C13" s="37"/>
      <c r="D13" s="37"/>
      <c r="H13" s="52">
        <v>5.86</v>
      </c>
      <c r="K13" s="52">
        <v>7.0000000000000007E-2</v>
      </c>
      <c r="L13" s="52">
        <v>12267846</v>
      </c>
      <c r="N13" s="52">
        <v>16451.721644900001</v>
      </c>
      <c r="P13" s="52">
        <v>97.48</v>
      </c>
      <c r="Q13" s="52">
        <v>48.91</v>
      </c>
    </row>
    <row r="14" spans="2:52">
      <c r="B14" s="49" t="s">
        <v>211</v>
      </c>
      <c r="C14" s="37"/>
      <c r="D14" s="37"/>
      <c r="H14" s="52">
        <v>5.86</v>
      </c>
      <c r="K14" s="52">
        <v>7.0000000000000007E-2</v>
      </c>
      <c r="L14" s="52">
        <v>12267846</v>
      </c>
      <c r="N14" s="52">
        <v>16451.721644900001</v>
      </c>
      <c r="P14" s="52">
        <v>97.48</v>
      </c>
      <c r="Q14" s="52">
        <v>48.91</v>
      </c>
    </row>
    <row r="15" spans="2:52">
      <c r="B15" s="5" t="s">
        <v>212</v>
      </c>
      <c r="C15" s="5" t="s">
        <v>213</v>
      </c>
      <c r="D15" s="5" t="s">
        <v>106</v>
      </c>
      <c r="E15" s="5" t="s">
        <v>214</v>
      </c>
      <c r="F15" s="5" t="s">
        <v>157</v>
      </c>
      <c r="G15" s="5" t="s">
        <v>215</v>
      </c>
      <c r="H15" s="28">
        <v>7.26</v>
      </c>
      <c r="I15" s="5" t="s">
        <v>108</v>
      </c>
      <c r="J15" s="28">
        <v>4</v>
      </c>
      <c r="K15" s="28">
        <v>0.26</v>
      </c>
      <c r="L15" s="28">
        <v>1043768</v>
      </c>
      <c r="M15" s="28">
        <v>161.99</v>
      </c>
      <c r="N15" s="28">
        <v>1690.7997832000001</v>
      </c>
      <c r="O15" s="28">
        <v>0.01</v>
      </c>
      <c r="P15" s="28">
        <v>10.02</v>
      </c>
      <c r="Q15" s="28">
        <v>5.03</v>
      </c>
    </row>
    <row r="16" spans="2:52">
      <c r="B16" s="5" t="s">
        <v>216</v>
      </c>
      <c r="C16" s="5" t="s">
        <v>217</v>
      </c>
      <c r="D16" s="5" t="s">
        <v>106</v>
      </c>
      <c r="E16" s="5" t="s">
        <v>214</v>
      </c>
      <c r="F16" s="5" t="s">
        <v>157</v>
      </c>
      <c r="G16" s="5" t="s">
        <v>218</v>
      </c>
      <c r="H16" s="28">
        <v>4.8499999999999996</v>
      </c>
      <c r="I16" s="5" t="s">
        <v>108</v>
      </c>
      <c r="J16" s="28">
        <v>4</v>
      </c>
      <c r="K16" s="28">
        <v>-0.1</v>
      </c>
      <c r="L16" s="28">
        <v>1656423</v>
      </c>
      <c r="M16" s="28">
        <v>159.79</v>
      </c>
      <c r="N16" s="28">
        <v>2646.7983116999999</v>
      </c>
      <c r="O16" s="28">
        <v>0.01</v>
      </c>
      <c r="P16" s="28">
        <v>15.68</v>
      </c>
      <c r="Q16" s="28">
        <v>7.87</v>
      </c>
    </row>
    <row r="17" spans="2:17">
      <c r="B17" s="5" t="s">
        <v>219</v>
      </c>
      <c r="C17" s="5" t="s">
        <v>220</v>
      </c>
      <c r="D17" s="5" t="s">
        <v>106</v>
      </c>
      <c r="E17" s="5" t="s">
        <v>214</v>
      </c>
      <c r="F17" s="5" t="s">
        <v>157</v>
      </c>
      <c r="G17" s="5" t="s">
        <v>221</v>
      </c>
      <c r="H17" s="28">
        <v>1.98</v>
      </c>
      <c r="I17" s="5" t="s">
        <v>108</v>
      </c>
      <c r="J17" s="28">
        <v>3.5</v>
      </c>
      <c r="K17" s="28">
        <v>-0.22</v>
      </c>
      <c r="L17" s="28">
        <v>2688501</v>
      </c>
      <c r="M17" s="28">
        <v>128.1</v>
      </c>
      <c r="N17" s="28">
        <v>3443.9697809999998</v>
      </c>
      <c r="O17" s="28">
        <v>0.01</v>
      </c>
      <c r="P17" s="28">
        <v>20.41</v>
      </c>
      <c r="Q17" s="28">
        <v>10.24</v>
      </c>
    </row>
    <row r="18" spans="2:17">
      <c r="B18" s="5" t="s">
        <v>222</v>
      </c>
      <c r="C18" s="5" t="s">
        <v>223</v>
      </c>
      <c r="D18" s="5" t="s">
        <v>106</v>
      </c>
      <c r="E18" s="5" t="s">
        <v>214</v>
      </c>
      <c r="F18" s="5" t="s">
        <v>157</v>
      </c>
      <c r="G18" s="5" t="s">
        <v>224</v>
      </c>
      <c r="H18" s="28">
        <v>7.06</v>
      </c>
      <c r="I18" s="5" t="s">
        <v>108</v>
      </c>
      <c r="J18" s="28">
        <v>1.75</v>
      </c>
      <c r="K18" s="28">
        <v>0.21</v>
      </c>
      <c r="L18" s="28">
        <v>226612</v>
      </c>
      <c r="M18" s="28">
        <v>112.31</v>
      </c>
      <c r="N18" s="28">
        <v>254.50793719999999</v>
      </c>
      <c r="O18" s="28">
        <v>0</v>
      </c>
      <c r="P18" s="28">
        <v>1.51</v>
      </c>
      <c r="Q18" s="28">
        <v>0.76</v>
      </c>
    </row>
    <row r="19" spans="2:17">
      <c r="B19" s="5" t="s">
        <v>225</v>
      </c>
      <c r="C19" s="5" t="s">
        <v>226</v>
      </c>
      <c r="D19" s="5" t="s">
        <v>106</v>
      </c>
      <c r="E19" s="5" t="s">
        <v>214</v>
      </c>
      <c r="F19" s="5" t="s">
        <v>157</v>
      </c>
      <c r="G19" s="5" t="s">
        <v>227</v>
      </c>
      <c r="H19" s="28">
        <v>0.57999999999999996</v>
      </c>
      <c r="I19" s="5" t="s">
        <v>108</v>
      </c>
      <c r="J19" s="28">
        <v>0.1</v>
      </c>
      <c r="K19" s="28">
        <v>-0.68</v>
      </c>
      <c r="L19" s="28">
        <v>872</v>
      </c>
      <c r="M19" s="28">
        <v>98.5</v>
      </c>
      <c r="N19" s="28">
        <v>0.85892000000000002</v>
      </c>
      <c r="O19" s="28">
        <v>0</v>
      </c>
      <c r="P19" s="28">
        <v>0.01</v>
      </c>
      <c r="Q19" s="28">
        <v>0</v>
      </c>
    </row>
    <row r="20" spans="2:17">
      <c r="B20" s="5" t="s">
        <v>228</v>
      </c>
      <c r="C20" s="5" t="s">
        <v>229</v>
      </c>
      <c r="D20" s="5" t="s">
        <v>106</v>
      </c>
      <c r="E20" s="5" t="s">
        <v>214</v>
      </c>
      <c r="F20" s="5" t="s">
        <v>157</v>
      </c>
      <c r="G20" s="5" t="s">
        <v>230</v>
      </c>
      <c r="H20" s="28">
        <v>3.42</v>
      </c>
      <c r="I20" s="5" t="s">
        <v>108</v>
      </c>
      <c r="J20" s="28">
        <v>3</v>
      </c>
      <c r="K20" s="28">
        <v>-0.35</v>
      </c>
      <c r="L20" s="28">
        <v>674</v>
      </c>
      <c r="M20" s="28">
        <v>122.69</v>
      </c>
      <c r="N20" s="28">
        <v>0.82693059999999996</v>
      </c>
      <c r="O20" s="28">
        <v>0</v>
      </c>
      <c r="P20" s="28">
        <v>0</v>
      </c>
      <c r="Q20" s="28">
        <v>0</v>
      </c>
    </row>
    <row r="21" spans="2:17">
      <c r="B21" s="5" t="s">
        <v>231</v>
      </c>
      <c r="C21" s="5" t="s">
        <v>232</v>
      </c>
      <c r="D21" s="5" t="s">
        <v>106</v>
      </c>
      <c r="E21" s="5" t="s">
        <v>214</v>
      </c>
      <c r="F21" s="5" t="s">
        <v>157</v>
      </c>
      <c r="G21" s="5" t="s">
        <v>233</v>
      </c>
      <c r="H21" s="28">
        <v>19.52</v>
      </c>
      <c r="I21" s="5" t="s">
        <v>108</v>
      </c>
      <c r="J21" s="28">
        <v>2.75</v>
      </c>
      <c r="K21" s="28">
        <v>1.0900000000000001</v>
      </c>
      <c r="L21" s="28">
        <v>235460</v>
      </c>
      <c r="M21" s="28">
        <v>145.56</v>
      </c>
      <c r="N21" s="28">
        <v>342.73557599999998</v>
      </c>
      <c r="O21" s="28">
        <v>0</v>
      </c>
      <c r="P21" s="28">
        <v>2.0299999999999998</v>
      </c>
      <c r="Q21" s="28">
        <v>1.02</v>
      </c>
    </row>
    <row r="22" spans="2:17">
      <c r="B22" s="5" t="s">
        <v>234</v>
      </c>
      <c r="C22" s="5" t="s">
        <v>235</v>
      </c>
      <c r="D22" s="5" t="s">
        <v>106</v>
      </c>
      <c r="E22" s="5" t="s">
        <v>214</v>
      </c>
      <c r="F22" s="5" t="s">
        <v>157</v>
      </c>
      <c r="G22" s="5" t="s">
        <v>215</v>
      </c>
      <c r="H22" s="28">
        <v>15.2</v>
      </c>
      <c r="I22" s="5" t="s">
        <v>108</v>
      </c>
      <c r="J22" s="28">
        <v>4</v>
      </c>
      <c r="K22" s="28">
        <v>0.94</v>
      </c>
      <c r="L22" s="28">
        <v>822594</v>
      </c>
      <c r="M22" s="28">
        <v>186.16</v>
      </c>
      <c r="N22" s="28">
        <v>1531.3409904</v>
      </c>
      <c r="O22" s="28">
        <v>0.01</v>
      </c>
      <c r="P22" s="28">
        <v>9.07</v>
      </c>
      <c r="Q22" s="28">
        <v>4.55</v>
      </c>
    </row>
    <row r="23" spans="2:17">
      <c r="B23" s="5" t="s">
        <v>236</v>
      </c>
      <c r="C23" s="5" t="s">
        <v>237</v>
      </c>
      <c r="D23" s="5" t="s">
        <v>106</v>
      </c>
      <c r="E23" s="5" t="s">
        <v>214</v>
      </c>
      <c r="F23" s="5" t="s">
        <v>157</v>
      </c>
      <c r="G23" s="5" t="s">
        <v>238</v>
      </c>
      <c r="H23" s="28">
        <v>6.02</v>
      </c>
      <c r="I23" s="5" t="s">
        <v>108</v>
      </c>
      <c r="J23" s="28">
        <v>2.75</v>
      </c>
      <c r="K23" s="28">
        <v>7.0000000000000007E-2</v>
      </c>
      <c r="L23" s="28">
        <v>4283242</v>
      </c>
      <c r="M23" s="28">
        <v>120.94</v>
      </c>
      <c r="N23" s="28">
        <v>5180.1528748000001</v>
      </c>
      <c r="O23" s="28">
        <v>0.03</v>
      </c>
      <c r="P23" s="28">
        <v>30.69</v>
      </c>
      <c r="Q23" s="28">
        <v>15.4</v>
      </c>
    </row>
    <row r="24" spans="2:17">
      <c r="B24" s="5" t="s">
        <v>239</v>
      </c>
      <c r="C24" s="5" t="s">
        <v>240</v>
      </c>
      <c r="D24" s="5" t="s">
        <v>106</v>
      </c>
      <c r="E24" s="5" t="s">
        <v>214</v>
      </c>
      <c r="F24" s="5" t="s">
        <v>157</v>
      </c>
      <c r="G24" s="5" t="s">
        <v>241</v>
      </c>
      <c r="H24" s="28">
        <v>1.1499999999999999</v>
      </c>
      <c r="I24" s="5" t="s">
        <v>108</v>
      </c>
      <c r="J24" s="28">
        <v>1</v>
      </c>
      <c r="K24" s="28">
        <v>-0.31</v>
      </c>
      <c r="L24" s="28">
        <v>1309700</v>
      </c>
      <c r="M24" s="28">
        <v>103.82</v>
      </c>
      <c r="N24" s="28">
        <v>1359.73054</v>
      </c>
      <c r="O24" s="28">
        <v>0.01</v>
      </c>
      <c r="P24" s="28">
        <v>8.06</v>
      </c>
      <c r="Q24" s="28">
        <v>4.04</v>
      </c>
    </row>
    <row r="25" spans="2:17">
      <c r="B25" s="49" t="s">
        <v>242</v>
      </c>
      <c r="C25" s="37"/>
      <c r="D25" s="37"/>
      <c r="H25" s="52">
        <v>0.55000000000000004</v>
      </c>
      <c r="K25" s="52">
        <v>0.1</v>
      </c>
      <c r="L25" s="52">
        <v>424440</v>
      </c>
      <c r="N25" s="52">
        <v>425.75056799999999</v>
      </c>
      <c r="P25" s="52">
        <v>2.52</v>
      </c>
      <c r="Q25" s="52">
        <v>1.27</v>
      </c>
    </row>
    <row r="26" spans="2:17">
      <c r="B26" s="49" t="s">
        <v>243</v>
      </c>
      <c r="C26" s="37"/>
      <c r="D26" s="37"/>
      <c r="H26" s="52">
        <v>0.37</v>
      </c>
      <c r="K26" s="52">
        <v>0.09</v>
      </c>
      <c r="L26" s="52">
        <v>360000</v>
      </c>
      <c r="N26" s="52">
        <v>359.88</v>
      </c>
      <c r="P26" s="52">
        <v>2.13</v>
      </c>
      <c r="Q26" s="52">
        <v>1.07</v>
      </c>
    </row>
    <row r="27" spans="2:17">
      <c r="B27" s="5" t="s">
        <v>244</v>
      </c>
      <c r="C27" s="5" t="s">
        <v>245</v>
      </c>
      <c r="D27" s="5" t="s">
        <v>106</v>
      </c>
      <c r="E27" s="5" t="s">
        <v>214</v>
      </c>
      <c r="F27" s="5" t="s">
        <v>157</v>
      </c>
      <c r="G27" s="5" t="s">
        <v>246</v>
      </c>
      <c r="H27" s="28">
        <v>0.51</v>
      </c>
      <c r="I27" s="5" t="s">
        <v>108</v>
      </c>
      <c r="J27" s="28">
        <v>0</v>
      </c>
      <c r="K27" s="28">
        <v>0.1</v>
      </c>
      <c r="L27" s="28">
        <v>160000</v>
      </c>
      <c r="M27" s="28">
        <v>99.95</v>
      </c>
      <c r="N27" s="28">
        <v>159.91999999999999</v>
      </c>
      <c r="O27" s="28">
        <v>0</v>
      </c>
      <c r="P27" s="28">
        <v>0.95</v>
      </c>
      <c r="Q27" s="28">
        <v>0.48</v>
      </c>
    </row>
    <row r="28" spans="2:17">
      <c r="B28" s="5" t="s">
        <v>247</v>
      </c>
      <c r="C28" s="5" t="s">
        <v>248</v>
      </c>
      <c r="D28" s="5" t="s">
        <v>106</v>
      </c>
      <c r="E28" s="5" t="s">
        <v>214</v>
      </c>
      <c r="F28" s="5" t="s">
        <v>157</v>
      </c>
      <c r="G28" s="5" t="s">
        <v>249</v>
      </c>
      <c r="H28" s="28">
        <v>0.25</v>
      </c>
      <c r="I28" s="5" t="s">
        <v>108</v>
      </c>
      <c r="J28" s="28">
        <v>0</v>
      </c>
      <c r="K28" s="28">
        <v>0.08</v>
      </c>
      <c r="L28" s="28">
        <v>200000</v>
      </c>
      <c r="M28" s="28">
        <v>99.98</v>
      </c>
      <c r="N28" s="28">
        <v>199.96</v>
      </c>
      <c r="O28" s="28">
        <v>0</v>
      </c>
      <c r="P28" s="28">
        <v>1.18</v>
      </c>
      <c r="Q28" s="28">
        <v>0.59</v>
      </c>
    </row>
    <row r="29" spans="2:17">
      <c r="B29" s="49" t="s">
        <v>250</v>
      </c>
      <c r="C29" s="37"/>
      <c r="D29" s="37"/>
      <c r="H29" s="52">
        <v>1.57</v>
      </c>
      <c r="K29" s="52">
        <v>0.18</v>
      </c>
      <c r="L29" s="52">
        <v>64440</v>
      </c>
      <c r="N29" s="52">
        <v>65.870568000000006</v>
      </c>
      <c r="P29" s="52">
        <v>0.39</v>
      </c>
      <c r="Q29" s="52">
        <v>0.2</v>
      </c>
    </row>
    <row r="30" spans="2:17">
      <c r="B30" s="5" t="s">
        <v>251</v>
      </c>
      <c r="C30" s="5" t="s">
        <v>252</v>
      </c>
      <c r="D30" s="5" t="s">
        <v>106</v>
      </c>
      <c r="E30" s="5" t="s">
        <v>214</v>
      </c>
      <c r="F30" s="5" t="s">
        <v>157</v>
      </c>
      <c r="G30" s="5" t="s">
        <v>253</v>
      </c>
      <c r="H30" s="28">
        <v>1.57</v>
      </c>
      <c r="I30" s="5" t="s">
        <v>108</v>
      </c>
      <c r="J30" s="28">
        <v>1.25</v>
      </c>
      <c r="K30" s="28">
        <v>0.18</v>
      </c>
      <c r="L30" s="28">
        <v>64440</v>
      </c>
      <c r="M30" s="28">
        <v>102.22</v>
      </c>
      <c r="N30" s="28">
        <v>65.870568000000006</v>
      </c>
      <c r="O30" s="28">
        <v>0</v>
      </c>
      <c r="P30" s="28">
        <v>0.39</v>
      </c>
      <c r="Q30" s="28">
        <v>0.2</v>
      </c>
    </row>
    <row r="31" spans="2:17">
      <c r="B31" s="49" t="s">
        <v>254</v>
      </c>
      <c r="C31" s="37"/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5" t="s">
        <v>201</v>
      </c>
      <c r="C32" s="5" t="s">
        <v>201</v>
      </c>
      <c r="D32" s="37"/>
      <c r="E32" s="5" t="s">
        <v>201</v>
      </c>
      <c r="H32" s="28">
        <v>0</v>
      </c>
      <c r="I32" s="5" t="s">
        <v>201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</row>
    <row r="33" spans="2:17">
      <c r="B33" s="49" t="s">
        <v>255</v>
      </c>
      <c r="C33" s="37"/>
      <c r="D33" s="37"/>
      <c r="H33" s="52">
        <v>0</v>
      </c>
      <c r="K33" s="52">
        <v>0</v>
      </c>
      <c r="L33" s="52">
        <v>0</v>
      </c>
      <c r="N33" s="52">
        <v>0</v>
      </c>
      <c r="P33" s="52">
        <v>0</v>
      </c>
      <c r="Q33" s="52">
        <v>0</v>
      </c>
    </row>
    <row r="34" spans="2:17">
      <c r="B34" s="5" t="s">
        <v>201</v>
      </c>
      <c r="C34" s="5" t="s">
        <v>201</v>
      </c>
      <c r="D34" s="37"/>
      <c r="E34" s="5" t="s">
        <v>201</v>
      </c>
      <c r="H34" s="28">
        <v>0</v>
      </c>
      <c r="I34" s="5" t="s">
        <v>201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</row>
    <row r="35" spans="2:17">
      <c r="B35" s="49" t="s">
        <v>206</v>
      </c>
      <c r="C35" s="37"/>
      <c r="D35" s="37"/>
      <c r="H35" s="52">
        <v>0</v>
      </c>
      <c r="K35" s="52">
        <v>0</v>
      </c>
      <c r="L35" s="52">
        <v>0</v>
      </c>
      <c r="N35" s="52">
        <v>0</v>
      </c>
      <c r="P35" s="52">
        <v>0</v>
      </c>
      <c r="Q35" s="52">
        <v>0</v>
      </c>
    </row>
    <row r="36" spans="2:17">
      <c r="B36" s="49" t="s">
        <v>256</v>
      </c>
      <c r="C36" s="37"/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201</v>
      </c>
      <c r="C37" s="5" t="s">
        <v>201</v>
      </c>
      <c r="D37" s="37"/>
      <c r="E37" s="5" t="s">
        <v>201</v>
      </c>
      <c r="H37" s="28">
        <v>0</v>
      </c>
      <c r="I37" s="5" t="s">
        <v>201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257</v>
      </c>
      <c r="C38" s="37"/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201</v>
      </c>
      <c r="C39" s="5" t="s">
        <v>201</v>
      </c>
      <c r="D39" s="37"/>
      <c r="E39" s="5" t="s">
        <v>201</v>
      </c>
      <c r="H39" s="28">
        <v>0</v>
      </c>
      <c r="I39" s="5" t="s">
        <v>201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C40" s="37"/>
      <c r="D40" s="37"/>
    </row>
    <row r="41" spans="2:17">
      <c r="C41" s="37"/>
      <c r="D41" s="37"/>
    </row>
    <row r="42" spans="2:17">
      <c r="C42" s="37"/>
      <c r="D42" s="37"/>
    </row>
    <row r="43" spans="2:17">
      <c r="C43" s="37"/>
      <c r="D43" s="37"/>
    </row>
    <row r="44" spans="2:17">
      <c r="C44" s="37"/>
      <c r="D44" s="37"/>
    </row>
    <row r="45" spans="2:17">
      <c r="C45" s="37"/>
      <c r="D45" s="37"/>
    </row>
    <row r="46" spans="2:17">
      <c r="C46" s="37"/>
      <c r="D46" s="37"/>
    </row>
    <row r="47" spans="2:17">
      <c r="C47" s="37"/>
      <c r="D47" s="37"/>
    </row>
    <row r="48" spans="2:17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8" t="s">
        <v>187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</row>
    <row r="8" spans="2:23" s="42" customFormat="1" ht="63">
      <c r="B8" s="10" t="s">
        <v>102</v>
      </c>
      <c r="C8" s="59" t="s">
        <v>50</v>
      </c>
      <c r="D8" s="60" t="s">
        <v>88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182</v>
      </c>
      <c r="L8" s="60" t="s">
        <v>74</v>
      </c>
      <c r="M8" s="60" t="s">
        <v>183</v>
      </c>
      <c r="N8" s="60" t="s">
        <v>76</v>
      </c>
      <c r="O8" s="60" t="s">
        <v>58</v>
      </c>
      <c r="P8" s="81" t="s">
        <v>59</v>
      </c>
      <c r="R8" s="37"/>
    </row>
    <row r="9" spans="2:23" s="42" customFormat="1" ht="17.25" customHeight="1">
      <c r="B9" s="43"/>
      <c r="C9" s="62"/>
      <c r="D9" s="62"/>
      <c r="E9" s="62"/>
      <c r="F9" s="62"/>
      <c r="G9" s="62" t="s">
        <v>77</v>
      </c>
      <c r="H9" s="62" t="s">
        <v>78</v>
      </c>
      <c r="I9" s="62"/>
      <c r="J9" s="62" t="s">
        <v>7</v>
      </c>
      <c r="K9" s="62" t="s">
        <v>7</v>
      </c>
      <c r="L9" s="62"/>
      <c r="M9" s="62" t="s">
        <v>6</v>
      </c>
      <c r="N9" s="62" t="s">
        <v>7</v>
      </c>
      <c r="O9" s="62" t="s">
        <v>7</v>
      </c>
      <c r="P9" s="63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66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6"/>
    </row>
    <row r="12" spans="2:23">
      <c r="B12" s="49" t="s">
        <v>193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707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201</v>
      </c>
      <c r="C14" s="5" t="s">
        <v>201</v>
      </c>
      <c r="D14" s="5" t="s">
        <v>201</v>
      </c>
      <c r="E14" s="5" t="s">
        <v>201</v>
      </c>
      <c r="F14" s="36"/>
      <c r="G14" s="36"/>
      <c r="H14" s="28">
        <v>0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708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201</v>
      </c>
      <c r="C16" s="5" t="s">
        <v>201</v>
      </c>
      <c r="D16" s="5" t="s">
        <v>201</v>
      </c>
      <c r="E16" s="5" t="s">
        <v>201</v>
      </c>
      <c r="F16" s="36"/>
      <c r="G16" s="36"/>
      <c r="H16" s="28">
        <v>0</v>
      </c>
      <c r="I16" s="5" t="s">
        <v>201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259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201</v>
      </c>
      <c r="C18" s="5" t="s">
        <v>201</v>
      </c>
      <c r="D18" s="5" t="s">
        <v>201</v>
      </c>
      <c r="E18" s="5" t="s">
        <v>201</v>
      </c>
      <c r="F18" s="36"/>
      <c r="G18" s="36"/>
      <c r="H18" s="28">
        <v>0</v>
      </c>
      <c r="I18" s="5" t="s">
        <v>201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662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201</v>
      </c>
      <c r="C20" s="5" t="s">
        <v>201</v>
      </c>
      <c r="D20" s="5" t="s">
        <v>201</v>
      </c>
      <c r="E20" s="5" t="s">
        <v>201</v>
      </c>
      <c r="F20" s="36"/>
      <c r="G20" s="36"/>
      <c r="H20" s="28">
        <v>0</v>
      </c>
      <c r="I20" s="5" t="s">
        <v>201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209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6" t="s">
        <v>69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8"/>
      <c r="BO6" s="42"/>
    </row>
    <row r="7" spans="2:67" ht="26.25" customHeight="1">
      <c r="B7" s="56" t="s">
        <v>86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8"/>
      <c r="BJ7" s="42"/>
      <c r="BO7" s="42"/>
    </row>
    <row r="8" spans="2:67" s="42" customFormat="1" ht="63">
      <c r="B8" s="69" t="s">
        <v>49</v>
      </c>
      <c r="C8" s="41" t="s">
        <v>50</v>
      </c>
      <c r="D8" s="70" t="s">
        <v>71</v>
      </c>
      <c r="E8" s="70" t="s">
        <v>87</v>
      </c>
      <c r="F8" s="70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0" t="s">
        <v>58</v>
      </c>
      <c r="T8" s="71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2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3" t="s">
        <v>7</v>
      </c>
      <c r="BJ9" s="37"/>
      <c r="BL9" s="37"/>
      <c r="BO9" s="47"/>
    </row>
    <row r="10" spans="2:67" s="47" customFormat="1" ht="18" customHeight="1">
      <c r="B10" s="74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5" t="s">
        <v>90</v>
      </c>
      <c r="T10" s="76" t="s">
        <v>91</v>
      </c>
      <c r="U10" s="66"/>
      <c r="BJ10" s="37"/>
      <c r="BK10" s="42"/>
      <c r="BL10" s="37"/>
      <c r="BO10" s="37"/>
    </row>
    <row r="11" spans="2:67" s="47" customFormat="1" ht="18" customHeight="1" thickBot="1">
      <c r="B11" s="77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4"/>
      <c r="Q11" s="25">
        <v>0</v>
      </c>
      <c r="R11" s="46"/>
      <c r="S11" s="25">
        <v>0</v>
      </c>
      <c r="T11" s="25">
        <v>0</v>
      </c>
      <c r="U11" s="66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258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201</v>
      </c>
      <c r="C14" s="5" t="s">
        <v>201</v>
      </c>
      <c r="D14" s="37"/>
      <c r="E14" s="37"/>
      <c r="F14" s="37"/>
      <c r="G14" s="5" t="s">
        <v>201</v>
      </c>
      <c r="H14" s="5" t="s">
        <v>201</v>
      </c>
      <c r="K14" s="28">
        <v>0</v>
      </c>
      <c r="L14" s="5" t="s">
        <v>201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242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201</v>
      </c>
      <c r="C16" s="5" t="s">
        <v>201</v>
      </c>
      <c r="D16" s="37"/>
      <c r="E16" s="37"/>
      <c r="F16" s="37"/>
      <c r="G16" s="5" t="s">
        <v>201</v>
      </c>
      <c r="H16" s="5" t="s">
        <v>201</v>
      </c>
      <c r="K16" s="28">
        <v>0</v>
      </c>
      <c r="L16" s="5" t="s">
        <v>201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259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201</v>
      </c>
      <c r="C18" s="5" t="s">
        <v>201</v>
      </c>
      <c r="D18" s="37"/>
      <c r="E18" s="37"/>
      <c r="F18" s="37"/>
      <c r="G18" s="5" t="s">
        <v>201</v>
      </c>
      <c r="H18" s="5" t="s">
        <v>201</v>
      </c>
      <c r="K18" s="28">
        <v>0</v>
      </c>
      <c r="L18" s="5" t="s">
        <v>201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206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260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201</v>
      </c>
      <c r="C21" s="5" t="s">
        <v>201</v>
      </c>
      <c r="D21" s="37"/>
      <c r="E21" s="37"/>
      <c r="F21" s="37"/>
      <c r="G21" s="5" t="s">
        <v>201</v>
      </c>
      <c r="H21" s="5" t="s">
        <v>201</v>
      </c>
      <c r="K21" s="28">
        <v>0</v>
      </c>
      <c r="L21" s="5" t="s">
        <v>201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261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201</v>
      </c>
      <c r="C23" s="5" t="s">
        <v>201</v>
      </c>
      <c r="D23" s="37"/>
      <c r="E23" s="37"/>
      <c r="F23" s="37"/>
      <c r="G23" s="5" t="s">
        <v>201</v>
      </c>
      <c r="H23" s="5" t="s">
        <v>201</v>
      </c>
      <c r="K23" s="28">
        <v>0</v>
      </c>
      <c r="L23" s="5" t="s">
        <v>201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209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</row>
    <row r="7" spans="2:65" ht="26.25" customHeight="1">
      <c r="B7" s="78" t="s">
        <v>93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BM7" s="42"/>
    </row>
    <row r="8" spans="2:65" s="42" customFormat="1" ht="63">
      <c r="B8" s="10" t="s">
        <v>49</v>
      </c>
      <c r="C8" s="59" t="s">
        <v>50</v>
      </c>
      <c r="D8" s="70" t="s">
        <v>71</v>
      </c>
      <c r="E8" s="70" t="s">
        <v>87</v>
      </c>
      <c r="F8" s="60" t="s">
        <v>51</v>
      </c>
      <c r="G8" s="59" t="s">
        <v>88</v>
      </c>
      <c r="H8" s="59" t="s">
        <v>52</v>
      </c>
      <c r="I8" s="59" t="s">
        <v>53</v>
      </c>
      <c r="J8" s="59" t="s">
        <v>72</v>
      </c>
      <c r="K8" s="59" t="s">
        <v>73</v>
      </c>
      <c r="L8" s="59" t="s">
        <v>54</v>
      </c>
      <c r="M8" s="59" t="s">
        <v>55</v>
      </c>
      <c r="N8" s="59" t="s">
        <v>56</v>
      </c>
      <c r="O8" s="59" t="s">
        <v>74</v>
      </c>
      <c r="P8" s="59" t="s">
        <v>75</v>
      </c>
      <c r="Q8" s="59" t="s">
        <v>57</v>
      </c>
      <c r="R8" s="41" t="s">
        <v>76</v>
      </c>
      <c r="S8" s="70" t="s">
        <v>58</v>
      </c>
      <c r="T8" s="81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2"/>
      <c r="I9" s="62"/>
      <c r="J9" s="62" t="s">
        <v>77</v>
      </c>
      <c r="K9" s="62" t="s">
        <v>78</v>
      </c>
      <c r="L9" s="62"/>
      <c r="M9" s="62" t="s">
        <v>7</v>
      </c>
      <c r="N9" s="62" t="s">
        <v>7</v>
      </c>
      <c r="O9" s="62"/>
      <c r="P9" s="62" t="s">
        <v>79</v>
      </c>
      <c r="Q9" s="62" t="s">
        <v>6</v>
      </c>
      <c r="R9" s="44" t="s">
        <v>7</v>
      </c>
      <c r="S9" s="82" t="s">
        <v>7</v>
      </c>
      <c r="T9" s="82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4" t="s">
        <v>83</v>
      </c>
      <c r="Q10" s="46" t="s">
        <v>84</v>
      </c>
      <c r="R10" s="46" t="s">
        <v>89</v>
      </c>
      <c r="S10" s="46" t="s">
        <v>90</v>
      </c>
      <c r="T10" s="65" t="s">
        <v>91</v>
      </c>
      <c r="U10" s="66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3.66</v>
      </c>
      <c r="L11" s="46"/>
      <c r="M11" s="46"/>
      <c r="N11" s="25">
        <v>1.65</v>
      </c>
      <c r="O11" s="25">
        <v>11912513.630000001</v>
      </c>
      <c r="P11" s="64"/>
      <c r="Q11" s="25">
        <v>13855.974305440999</v>
      </c>
      <c r="R11" s="46"/>
      <c r="S11" s="25">
        <v>100</v>
      </c>
      <c r="T11" s="25">
        <v>41.19</v>
      </c>
      <c r="U11" s="66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  <c r="K12" s="52">
        <v>3.66</v>
      </c>
      <c r="N12" s="52">
        <v>1.65</v>
      </c>
      <c r="O12" s="52">
        <v>11912513.630000001</v>
      </c>
      <c r="Q12" s="52">
        <v>13855.974305440999</v>
      </c>
      <c r="S12" s="52">
        <v>100</v>
      </c>
      <c r="T12" s="52">
        <v>41.19</v>
      </c>
    </row>
    <row r="13" spans="2:65">
      <c r="B13" s="49" t="s">
        <v>258</v>
      </c>
      <c r="C13" s="37"/>
      <c r="D13" s="37"/>
      <c r="E13" s="37"/>
      <c r="F13" s="37"/>
      <c r="K13" s="52">
        <v>3.66</v>
      </c>
      <c r="N13" s="52">
        <v>1.58</v>
      </c>
      <c r="O13" s="52">
        <v>11243015.58</v>
      </c>
      <c r="Q13" s="52">
        <v>13141.161477895999</v>
      </c>
      <c r="S13" s="52">
        <v>94.84</v>
      </c>
      <c r="T13" s="52">
        <v>39.06</v>
      </c>
    </row>
    <row r="14" spans="2:65">
      <c r="B14" s="5" t="s">
        <v>262</v>
      </c>
      <c r="C14" s="5" t="s">
        <v>263</v>
      </c>
      <c r="D14" s="5" t="s">
        <v>106</v>
      </c>
      <c r="E14" s="5" t="s">
        <v>129</v>
      </c>
      <c r="F14" s="5" t="s">
        <v>264</v>
      </c>
      <c r="G14" s="5" t="s">
        <v>265</v>
      </c>
      <c r="H14" s="5" t="s">
        <v>197</v>
      </c>
      <c r="I14" s="5" t="s">
        <v>155</v>
      </c>
      <c r="K14" s="28">
        <v>0.33</v>
      </c>
      <c r="L14" s="5" t="s">
        <v>108</v>
      </c>
      <c r="M14" s="28">
        <v>5.05</v>
      </c>
      <c r="N14" s="28">
        <v>-1</v>
      </c>
      <c r="O14" s="28">
        <v>10000</v>
      </c>
      <c r="P14" s="28">
        <v>135.66999999999999</v>
      </c>
      <c r="Q14" s="28">
        <v>13.567</v>
      </c>
      <c r="R14" s="28">
        <v>0</v>
      </c>
      <c r="S14" s="28">
        <v>0.1</v>
      </c>
      <c r="T14" s="28">
        <v>0.04</v>
      </c>
    </row>
    <row r="15" spans="2:65">
      <c r="B15" s="5" t="s">
        <v>266</v>
      </c>
      <c r="C15" s="5" t="s">
        <v>267</v>
      </c>
      <c r="D15" s="5" t="s">
        <v>106</v>
      </c>
      <c r="E15" s="5" t="s">
        <v>129</v>
      </c>
      <c r="F15" s="5" t="s">
        <v>264</v>
      </c>
      <c r="G15" s="5" t="s">
        <v>265</v>
      </c>
      <c r="H15" s="5" t="s">
        <v>197</v>
      </c>
      <c r="I15" s="5" t="s">
        <v>155</v>
      </c>
      <c r="J15" s="5" t="s">
        <v>268</v>
      </c>
      <c r="K15" s="28">
        <v>4.2</v>
      </c>
      <c r="L15" s="5" t="s">
        <v>108</v>
      </c>
      <c r="M15" s="28">
        <v>0.59</v>
      </c>
      <c r="N15" s="28">
        <v>0.91</v>
      </c>
      <c r="O15" s="28">
        <v>170000</v>
      </c>
      <c r="P15" s="28">
        <v>98.82</v>
      </c>
      <c r="Q15" s="28">
        <v>167.994</v>
      </c>
      <c r="R15" s="28">
        <v>0</v>
      </c>
      <c r="S15" s="28">
        <v>1.21</v>
      </c>
      <c r="T15" s="28">
        <v>0.5</v>
      </c>
    </row>
    <row r="16" spans="2:65">
      <c r="B16" s="5" t="s">
        <v>269</v>
      </c>
      <c r="C16" s="5" t="s">
        <v>270</v>
      </c>
      <c r="D16" s="5" t="s">
        <v>106</v>
      </c>
      <c r="E16" s="5" t="s">
        <v>129</v>
      </c>
      <c r="F16" s="5" t="s">
        <v>271</v>
      </c>
      <c r="G16" s="5" t="s">
        <v>265</v>
      </c>
      <c r="H16" s="5" t="s">
        <v>197</v>
      </c>
      <c r="I16" s="5" t="s">
        <v>155</v>
      </c>
      <c r="J16" s="5" t="s">
        <v>272</v>
      </c>
      <c r="K16" s="28">
        <v>2.91</v>
      </c>
      <c r="L16" s="5" t="s">
        <v>108</v>
      </c>
      <c r="M16" s="28">
        <v>0.41</v>
      </c>
      <c r="N16" s="28">
        <v>0.9</v>
      </c>
      <c r="O16" s="28">
        <v>111429.5</v>
      </c>
      <c r="P16" s="28">
        <v>98.8</v>
      </c>
      <c r="Q16" s="28">
        <v>110.09234600000001</v>
      </c>
      <c r="R16" s="28">
        <v>0</v>
      </c>
      <c r="S16" s="28">
        <v>0.79</v>
      </c>
      <c r="T16" s="28">
        <v>0.33</v>
      </c>
    </row>
    <row r="17" spans="2:20">
      <c r="B17" s="5" t="s">
        <v>273</v>
      </c>
      <c r="C17" s="5" t="s">
        <v>274</v>
      </c>
      <c r="D17" s="5" t="s">
        <v>106</v>
      </c>
      <c r="E17" s="5" t="s">
        <v>129</v>
      </c>
      <c r="F17" s="5" t="s">
        <v>271</v>
      </c>
      <c r="G17" s="5" t="s">
        <v>265</v>
      </c>
      <c r="H17" s="5" t="s">
        <v>197</v>
      </c>
      <c r="I17" s="5" t="s">
        <v>155</v>
      </c>
      <c r="J17" s="5" t="s">
        <v>275</v>
      </c>
      <c r="K17" s="28">
        <v>3.8</v>
      </c>
      <c r="L17" s="5" t="s">
        <v>108</v>
      </c>
      <c r="M17" s="28">
        <v>0.64</v>
      </c>
      <c r="N17" s="28">
        <v>0.46</v>
      </c>
      <c r="O17" s="28">
        <v>140000</v>
      </c>
      <c r="P17" s="28">
        <v>98.96</v>
      </c>
      <c r="Q17" s="28">
        <v>138.54400000000001</v>
      </c>
      <c r="R17" s="28">
        <v>0</v>
      </c>
      <c r="S17" s="28">
        <v>1</v>
      </c>
      <c r="T17" s="28">
        <v>0.41</v>
      </c>
    </row>
    <row r="18" spans="2:20">
      <c r="B18" s="5" t="s">
        <v>276</v>
      </c>
      <c r="C18" s="5" t="s">
        <v>277</v>
      </c>
      <c r="D18" s="5" t="s">
        <v>106</v>
      </c>
      <c r="E18" s="5" t="s">
        <v>129</v>
      </c>
      <c r="F18" s="5" t="s">
        <v>271</v>
      </c>
      <c r="G18" s="5" t="s">
        <v>265</v>
      </c>
      <c r="H18" s="5" t="s">
        <v>197</v>
      </c>
      <c r="I18" s="5" t="s">
        <v>155</v>
      </c>
      <c r="J18" s="5" t="s">
        <v>278</v>
      </c>
      <c r="K18" s="28">
        <v>2.74</v>
      </c>
      <c r="L18" s="5" t="s">
        <v>108</v>
      </c>
      <c r="M18" s="28">
        <v>2.58</v>
      </c>
      <c r="N18" s="28">
        <v>0.43</v>
      </c>
      <c r="O18" s="28">
        <v>772468</v>
      </c>
      <c r="P18" s="28">
        <v>108</v>
      </c>
      <c r="Q18" s="28">
        <v>834.26544000000001</v>
      </c>
      <c r="R18" s="28">
        <v>0.03</v>
      </c>
      <c r="S18" s="28">
        <v>6.02</v>
      </c>
      <c r="T18" s="28">
        <v>2.48</v>
      </c>
    </row>
    <row r="19" spans="2:20">
      <c r="B19" s="5" t="s">
        <v>279</v>
      </c>
      <c r="C19" s="5" t="s">
        <v>280</v>
      </c>
      <c r="D19" s="5" t="s">
        <v>106</v>
      </c>
      <c r="E19" s="5" t="s">
        <v>129</v>
      </c>
      <c r="F19" s="5" t="s">
        <v>281</v>
      </c>
      <c r="G19" s="5" t="s">
        <v>265</v>
      </c>
      <c r="H19" s="5" t="s">
        <v>197</v>
      </c>
      <c r="I19" s="5" t="s">
        <v>155</v>
      </c>
      <c r="J19" s="5" t="s">
        <v>282</v>
      </c>
      <c r="K19" s="28">
        <v>3.37</v>
      </c>
      <c r="L19" s="5" t="s">
        <v>108</v>
      </c>
      <c r="M19" s="28">
        <v>1.6</v>
      </c>
      <c r="N19" s="28">
        <v>0.88</v>
      </c>
      <c r="O19" s="28">
        <v>80667</v>
      </c>
      <c r="P19" s="28">
        <v>103.3</v>
      </c>
      <c r="Q19" s="28">
        <v>83.329010999999994</v>
      </c>
      <c r="R19" s="28">
        <v>0</v>
      </c>
      <c r="S19" s="28">
        <v>0.6</v>
      </c>
      <c r="T19" s="28">
        <v>0.25</v>
      </c>
    </row>
    <row r="20" spans="2:20">
      <c r="B20" s="5" t="s">
        <v>283</v>
      </c>
      <c r="C20" s="5" t="s">
        <v>284</v>
      </c>
      <c r="D20" s="5" t="s">
        <v>106</v>
      </c>
      <c r="E20" s="5" t="s">
        <v>129</v>
      </c>
      <c r="F20" s="5" t="s">
        <v>281</v>
      </c>
      <c r="G20" s="5" t="s">
        <v>265</v>
      </c>
      <c r="H20" s="5" t="s">
        <v>197</v>
      </c>
      <c r="I20" s="5" t="s">
        <v>155</v>
      </c>
      <c r="J20" s="5" t="s">
        <v>285</v>
      </c>
      <c r="K20" s="28">
        <v>5.61</v>
      </c>
      <c r="L20" s="5" t="s">
        <v>108</v>
      </c>
      <c r="M20" s="28">
        <v>5</v>
      </c>
      <c r="N20" s="28">
        <v>0.89</v>
      </c>
      <c r="O20" s="28">
        <v>23164</v>
      </c>
      <c r="P20" s="28">
        <v>127.87</v>
      </c>
      <c r="Q20" s="28">
        <v>29.619806799999999</v>
      </c>
      <c r="R20" s="28">
        <v>0</v>
      </c>
      <c r="S20" s="28">
        <v>0.21</v>
      </c>
      <c r="T20" s="28">
        <v>0.09</v>
      </c>
    </row>
    <row r="21" spans="2:20">
      <c r="B21" s="5" t="s">
        <v>286</v>
      </c>
      <c r="C21" s="5" t="s">
        <v>287</v>
      </c>
      <c r="D21" s="5" t="s">
        <v>106</v>
      </c>
      <c r="E21" s="5" t="s">
        <v>129</v>
      </c>
      <c r="F21" s="5" t="s">
        <v>281</v>
      </c>
      <c r="G21" s="5" t="s">
        <v>265</v>
      </c>
      <c r="H21" s="5" t="s">
        <v>197</v>
      </c>
      <c r="I21" s="5" t="s">
        <v>155</v>
      </c>
      <c r="J21" s="5" t="s">
        <v>288</v>
      </c>
      <c r="K21" s="28">
        <v>3.93</v>
      </c>
      <c r="L21" s="5" t="s">
        <v>108</v>
      </c>
      <c r="M21" s="28">
        <v>0.7</v>
      </c>
      <c r="N21" s="28">
        <v>0.55000000000000004</v>
      </c>
      <c r="O21" s="28">
        <v>561700</v>
      </c>
      <c r="P21" s="28">
        <v>100.59</v>
      </c>
      <c r="Q21" s="28">
        <v>565.01403000000005</v>
      </c>
      <c r="R21" s="28">
        <v>0.01</v>
      </c>
      <c r="S21" s="28">
        <v>4.08</v>
      </c>
      <c r="T21" s="28">
        <v>1.68</v>
      </c>
    </row>
    <row r="22" spans="2:20">
      <c r="B22" s="5" t="s">
        <v>289</v>
      </c>
      <c r="C22" s="5" t="s">
        <v>290</v>
      </c>
      <c r="D22" s="5" t="s">
        <v>106</v>
      </c>
      <c r="E22" s="5" t="s">
        <v>129</v>
      </c>
      <c r="F22" s="5" t="s">
        <v>291</v>
      </c>
      <c r="G22" s="5" t="s">
        <v>292</v>
      </c>
      <c r="H22" s="5" t="s">
        <v>293</v>
      </c>
      <c r="I22" s="5" t="s">
        <v>155</v>
      </c>
      <c r="J22" s="5" t="s">
        <v>294</v>
      </c>
      <c r="K22" s="28">
        <v>6.31</v>
      </c>
      <c r="L22" s="5" t="s">
        <v>108</v>
      </c>
      <c r="M22" s="28">
        <v>1.64</v>
      </c>
      <c r="N22" s="28">
        <v>1.55</v>
      </c>
      <c r="O22" s="28">
        <v>71000</v>
      </c>
      <c r="P22" s="28">
        <v>101.54</v>
      </c>
      <c r="Q22" s="28">
        <v>72.093400000000003</v>
      </c>
      <c r="R22" s="28">
        <v>0.01</v>
      </c>
      <c r="S22" s="28">
        <v>0.52</v>
      </c>
      <c r="T22" s="28">
        <v>0.21</v>
      </c>
    </row>
    <row r="23" spans="2:20">
      <c r="B23" s="5" t="s">
        <v>295</v>
      </c>
      <c r="C23" s="5" t="s">
        <v>296</v>
      </c>
      <c r="D23" s="5" t="s">
        <v>106</v>
      </c>
      <c r="E23" s="5" t="s">
        <v>129</v>
      </c>
      <c r="F23" s="5" t="s">
        <v>291</v>
      </c>
      <c r="G23" s="5" t="s">
        <v>292</v>
      </c>
      <c r="H23" s="5" t="s">
        <v>293</v>
      </c>
      <c r="I23" s="5" t="s">
        <v>155</v>
      </c>
      <c r="J23" s="5" t="s">
        <v>297</v>
      </c>
      <c r="K23" s="28">
        <v>4.88</v>
      </c>
      <c r="L23" s="5" t="s">
        <v>108</v>
      </c>
      <c r="M23" s="28">
        <v>0.65</v>
      </c>
      <c r="N23" s="28">
        <v>1.03</v>
      </c>
      <c r="O23" s="28">
        <v>110542.5</v>
      </c>
      <c r="P23" s="28">
        <v>98.19</v>
      </c>
      <c r="Q23" s="28">
        <v>108.54168075</v>
      </c>
      <c r="R23" s="28">
        <v>0.01</v>
      </c>
      <c r="S23" s="28">
        <v>0.78</v>
      </c>
      <c r="T23" s="28">
        <v>0.32</v>
      </c>
    </row>
    <row r="24" spans="2:20">
      <c r="B24" s="5" t="s">
        <v>298</v>
      </c>
      <c r="C24" s="5" t="s">
        <v>299</v>
      </c>
      <c r="D24" s="5" t="s">
        <v>106</v>
      </c>
      <c r="E24" s="5" t="s">
        <v>129</v>
      </c>
      <c r="F24" s="5" t="s">
        <v>300</v>
      </c>
      <c r="G24" s="5" t="s">
        <v>265</v>
      </c>
      <c r="H24" s="5" t="s">
        <v>293</v>
      </c>
      <c r="I24" s="5" t="s">
        <v>155</v>
      </c>
      <c r="J24" s="5" t="s">
        <v>301</v>
      </c>
      <c r="K24" s="28">
        <v>3.95</v>
      </c>
      <c r="L24" s="5" t="s">
        <v>108</v>
      </c>
      <c r="M24" s="28">
        <v>0.8</v>
      </c>
      <c r="N24" s="28">
        <v>0.47</v>
      </c>
      <c r="O24" s="28">
        <v>83000</v>
      </c>
      <c r="P24" s="28">
        <v>101.1</v>
      </c>
      <c r="Q24" s="28">
        <v>83.912999999999997</v>
      </c>
      <c r="R24" s="28">
        <v>0.01</v>
      </c>
      <c r="S24" s="28">
        <v>0.61</v>
      </c>
      <c r="T24" s="28">
        <v>0.25</v>
      </c>
    </row>
    <row r="25" spans="2:20">
      <c r="B25" s="5" t="s">
        <v>302</v>
      </c>
      <c r="C25" s="5" t="s">
        <v>303</v>
      </c>
      <c r="D25" s="5" t="s">
        <v>106</v>
      </c>
      <c r="E25" s="5" t="s">
        <v>129</v>
      </c>
      <c r="F25" s="5" t="s">
        <v>264</v>
      </c>
      <c r="G25" s="5" t="s">
        <v>265</v>
      </c>
      <c r="H25" s="5" t="s">
        <v>293</v>
      </c>
      <c r="I25" s="5" t="s">
        <v>155</v>
      </c>
      <c r="J25" s="5" t="s">
        <v>304</v>
      </c>
      <c r="K25" s="28">
        <v>4.32</v>
      </c>
      <c r="L25" s="5" t="s">
        <v>108</v>
      </c>
      <c r="M25" s="28">
        <v>3.4</v>
      </c>
      <c r="N25" s="28">
        <v>0.63</v>
      </c>
      <c r="O25" s="28">
        <v>94898</v>
      </c>
      <c r="P25" s="28">
        <v>115.49</v>
      </c>
      <c r="Q25" s="28">
        <v>109.59770020000001</v>
      </c>
      <c r="R25" s="28">
        <v>0.01</v>
      </c>
      <c r="S25" s="28">
        <v>0.79</v>
      </c>
      <c r="T25" s="28">
        <v>0.33</v>
      </c>
    </row>
    <row r="26" spans="2:20">
      <c r="B26" s="5" t="s">
        <v>305</v>
      </c>
      <c r="C26" s="5" t="s">
        <v>306</v>
      </c>
      <c r="D26" s="5" t="s">
        <v>106</v>
      </c>
      <c r="E26" s="5" t="s">
        <v>129</v>
      </c>
      <c r="F26" s="5" t="s">
        <v>271</v>
      </c>
      <c r="G26" s="5" t="s">
        <v>265</v>
      </c>
      <c r="H26" s="5" t="s">
        <v>293</v>
      </c>
      <c r="I26" s="5" t="s">
        <v>155</v>
      </c>
      <c r="J26" s="5" t="s">
        <v>307</v>
      </c>
      <c r="K26" s="28">
        <v>1.1200000000000001</v>
      </c>
      <c r="L26" s="5" t="s">
        <v>108</v>
      </c>
      <c r="M26" s="28">
        <v>3.9</v>
      </c>
      <c r="N26" s="28">
        <v>0.35</v>
      </c>
      <c r="O26" s="28">
        <v>518000</v>
      </c>
      <c r="P26" s="28">
        <v>127.07</v>
      </c>
      <c r="Q26" s="28">
        <v>658.22260000000006</v>
      </c>
      <c r="R26" s="28">
        <v>0.04</v>
      </c>
      <c r="S26" s="28">
        <v>4.75</v>
      </c>
      <c r="T26" s="28">
        <v>1.96</v>
      </c>
    </row>
    <row r="27" spans="2:20">
      <c r="B27" s="5" t="s">
        <v>308</v>
      </c>
      <c r="C27" s="5" t="s">
        <v>309</v>
      </c>
      <c r="D27" s="5" t="s">
        <v>106</v>
      </c>
      <c r="E27" s="5" t="s">
        <v>129</v>
      </c>
      <c r="F27" s="5" t="s">
        <v>281</v>
      </c>
      <c r="G27" s="5" t="s">
        <v>265</v>
      </c>
      <c r="H27" s="5" t="s">
        <v>293</v>
      </c>
      <c r="I27" s="5" t="s">
        <v>155</v>
      </c>
      <c r="J27" s="5" t="s">
        <v>310</v>
      </c>
      <c r="K27" s="28">
        <v>5.47</v>
      </c>
      <c r="L27" s="5" t="s">
        <v>108</v>
      </c>
      <c r="M27" s="28">
        <v>4.2</v>
      </c>
      <c r="N27" s="28">
        <v>0.91</v>
      </c>
      <c r="O27" s="28">
        <v>3907</v>
      </c>
      <c r="P27" s="28">
        <v>123.33</v>
      </c>
      <c r="Q27" s="28">
        <v>4.8185031</v>
      </c>
      <c r="R27" s="28">
        <v>0</v>
      </c>
      <c r="S27" s="28">
        <v>0.03</v>
      </c>
      <c r="T27" s="28">
        <v>0.01</v>
      </c>
    </row>
    <row r="28" spans="2:20">
      <c r="B28" s="5" t="s">
        <v>311</v>
      </c>
      <c r="C28" s="5" t="s">
        <v>312</v>
      </c>
      <c r="D28" s="5" t="s">
        <v>106</v>
      </c>
      <c r="E28" s="5" t="s">
        <v>129</v>
      </c>
      <c r="F28" s="5" t="s">
        <v>281</v>
      </c>
      <c r="G28" s="5" t="s">
        <v>265</v>
      </c>
      <c r="H28" s="5" t="s">
        <v>293</v>
      </c>
      <c r="I28" s="5" t="s">
        <v>155</v>
      </c>
      <c r="J28" s="5" t="s">
        <v>307</v>
      </c>
      <c r="K28" s="28">
        <v>2.9</v>
      </c>
      <c r="L28" s="5" t="s">
        <v>108</v>
      </c>
      <c r="M28" s="28">
        <v>4.0999999999999996</v>
      </c>
      <c r="N28" s="28">
        <v>0.62</v>
      </c>
      <c r="O28" s="28">
        <v>249529</v>
      </c>
      <c r="P28" s="28">
        <v>131.44999999999999</v>
      </c>
      <c r="Q28" s="28">
        <v>328.00587050000001</v>
      </c>
      <c r="R28" s="28">
        <v>0.01</v>
      </c>
      <c r="S28" s="28">
        <v>2.37</v>
      </c>
      <c r="T28" s="28">
        <v>0.98</v>
      </c>
    </row>
    <row r="29" spans="2:20">
      <c r="B29" s="5" t="s">
        <v>313</v>
      </c>
      <c r="C29" s="5" t="s">
        <v>314</v>
      </c>
      <c r="D29" s="5" t="s">
        <v>106</v>
      </c>
      <c r="E29" s="5" t="s">
        <v>129</v>
      </c>
      <c r="F29" s="5" t="s">
        <v>281</v>
      </c>
      <c r="G29" s="5" t="s">
        <v>265</v>
      </c>
      <c r="H29" s="5" t="s">
        <v>293</v>
      </c>
      <c r="I29" s="5" t="s">
        <v>155</v>
      </c>
      <c r="J29" s="5" t="s">
        <v>315</v>
      </c>
      <c r="K29" s="28">
        <v>4.7300000000000004</v>
      </c>
      <c r="L29" s="5" t="s">
        <v>108</v>
      </c>
      <c r="M29" s="28">
        <v>4</v>
      </c>
      <c r="N29" s="28">
        <v>0.77</v>
      </c>
      <c r="O29" s="28">
        <v>286852</v>
      </c>
      <c r="P29" s="28">
        <v>122.47</v>
      </c>
      <c r="Q29" s="28">
        <v>351.30764440000002</v>
      </c>
      <c r="R29" s="28">
        <v>0.01</v>
      </c>
      <c r="S29" s="28">
        <v>2.54</v>
      </c>
      <c r="T29" s="28">
        <v>1.04</v>
      </c>
    </row>
    <row r="30" spans="2:20">
      <c r="B30" s="5" t="s">
        <v>316</v>
      </c>
      <c r="C30" s="5" t="s">
        <v>317</v>
      </c>
      <c r="D30" s="5" t="s">
        <v>106</v>
      </c>
      <c r="E30" s="5" t="s">
        <v>129</v>
      </c>
      <c r="F30" s="5" t="s">
        <v>318</v>
      </c>
      <c r="G30" s="5" t="s">
        <v>292</v>
      </c>
      <c r="H30" s="5" t="s">
        <v>319</v>
      </c>
      <c r="I30" s="5" t="s">
        <v>155</v>
      </c>
      <c r="J30" s="5" t="s">
        <v>320</v>
      </c>
      <c r="K30" s="28">
        <v>3.24</v>
      </c>
      <c r="L30" s="5" t="s">
        <v>108</v>
      </c>
      <c r="M30" s="28">
        <v>1.64</v>
      </c>
      <c r="N30" s="28">
        <v>1.1000000000000001</v>
      </c>
      <c r="O30" s="28">
        <v>58134.720000000001</v>
      </c>
      <c r="P30" s="28">
        <v>101.9</v>
      </c>
      <c r="Q30" s="28">
        <v>59.239279680000003</v>
      </c>
      <c r="R30" s="28">
        <v>0.01</v>
      </c>
      <c r="S30" s="28">
        <v>0.43</v>
      </c>
      <c r="T30" s="28">
        <v>0.18</v>
      </c>
    </row>
    <row r="31" spans="2:20">
      <c r="B31" s="5" t="s">
        <v>321</v>
      </c>
      <c r="C31" s="5" t="s">
        <v>322</v>
      </c>
      <c r="D31" s="5" t="s">
        <v>106</v>
      </c>
      <c r="E31" s="5" t="s">
        <v>129</v>
      </c>
      <c r="F31" s="5" t="s">
        <v>323</v>
      </c>
      <c r="G31" s="5" t="s">
        <v>138</v>
      </c>
      <c r="H31" s="5" t="s">
        <v>319</v>
      </c>
      <c r="I31" s="5" t="s">
        <v>155</v>
      </c>
      <c r="J31" s="5" t="s">
        <v>324</v>
      </c>
      <c r="K31" s="28">
        <v>7.73</v>
      </c>
      <c r="L31" s="5" t="s">
        <v>108</v>
      </c>
      <c r="M31" s="28">
        <v>2.2000000000000002</v>
      </c>
      <c r="N31" s="28">
        <v>1.64</v>
      </c>
      <c r="O31" s="28">
        <v>89000</v>
      </c>
      <c r="P31" s="28">
        <v>103.52</v>
      </c>
      <c r="Q31" s="28">
        <v>92.132800000000003</v>
      </c>
      <c r="R31" s="28">
        <v>0.02</v>
      </c>
      <c r="S31" s="28">
        <v>0.66</v>
      </c>
      <c r="T31" s="28">
        <v>0.27</v>
      </c>
    </row>
    <row r="32" spans="2:20">
      <c r="B32" s="5" t="s">
        <v>325</v>
      </c>
      <c r="C32" s="5" t="s">
        <v>326</v>
      </c>
      <c r="D32" s="5" t="s">
        <v>106</v>
      </c>
      <c r="E32" s="5" t="s">
        <v>129</v>
      </c>
      <c r="F32" s="5" t="s">
        <v>323</v>
      </c>
      <c r="G32" s="5" t="s">
        <v>138</v>
      </c>
      <c r="H32" s="5" t="s">
        <v>319</v>
      </c>
      <c r="I32" s="5" t="s">
        <v>155</v>
      </c>
      <c r="J32" s="5" t="s">
        <v>327</v>
      </c>
      <c r="K32" s="28">
        <v>0.17</v>
      </c>
      <c r="L32" s="5" t="s">
        <v>108</v>
      </c>
      <c r="M32" s="28">
        <v>5.3</v>
      </c>
      <c r="N32" s="28">
        <v>-1.21</v>
      </c>
      <c r="O32" s="28">
        <v>4584.87</v>
      </c>
      <c r="P32" s="28">
        <v>128.31</v>
      </c>
      <c r="Q32" s="28">
        <v>5.8828466969999997</v>
      </c>
      <c r="R32" s="28">
        <v>0</v>
      </c>
      <c r="S32" s="28">
        <v>0.04</v>
      </c>
      <c r="T32" s="28">
        <v>0.02</v>
      </c>
    </row>
    <row r="33" spans="2:20">
      <c r="B33" s="5" t="s">
        <v>328</v>
      </c>
      <c r="C33" s="5" t="s">
        <v>329</v>
      </c>
      <c r="D33" s="5" t="s">
        <v>106</v>
      </c>
      <c r="E33" s="5" t="s">
        <v>129</v>
      </c>
      <c r="F33" s="5" t="s">
        <v>323</v>
      </c>
      <c r="G33" s="5" t="s">
        <v>138</v>
      </c>
      <c r="H33" s="5" t="s">
        <v>319</v>
      </c>
      <c r="I33" s="5" t="s">
        <v>155</v>
      </c>
      <c r="J33" s="5" t="s">
        <v>330</v>
      </c>
      <c r="K33" s="28">
        <v>4.33</v>
      </c>
      <c r="L33" s="5" t="s">
        <v>108</v>
      </c>
      <c r="M33" s="28">
        <v>3.7</v>
      </c>
      <c r="N33" s="28">
        <v>0.91</v>
      </c>
      <c r="O33" s="28">
        <v>22650</v>
      </c>
      <c r="P33" s="28">
        <v>116.01</v>
      </c>
      <c r="Q33" s="28">
        <v>26.276264999999999</v>
      </c>
      <c r="R33" s="28">
        <v>0</v>
      </c>
      <c r="S33" s="28">
        <v>0.19</v>
      </c>
      <c r="T33" s="28">
        <v>0.08</v>
      </c>
    </row>
    <row r="34" spans="2:20">
      <c r="B34" s="5" t="s">
        <v>331</v>
      </c>
      <c r="C34" s="5" t="s">
        <v>332</v>
      </c>
      <c r="D34" s="5" t="s">
        <v>106</v>
      </c>
      <c r="E34" s="5" t="s">
        <v>129</v>
      </c>
      <c r="F34" s="5" t="s">
        <v>300</v>
      </c>
      <c r="G34" s="5" t="s">
        <v>265</v>
      </c>
      <c r="H34" s="5" t="s">
        <v>319</v>
      </c>
      <c r="I34" s="5" t="s">
        <v>155</v>
      </c>
      <c r="J34" s="5" t="s">
        <v>278</v>
      </c>
      <c r="K34" s="28">
        <v>3.12</v>
      </c>
      <c r="L34" s="5" t="s">
        <v>108</v>
      </c>
      <c r="M34" s="28">
        <v>2.8</v>
      </c>
      <c r="N34" s="28">
        <v>0.47</v>
      </c>
      <c r="O34" s="28">
        <v>250000</v>
      </c>
      <c r="P34" s="28">
        <v>109.78</v>
      </c>
      <c r="Q34" s="28">
        <v>274.45</v>
      </c>
      <c r="R34" s="28">
        <v>0.03</v>
      </c>
      <c r="S34" s="28">
        <v>1.98</v>
      </c>
      <c r="T34" s="28">
        <v>0.82</v>
      </c>
    </row>
    <row r="35" spans="2:20">
      <c r="B35" s="5" t="s">
        <v>333</v>
      </c>
      <c r="C35" s="5" t="s">
        <v>334</v>
      </c>
      <c r="D35" s="5" t="s">
        <v>106</v>
      </c>
      <c r="E35" s="5" t="s">
        <v>129</v>
      </c>
      <c r="F35" s="5" t="s">
        <v>300</v>
      </c>
      <c r="G35" s="5" t="s">
        <v>265</v>
      </c>
      <c r="H35" s="5" t="s">
        <v>319</v>
      </c>
      <c r="I35" s="5" t="s">
        <v>155</v>
      </c>
      <c r="J35" s="5" t="s">
        <v>335</v>
      </c>
      <c r="K35" s="28">
        <v>2.76</v>
      </c>
      <c r="L35" s="5" t="s">
        <v>108</v>
      </c>
      <c r="M35" s="28">
        <v>3.1</v>
      </c>
      <c r="N35" s="28">
        <v>0.44</v>
      </c>
      <c r="O35" s="28">
        <v>256550</v>
      </c>
      <c r="P35" s="28">
        <v>112.32</v>
      </c>
      <c r="Q35" s="28">
        <v>288.15696000000003</v>
      </c>
      <c r="R35" s="28">
        <v>0.03</v>
      </c>
      <c r="S35" s="28">
        <v>2.08</v>
      </c>
      <c r="T35" s="28">
        <v>0.86</v>
      </c>
    </row>
    <row r="36" spans="2:20">
      <c r="B36" s="5" t="s">
        <v>336</v>
      </c>
      <c r="C36" s="5" t="s">
        <v>337</v>
      </c>
      <c r="D36" s="5" t="s">
        <v>106</v>
      </c>
      <c r="E36" s="5" t="s">
        <v>129</v>
      </c>
      <c r="F36" s="5" t="s">
        <v>264</v>
      </c>
      <c r="G36" s="5" t="s">
        <v>265</v>
      </c>
      <c r="H36" s="5" t="s">
        <v>319</v>
      </c>
      <c r="I36" s="5" t="s">
        <v>155</v>
      </c>
      <c r="J36" s="5" t="s">
        <v>338</v>
      </c>
      <c r="K36" s="28">
        <v>4.4400000000000004</v>
      </c>
      <c r="L36" s="5" t="s">
        <v>108</v>
      </c>
      <c r="M36" s="28">
        <v>4</v>
      </c>
      <c r="N36" s="28">
        <v>1.01</v>
      </c>
      <c r="O36" s="28">
        <v>252956</v>
      </c>
      <c r="P36" s="28">
        <v>122.1</v>
      </c>
      <c r="Q36" s="28">
        <v>308.85927600000002</v>
      </c>
      <c r="R36" s="28">
        <v>0.02</v>
      </c>
      <c r="S36" s="28">
        <v>2.23</v>
      </c>
      <c r="T36" s="28">
        <v>0.92</v>
      </c>
    </row>
    <row r="37" spans="2:20">
      <c r="B37" s="5" t="s">
        <v>339</v>
      </c>
      <c r="C37" s="5" t="s">
        <v>340</v>
      </c>
      <c r="D37" s="5" t="s">
        <v>106</v>
      </c>
      <c r="E37" s="5" t="s">
        <v>129</v>
      </c>
      <c r="F37" s="5" t="s">
        <v>264</v>
      </c>
      <c r="G37" s="5" t="s">
        <v>265</v>
      </c>
      <c r="H37" s="5" t="s">
        <v>319</v>
      </c>
      <c r="I37" s="5" t="s">
        <v>155</v>
      </c>
      <c r="K37" s="28">
        <v>3.96</v>
      </c>
      <c r="L37" s="5" t="s">
        <v>108</v>
      </c>
      <c r="M37" s="28">
        <v>5</v>
      </c>
      <c r="N37" s="28">
        <v>0.93</v>
      </c>
      <c r="O37" s="28">
        <v>864761</v>
      </c>
      <c r="P37" s="28">
        <v>127.79</v>
      </c>
      <c r="Q37" s="28">
        <v>1105.0780818999999</v>
      </c>
      <c r="R37" s="28">
        <v>0.09</v>
      </c>
      <c r="S37" s="28">
        <v>7.98</v>
      </c>
      <c r="T37" s="28">
        <v>3.29</v>
      </c>
    </row>
    <row r="38" spans="2:20">
      <c r="B38" s="5" t="s">
        <v>341</v>
      </c>
      <c r="C38" s="5" t="s">
        <v>342</v>
      </c>
      <c r="D38" s="5" t="s">
        <v>106</v>
      </c>
      <c r="E38" s="5" t="s">
        <v>129</v>
      </c>
      <c r="F38" s="5" t="s">
        <v>343</v>
      </c>
      <c r="G38" s="5" t="s">
        <v>292</v>
      </c>
      <c r="H38" s="5" t="s">
        <v>319</v>
      </c>
      <c r="I38" s="5" t="s">
        <v>155</v>
      </c>
      <c r="J38" s="5" t="s">
        <v>344</v>
      </c>
      <c r="K38" s="28">
        <v>3.47</v>
      </c>
      <c r="L38" s="5" t="s">
        <v>108</v>
      </c>
      <c r="M38" s="28">
        <v>3</v>
      </c>
      <c r="N38" s="28">
        <v>0.84</v>
      </c>
      <c r="O38" s="28">
        <v>80233.259999999995</v>
      </c>
      <c r="P38" s="28">
        <v>113.66</v>
      </c>
      <c r="Q38" s="28">
        <v>91.193123315999998</v>
      </c>
      <c r="R38" s="28">
        <v>0.01</v>
      </c>
      <c r="S38" s="28">
        <v>0.66</v>
      </c>
      <c r="T38" s="28">
        <v>0.27</v>
      </c>
    </row>
    <row r="39" spans="2:20">
      <c r="B39" s="5" t="s">
        <v>345</v>
      </c>
      <c r="C39" s="5" t="s">
        <v>346</v>
      </c>
      <c r="D39" s="5" t="s">
        <v>106</v>
      </c>
      <c r="E39" s="5" t="s">
        <v>129</v>
      </c>
      <c r="F39" s="5" t="s">
        <v>281</v>
      </c>
      <c r="G39" s="5" t="s">
        <v>265</v>
      </c>
      <c r="H39" s="5" t="s">
        <v>319</v>
      </c>
      <c r="I39" s="5" t="s">
        <v>155</v>
      </c>
      <c r="J39" s="5" t="s">
        <v>347</v>
      </c>
      <c r="K39" s="28">
        <v>3.81</v>
      </c>
      <c r="L39" s="5" t="s">
        <v>108</v>
      </c>
      <c r="M39" s="28">
        <v>6.5</v>
      </c>
      <c r="N39" s="28">
        <v>0.9</v>
      </c>
      <c r="O39" s="28">
        <v>270691</v>
      </c>
      <c r="P39" s="28">
        <v>134.66</v>
      </c>
      <c r="Q39" s="28">
        <v>364.51250060000001</v>
      </c>
      <c r="R39" s="28">
        <v>0.02</v>
      </c>
      <c r="S39" s="28">
        <v>2.63</v>
      </c>
      <c r="T39" s="28">
        <v>1.08</v>
      </c>
    </row>
    <row r="40" spans="2:20">
      <c r="B40" s="5" t="s">
        <v>348</v>
      </c>
      <c r="C40" s="5" t="s">
        <v>349</v>
      </c>
      <c r="D40" s="5" t="s">
        <v>106</v>
      </c>
      <c r="E40" s="5" t="s">
        <v>129</v>
      </c>
      <c r="F40" s="5" t="s">
        <v>350</v>
      </c>
      <c r="G40" s="5" t="s">
        <v>265</v>
      </c>
      <c r="H40" s="5" t="s">
        <v>351</v>
      </c>
      <c r="I40" s="5" t="s">
        <v>156</v>
      </c>
      <c r="J40" s="5" t="s">
        <v>352</v>
      </c>
      <c r="K40" s="28">
        <v>1.32</v>
      </c>
      <c r="L40" s="5" t="s">
        <v>108</v>
      </c>
      <c r="M40" s="28">
        <v>1.6</v>
      </c>
      <c r="N40" s="28">
        <v>0.32</v>
      </c>
      <c r="O40" s="28">
        <v>110000</v>
      </c>
      <c r="P40" s="28">
        <v>103.23</v>
      </c>
      <c r="Q40" s="28">
        <v>113.553</v>
      </c>
      <c r="R40" s="28">
        <v>0.01</v>
      </c>
      <c r="S40" s="28">
        <v>0.82</v>
      </c>
      <c r="T40" s="28">
        <v>0.34</v>
      </c>
    </row>
    <row r="41" spans="2:20">
      <c r="B41" s="5" t="s">
        <v>353</v>
      </c>
      <c r="C41" s="5" t="s">
        <v>354</v>
      </c>
      <c r="D41" s="5" t="s">
        <v>106</v>
      </c>
      <c r="E41" s="5" t="s">
        <v>129</v>
      </c>
      <c r="F41" s="5" t="s">
        <v>355</v>
      </c>
      <c r="G41" s="5" t="s">
        <v>292</v>
      </c>
      <c r="H41" s="5" t="s">
        <v>356</v>
      </c>
      <c r="I41" s="5" t="s">
        <v>155</v>
      </c>
      <c r="J41" s="5" t="s">
        <v>357</v>
      </c>
      <c r="K41" s="28">
        <v>1.7</v>
      </c>
      <c r="L41" s="5" t="s">
        <v>108</v>
      </c>
      <c r="M41" s="28">
        <v>4.95</v>
      </c>
      <c r="N41" s="28">
        <v>0.7</v>
      </c>
      <c r="O41" s="28">
        <v>142857.14000000001</v>
      </c>
      <c r="P41" s="28">
        <v>129.75</v>
      </c>
      <c r="Q41" s="28">
        <v>185.35713914999999</v>
      </c>
      <c r="R41" s="28">
        <v>0.03</v>
      </c>
      <c r="S41" s="28">
        <v>1.34</v>
      </c>
      <c r="T41" s="28">
        <v>0.55000000000000004</v>
      </c>
    </row>
    <row r="42" spans="2:20">
      <c r="B42" s="5" t="s">
        <v>358</v>
      </c>
      <c r="C42" s="5" t="s">
        <v>359</v>
      </c>
      <c r="D42" s="5" t="s">
        <v>106</v>
      </c>
      <c r="E42" s="5" t="s">
        <v>129</v>
      </c>
      <c r="F42" s="5" t="s">
        <v>355</v>
      </c>
      <c r="G42" s="5" t="s">
        <v>292</v>
      </c>
      <c r="H42" s="5" t="s">
        <v>356</v>
      </c>
      <c r="I42" s="5" t="s">
        <v>155</v>
      </c>
      <c r="J42" s="5" t="s">
        <v>360</v>
      </c>
      <c r="K42" s="28">
        <v>4.5199999999999996</v>
      </c>
      <c r="L42" s="5" t="s">
        <v>108</v>
      </c>
      <c r="M42" s="28">
        <v>4.8</v>
      </c>
      <c r="N42" s="28">
        <v>1.34</v>
      </c>
      <c r="O42" s="28">
        <v>143707</v>
      </c>
      <c r="P42" s="28">
        <v>120.55</v>
      </c>
      <c r="Q42" s="28">
        <v>173.2387885</v>
      </c>
      <c r="R42" s="28">
        <v>0.01</v>
      </c>
      <c r="S42" s="28">
        <v>1.25</v>
      </c>
      <c r="T42" s="28">
        <v>0.51</v>
      </c>
    </row>
    <row r="43" spans="2:20">
      <c r="B43" s="5" t="s">
        <v>361</v>
      </c>
      <c r="C43" s="5" t="s">
        <v>362</v>
      </c>
      <c r="D43" s="5" t="s">
        <v>106</v>
      </c>
      <c r="E43" s="5" t="s">
        <v>129</v>
      </c>
      <c r="F43" s="5" t="s">
        <v>355</v>
      </c>
      <c r="G43" s="5" t="s">
        <v>292</v>
      </c>
      <c r="H43" s="5" t="s">
        <v>356</v>
      </c>
      <c r="I43" s="5" t="s">
        <v>155</v>
      </c>
      <c r="J43" s="5" t="s">
        <v>278</v>
      </c>
      <c r="K43" s="28">
        <v>2.65</v>
      </c>
      <c r="L43" s="5" t="s">
        <v>108</v>
      </c>
      <c r="M43" s="28">
        <v>4.9000000000000004</v>
      </c>
      <c r="N43" s="28">
        <v>0.73</v>
      </c>
      <c r="O43" s="28">
        <v>60287.62</v>
      </c>
      <c r="P43" s="28">
        <v>119.68</v>
      </c>
      <c r="Q43" s="28">
        <v>72.152223616000001</v>
      </c>
      <c r="R43" s="28">
        <v>0.01</v>
      </c>
      <c r="S43" s="28">
        <v>0.52</v>
      </c>
      <c r="T43" s="28">
        <v>0.21</v>
      </c>
    </row>
    <row r="44" spans="2:20">
      <c r="B44" s="5" t="s">
        <v>363</v>
      </c>
      <c r="C44" s="5" t="s">
        <v>364</v>
      </c>
      <c r="D44" s="5" t="s">
        <v>106</v>
      </c>
      <c r="E44" s="5" t="s">
        <v>129</v>
      </c>
      <c r="F44" s="5" t="s">
        <v>365</v>
      </c>
      <c r="G44" s="5" t="s">
        <v>292</v>
      </c>
      <c r="H44" s="5" t="s">
        <v>356</v>
      </c>
      <c r="I44" s="5" t="s">
        <v>155</v>
      </c>
      <c r="J44" s="5" t="s">
        <v>366</v>
      </c>
      <c r="K44" s="28">
        <v>3.39</v>
      </c>
      <c r="L44" s="5" t="s">
        <v>108</v>
      </c>
      <c r="M44" s="28">
        <v>5.85</v>
      </c>
      <c r="N44" s="28">
        <v>1.18</v>
      </c>
      <c r="O44" s="28">
        <v>41559</v>
      </c>
      <c r="P44" s="28">
        <v>126.1</v>
      </c>
      <c r="Q44" s="28">
        <v>52.405898999999998</v>
      </c>
      <c r="R44" s="28">
        <v>0</v>
      </c>
      <c r="S44" s="28">
        <v>0.38</v>
      </c>
      <c r="T44" s="28">
        <v>0.16</v>
      </c>
    </row>
    <row r="45" spans="2:20">
      <c r="B45" s="5" t="s">
        <v>367</v>
      </c>
      <c r="C45" s="5" t="s">
        <v>368</v>
      </c>
      <c r="D45" s="5" t="s">
        <v>106</v>
      </c>
      <c r="E45" s="5" t="s">
        <v>129</v>
      </c>
      <c r="F45" s="5" t="s">
        <v>369</v>
      </c>
      <c r="G45" s="5" t="s">
        <v>292</v>
      </c>
      <c r="H45" s="5" t="s">
        <v>356</v>
      </c>
      <c r="I45" s="5" t="s">
        <v>155</v>
      </c>
      <c r="J45" s="5" t="s">
        <v>370</v>
      </c>
      <c r="K45" s="28">
        <v>6.52</v>
      </c>
      <c r="L45" s="5" t="s">
        <v>108</v>
      </c>
      <c r="M45" s="28">
        <v>4.75</v>
      </c>
      <c r="N45" s="28">
        <v>1.96</v>
      </c>
      <c r="O45" s="28">
        <v>203883</v>
      </c>
      <c r="P45" s="28">
        <v>142.24</v>
      </c>
      <c r="Q45" s="28">
        <v>290.00317919999998</v>
      </c>
      <c r="R45" s="28">
        <v>0.02</v>
      </c>
      <c r="S45" s="28">
        <v>2.09</v>
      </c>
      <c r="T45" s="28">
        <v>0.86</v>
      </c>
    </row>
    <row r="46" spans="2:20">
      <c r="B46" s="5" t="s">
        <v>371</v>
      </c>
      <c r="C46" s="5" t="s">
        <v>372</v>
      </c>
      <c r="D46" s="5" t="s">
        <v>106</v>
      </c>
      <c r="E46" s="5" t="s">
        <v>129</v>
      </c>
      <c r="F46" s="5" t="s">
        <v>373</v>
      </c>
      <c r="G46" s="5" t="s">
        <v>292</v>
      </c>
      <c r="H46" s="5" t="s">
        <v>356</v>
      </c>
      <c r="I46" s="5" t="s">
        <v>155</v>
      </c>
      <c r="J46" s="5" t="s">
        <v>374</v>
      </c>
      <c r="K46" s="28">
        <v>5.0599999999999996</v>
      </c>
      <c r="L46" s="5" t="s">
        <v>108</v>
      </c>
      <c r="M46" s="28">
        <v>2.5499999999999998</v>
      </c>
      <c r="N46" s="28">
        <v>1.49</v>
      </c>
      <c r="O46" s="28">
        <v>93080.8</v>
      </c>
      <c r="P46" s="28">
        <v>106.15</v>
      </c>
      <c r="Q46" s="28">
        <v>98.805269199999998</v>
      </c>
      <c r="R46" s="28">
        <v>0.01</v>
      </c>
      <c r="S46" s="28">
        <v>0.71</v>
      </c>
      <c r="T46" s="28">
        <v>0.28999999999999998</v>
      </c>
    </row>
    <row r="47" spans="2:20">
      <c r="B47" s="5" t="s">
        <v>375</v>
      </c>
      <c r="C47" s="5" t="s">
        <v>376</v>
      </c>
      <c r="D47" s="5" t="s">
        <v>106</v>
      </c>
      <c r="E47" s="5" t="s">
        <v>129</v>
      </c>
      <c r="F47" s="5" t="s">
        <v>373</v>
      </c>
      <c r="G47" s="5" t="s">
        <v>292</v>
      </c>
      <c r="H47" s="5" t="s">
        <v>356</v>
      </c>
      <c r="I47" s="5" t="s">
        <v>155</v>
      </c>
      <c r="J47" s="5" t="s">
        <v>377</v>
      </c>
      <c r="K47" s="28">
        <v>0.91</v>
      </c>
      <c r="L47" s="5" t="s">
        <v>108</v>
      </c>
      <c r="M47" s="28">
        <v>4.7</v>
      </c>
      <c r="N47" s="28">
        <v>0.32</v>
      </c>
      <c r="O47" s="28">
        <v>40000.03</v>
      </c>
      <c r="P47" s="28">
        <v>119.8</v>
      </c>
      <c r="Q47" s="28">
        <v>47.920035939999998</v>
      </c>
      <c r="R47" s="28">
        <v>0.01</v>
      </c>
      <c r="S47" s="28">
        <v>0.35</v>
      </c>
      <c r="T47" s="28">
        <v>0.14000000000000001</v>
      </c>
    </row>
    <row r="48" spans="2:20">
      <c r="B48" s="5" t="s">
        <v>378</v>
      </c>
      <c r="C48" s="5" t="s">
        <v>379</v>
      </c>
      <c r="D48" s="5" t="s">
        <v>106</v>
      </c>
      <c r="E48" s="5" t="s">
        <v>129</v>
      </c>
      <c r="F48" s="5" t="s">
        <v>373</v>
      </c>
      <c r="G48" s="5" t="s">
        <v>292</v>
      </c>
      <c r="H48" s="5" t="s">
        <v>356</v>
      </c>
      <c r="I48" s="5" t="s">
        <v>155</v>
      </c>
      <c r="J48" s="5" t="s">
        <v>374</v>
      </c>
      <c r="K48" s="28">
        <v>3.73</v>
      </c>
      <c r="L48" s="5" t="s">
        <v>108</v>
      </c>
      <c r="M48" s="28">
        <v>5.0999999999999996</v>
      </c>
      <c r="N48" s="28">
        <v>0.88</v>
      </c>
      <c r="O48" s="28">
        <v>194046.69</v>
      </c>
      <c r="P48" s="28">
        <v>128.79</v>
      </c>
      <c r="Q48" s="28">
        <v>249.91273205100001</v>
      </c>
      <c r="R48" s="28">
        <v>0.02</v>
      </c>
      <c r="S48" s="28">
        <v>1.8</v>
      </c>
      <c r="T48" s="28">
        <v>0.74</v>
      </c>
    </row>
    <row r="49" spans="2:20">
      <c r="B49" s="5" t="s">
        <v>380</v>
      </c>
      <c r="C49" s="5" t="s">
        <v>381</v>
      </c>
      <c r="D49" s="5" t="s">
        <v>106</v>
      </c>
      <c r="E49" s="5" t="s">
        <v>129</v>
      </c>
      <c r="F49" s="5" t="s">
        <v>373</v>
      </c>
      <c r="G49" s="5" t="s">
        <v>292</v>
      </c>
      <c r="H49" s="5" t="s">
        <v>356</v>
      </c>
      <c r="I49" s="5" t="s">
        <v>155</v>
      </c>
      <c r="J49" s="5" t="s">
        <v>382</v>
      </c>
      <c r="K49" s="28">
        <v>3.93</v>
      </c>
      <c r="L49" s="5" t="s">
        <v>108</v>
      </c>
      <c r="M49" s="28">
        <v>4.9000000000000004</v>
      </c>
      <c r="N49" s="28">
        <v>1.41</v>
      </c>
      <c r="O49" s="28">
        <v>129759.11</v>
      </c>
      <c r="P49" s="28">
        <v>115.41</v>
      </c>
      <c r="Q49" s="28">
        <v>149.75498885100001</v>
      </c>
      <c r="R49" s="28">
        <v>0.01</v>
      </c>
      <c r="S49" s="28">
        <v>1.08</v>
      </c>
      <c r="T49" s="28">
        <v>0.45</v>
      </c>
    </row>
    <row r="50" spans="2:20">
      <c r="B50" s="5" t="s">
        <v>383</v>
      </c>
      <c r="C50" s="5" t="s">
        <v>384</v>
      </c>
      <c r="D50" s="5" t="s">
        <v>106</v>
      </c>
      <c r="E50" s="5" t="s">
        <v>129</v>
      </c>
      <c r="F50" s="5" t="s">
        <v>385</v>
      </c>
      <c r="G50" s="5" t="s">
        <v>292</v>
      </c>
      <c r="H50" s="5" t="s">
        <v>356</v>
      </c>
      <c r="I50" s="5" t="s">
        <v>155</v>
      </c>
      <c r="J50" s="5" t="s">
        <v>386</v>
      </c>
      <c r="K50" s="28">
        <v>3.06</v>
      </c>
      <c r="L50" s="5" t="s">
        <v>108</v>
      </c>
      <c r="M50" s="28">
        <v>3.9</v>
      </c>
      <c r="N50" s="28">
        <v>0.71</v>
      </c>
      <c r="O50" s="28">
        <v>23765.05</v>
      </c>
      <c r="P50" s="28">
        <v>116.44</v>
      </c>
      <c r="Q50" s="28">
        <v>27.672024220000001</v>
      </c>
      <c r="R50" s="28">
        <v>0.01</v>
      </c>
      <c r="S50" s="28">
        <v>0.2</v>
      </c>
      <c r="T50" s="28">
        <v>0.08</v>
      </c>
    </row>
    <row r="51" spans="2:20">
      <c r="B51" s="5" t="s">
        <v>387</v>
      </c>
      <c r="C51" s="5" t="s">
        <v>388</v>
      </c>
      <c r="D51" s="5" t="s">
        <v>106</v>
      </c>
      <c r="E51" s="5" t="s">
        <v>129</v>
      </c>
      <c r="F51" s="5" t="s">
        <v>385</v>
      </c>
      <c r="G51" s="5" t="s">
        <v>292</v>
      </c>
      <c r="H51" s="5" t="s">
        <v>356</v>
      </c>
      <c r="I51" s="5" t="s">
        <v>155</v>
      </c>
      <c r="J51" s="5" t="s">
        <v>389</v>
      </c>
      <c r="K51" s="28">
        <v>5.65</v>
      </c>
      <c r="L51" s="5" t="s">
        <v>108</v>
      </c>
      <c r="M51" s="28">
        <v>4</v>
      </c>
      <c r="N51" s="28">
        <v>1.62</v>
      </c>
      <c r="O51" s="28">
        <v>82590.63</v>
      </c>
      <c r="P51" s="28">
        <v>114.18</v>
      </c>
      <c r="Q51" s="28">
        <v>94.301981334000004</v>
      </c>
      <c r="R51" s="28">
        <v>0.01</v>
      </c>
      <c r="S51" s="28">
        <v>0.68</v>
      </c>
      <c r="T51" s="28">
        <v>0.28000000000000003</v>
      </c>
    </row>
    <row r="52" spans="2:20">
      <c r="B52" s="5" t="s">
        <v>390</v>
      </c>
      <c r="C52" s="5" t="s">
        <v>391</v>
      </c>
      <c r="D52" s="5" t="s">
        <v>106</v>
      </c>
      <c r="E52" s="5" t="s">
        <v>129</v>
      </c>
      <c r="F52" s="5" t="s">
        <v>385</v>
      </c>
      <c r="G52" s="5" t="s">
        <v>292</v>
      </c>
      <c r="H52" s="5" t="s">
        <v>356</v>
      </c>
      <c r="I52" s="5" t="s">
        <v>155</v>
      </c>
      <c r="J52" s="5" t="s">
        <v>392</v>
      </c>
      <c r="K52" s="28">
        <v>7.18</v>
      </c>
      <c r="L52" s="5" t="s">
        <v>108</v>
      </c>
      <c r="M52" s="28">
        <v>4</v>
      </c>
      <c r="N52" s="28">
        <v>1.99</v>
      </c>
      <c r="O52" s="28">
        <v>39000</v>
      </c>
      <c r="P52" s="28">
        <v>116.8</v>
      </c>
      <c r="Q52" s="28">
        <v>45.552</v>
      </c>
      <c r="R52" s="28">
        <v>0.03</v>
      </c>
      <c r="S52" s="28">
        <v>0.33</v>
      </c>
      <c r="T52" s="28">
        <v>0.14000000000000001</v>
      </c>
    </row>
    <row r="53" spans="2:20">
      <c r="B53" s="5" t="s">
        <v>393</v>
      </c>
      <c r="C53" s="5" t="s">
        <v>394</v>
      </c>
      <c r="D53" s="5" t="s">
        <v>106</v>
      </c>
      <c r="E53" s="5" t="s">
        <v>129</v>
      </c>
      <c r="F53" s="5" t="s">
        <v>395</v>
      </c>
      <c r="G53" s="5" t="s">
        <v>396</v>
      </c>
      <c r="H53" s="5" t="s">
        <v>356</v>
      </c>
      <c r="I53" s="5" t="s">
        <v>155</v>
      </c>
      <c r="J53" s="5" t="s">
        <v>397</v>
      </c>
      <c r="K53" s="28">
        <v>9.0399999999999991</v>
      </c>
      <c r="L53" s="5" t="s">
        <v>108</v>
      </c>
      <c r="M53" s="28">
        <v>5.15</v>
      </c>
      <c r="N53" s="28">
        <v>4.99</v>
      </c>
      <c r="O53" s="28">
        <v>179504</v>
      </c>
      <c r="P53" s="28">
        <v>122.8</v>
      </c>
      <c r="Q53" s="28">
        <v>220.43091200000001</v>
      </c>
      <c r="R53" s="28">
        <v>0.01</v>
      </c>
      <c r="S53" s="28">
        <v>1.59</v>
      </c>
      <c r="T53" s="28">
        <v>0.66</v>
      </c>
    </row>
    <row r="54" spans="2:20">
      <c r="B54" s="5" t="s">
        <v>398</v>
      </c>
      <c r="C54" s="5" t="s">
        <v>399</v>
      </c>
      <c r="D54" s="5" t="s">
        <v>106</v>
      </c>
      <c r="E54" s="5" t="s">
        <v>129</v>
      </c>
      <c r="F54" s="5" t="s">
        <v>400</v>
      </c>
      <c r="G54" s="5" t="s">
        <v>292</v>
      </c>
      <c r="H54" s="5" t="s">
        <v>356</v>
      </c>
      <c r="I54" s="5" t="s">
        <v>155</v>
      </c>
      <c r="J54" s="5" t="s">
        <v>401</v>
      </c>
      <c r="K54" s="28">
        <v>5.41</v>
      </c>
      <c r="L54" s="5" t="s">
        <v>108</v>
      </c>
      <c r="M54" s="28">
        <v>3.29</v>
      </c>
      <c r="N54" s="28">
        <v>1.75</v>
      </c>
      <c r="O54" s="28">
        <v>41250</v>
      </c>
      <c r="P54" s="28">
        <v>108.75</v>
      </c>
      <c r="Q54" s="28">
        <v>44.859375</v>
      </c>
      <c r="R54" s="28">
        <v>0.02</v>
      </c>
      <c r="S54" s="28">
        <v>0.32</v>
      </c>
      <c r="T54" s="28">
        <v>0.13</v>
      </c>
    </row>
    <row r="55" spans="2:20">
      <c r="B55" s="5" t="s">
        <v>402</v>
      </c>
      <c r="C55" s="5" t="s">
        <v>403</v>
      </c>
      <c r="D55" s="5" t="s">
        <v>106</v>
      </c>
      <c r="E55" s="5" t="s">
        <v>129</v>
      </c>
      <c r="F55" s="5" t="s">
        <v>404</v>
      </c>
      <c r="G55" s="5" t="s">
        <v>292</v>
      </c>
      <c r="H55" s="5" t="s">
        <v>356</v>
      </c>
      <c r="I55" s="5" t="s">
        <v>155</v>
      </c>
      <c r="J55" s="5" t="s">
        <v>405</v>
      </c>
      <c r="K55" s="28">
        <v>1.59</v>
      </c>
      <c r="L55" s="5" t="s">
        <v>108</v>
      </c>
      <c r="M55" s="28">
        <v>4.95</v>
      </c>
      <c r="N55" s="28">
        <v>1.07</v>
      </c>
      <c r="O55" s="28">
        <v>33312.78</v>
      </c>
      <c r="P55" s="28">
        <v>131.33000000000001</v>
      </c>
      <c r="Q55" s="28">
        <v>43.749673973999997</v>
      </c>
      <c r="R55" s="28">
        <v>0.01</v>
      </c>
      <c r="S55" s="28">
        <v>0.32</v>
      </c>
      <c r="T55" s="28">
        <v>0.13</v>
      </c>
    </row>
    <row r="56" spans="2:20">
      <c r="B56" s="5" t="s">
        <v>406</v>
      </c>
      <c r="C56" s="5" t="s">
        <v>407</v>
      </c>
      <c r="D56" s="5" t="s">
        <v>106</v>
      </c>
      <c r="E56" s="5" t="s">
        <v>129</v>
      </c>
      <c r="F56" s="5" t="s">
        <v>404</v>
      </c>
      <c r="G56" s="5" t="s">
        <v>292</v>
      </c>
      <c r="H56" s="5" t="s">
        <v>356</v>
      </c>
      <c r="I56" s="5" t="s">
        <v>155</v>
      </c>
      <c r="J56" s="5" t="s">
        <v>408</v>
      </c>
      <c r="K56" s="28">
        <v>3.13</v>
      </c>
      <c r="L56" s="5" t="s">
        <v>108</v>
      </c>
      <c r="M56" s="28">
        <v>6.5</v>
      </c>
      <c r="N56" s="28">
        <v>0.82</v>
      </c>
      <c r="O56" s="28">
        <v>136735.67999999999</v>
      </c>
      <c r="P56" s="28">
        <v>132.19</v>
      </c>
      <c r="Q56" s="28">
        <v>180.75089539199999</v>
      </c>
      <c r="R56" s="28">
        <v>0.02</v>
      </c>
      <c r="S56" s="28">
        <v>1.3</v>
      </c>
      <c r="T56" s="28">
        <v>0.54</v>
      </c>
    </row>
    <row r="57" spans="2:20">
      <c r="B57" s="5" t="s">
        <v>409</v>
      </c>
      <c r="C57" s="5" t="s">
        <v>410</v>
      </c>
      <c r="D57" s="5" t="s">
        <v>106</v>
      </c>
      <c r="E57" s="5" t="s">
        <v>129</v>
      </c>
      <c r="F57" s="5" t="s">
        <v>411</v>
      </c>
      <c r="G57" s="5" t="s">
        <v>292</v>
      </c>
      <c r="H57" s="5" t="s">
        <v>356</v>
      </c>
      <c r="I57" s="5" t="s">
        <v>155</v>
      </c>
      <c r="J57" s="5" t="s">
        <v>412</v>
      </c>
      <c r="K57" s="28">
        <v>3.2</v>
      </c>
      <c r="L57" s="5" t="s">
        <v>108</v>
      </c>
      <c r="M57" s="28">
        <v>4.95</v>
      </c>
      <c r="N57" s="28">
        <v>1.63</v>
      </c>
      <c r="O57" s="28">
        <v>56506.62</v>
      </c>
      <c r="P57" s="28">
        <v>111.33</v>
      </c>
      <c r="Q57" s="28">
        <v>62.908820046000002</v>
      </c>
      <c r="R57" s="28">
        <v>0.02</v>
      </c>
      <c r="S57" s="28">
        <v>0.45</v>
      </c>
      <c r="T57" s="28">
        <v>0.19</v>
      </c>
    </row>
    <row r="58" spans="2:20">
      <c r="B58" s="5" t="s">
        <v>413</v>
      </c>
      <c r="C58" s="5" t="s">
        <v>414</v>
      </c>
      <c r="D58" s="5" t="s">
        <v>106</v>
      </c>
      <c r="E58" s="5" t="s">
        <v>129</v>
      </c>
      <c r="F58" s="5" t="s">
        <v>415</v>
      </c>
      <c r="G58" s="5" t="s">
        <v>265</v>
      </c>
      <c r="H58" s="5" t="s">
        <v>356</v>
      </c>
      <c r="I58" s="5" t="s">
        <v>155</v>
      </c>
      <c r="J58" s="5" t="s">
        <v>304</v>
      </c>
      <c r="K58" s="28">
        <v>3.4</v>
      </c>
      <c r="L58" s="5" t="s">
        <v>108</v>
      </c>
      <c r="M58" s="28">
        <v>4.75</v>
      </c>
      <c r="N58" s="28">
        <v>0.45</v>
      </c>
      <c r="O58" s="28">
        <v>114916.37</v>
      </c>
      <c r="P58" s="28">
        <v>135.96</v>
      </c>
      <c r="Q58" s="28">
        <v>156.24029665200001</v>
      </c>
      <c r="R58" s="28">
        <v>0.02</v>
      </c>
      <c r="S58" s="28">
        <v>1.1299999999999999</v>
      </c>
      <c r="T58" s="28">
        <v>0.46</v>
      </c>
    </row>
    <row r="59" spans="2:20">
      <c r="B59" s="5" t="s">
        <v>416</v>
      </c>
      <c r="C59" s="5" t="s">
        <v>417</v>
      </c>
      <c r="D59" s="5" t="s">
        <v>106</v>
      </c>
      <c r="E59" s="5" t="s">
        <v>129</v>
      </c>
      <c r="F59" s="5" t="s">
        <v>415</v>
      </c>
      <c r="G59" s="5" t="s">
        <v>265</v>
      </c>
      <c r="H59" s="5" t="s">
        <v>356</v>
      </c>
      <c r="I59" s="5" t="s">
        <v>155</v>
      </c>
      <c r="J59" s="5" t="s">
        <v>418</v>
      </c>
      <c r="K59" s="28">
        <v>1.48</v>
      </c>
      <c r="L59" s="5" t="s">
        <v>108</v>
      </c>
      <c r="M59" s="28">
        <v>5.5</v>
      </c>
      <c r="N59" s="28">
        <v>0.09</v>
      </c>
      <c r="O59" s="28">
        <v>71666.67</v>
      </c>
      <c r="P59" s="28">
        <v>132.78</v>
      </c>
      <c r="Q59" s="28">
        <v>95.159004425999996</v>
      </c>
      <c r="R59" s="28">
        <v>0.04</v>
      </c>
      <c r="S59" s="28">
        <v>0.69</v>
      </c>
      <c r="T59" s="28">
        <v>0.28000000000000003</v>
      </c>
    </row>
    <row r="60" spans="2:20">
      <c r="B60" s="5" t="s">
        <v>419</v>
      </c>
      <c r="C60" s="5" t="s">
        <v>420</v>
      </c>
      <c r="D60" s="5" t="s">
        <v>106</v>
      </c>
      <c r="E60" s="5" t="s">
        <v>129</v>
      </c>
      <c r="F60" s="5" t="s">
        <v>415</v>
      </c>
      <c r="G60" s="5" t="s">
        <v>265</v>
      </c>
      <c r="H60" s="5" t="s">
        <v>356</v>
      </c>
      <c r="I60" s="5" t="s">
        <v>155</v>
      </c>
      <c r="J60" s="5" t="s">
        <v>405</v>
      </c>
      <c r="K60" s="28">
        <v>2.1</v>
      </c>
      <c r="L60" s="5" t="s">
        <v>108</v>
      </c>
      <c r="M60" s="28">
        <v>5.25</v>
      </c>
      <c r="N60" s="28">
        <v>0.28000000000000003</v>
      </c>
      <c r="O60" s="28">
        <v>168000</v>
      </c>
      <c r="P60" s="28">
        <v>136.47999999999999</v>
      </c>
      <c r="Q60" s="28">
        <v>229.28639999999999</v>
      </c>
      <c r="R60" s="28">
        <v>0.04</v>
      </c>
      <c r="S60" s="28">
        <v>1.65</v>
      </c>
      <c r="T60" s="28">
        <v>0.68</v>
      </c>
    </row>
    <row r="61" spans="2:20">
      <c r="B61" s="5" t="s">
        <v>421</v>
      </c>
      <c r="C61" s="5" t="s">
        <v>422</v>
      </c>
      <c r="D61" s="5" t="s">
        <v>106</v>
      </c>
      <c r="E61" s="5" t="s">
        <v>129</v>
      </c>
      <c r="F61" s="5" t="s">
        <v>423</v>
      </c>
      <c r="G61" s="5" t="s">
        <v>265</v>
      </c>
      <c r="H61" s="5" t="s">
        <v>356</v>
      </c>
      <c r="I61" s="5" t="s">
        <v>155</v>
      </c>
      <c r="J61" s="5" t="s">
        <v>424</v>
      </c>
      <c r="K61" s="28">
        <v>6.89</v>
      </c>
      <c r="L61" s="5" t="s">
        <v>108</v>
      </c>
      <c r="M61" s="28">
        <v>1.5</v>
      </c>
      <c r="N61" s="28">
        <v>1.46</v>
      </c>
      <c r="O61" s="28">
        <v>125665.51</v>
      </c>
      <c r="P61" s="28">
        <v>100.49</v>
      </c>
      <c r="Q61" s="28">
        <v>126.281270999</v>
      </c>
      <c r="R61" s="28">
        <v>0.02</v>
      </c>
      <c r="S61" s="28">
        <v>0.91</v>
      </c>
      <c r="T61" s="28">
        <v>0.38</v>
      </c>
    </row>
    <row r="62" spans="2:20">
      <c r="B62" s="5" t="s">
        <v>425</v>
      </c>
      <c r="C62" s="5" t="s">
        <v>426</v>
      </c>
      <c r="D62" s="5" t="s">
        <v>106</v>
      </c>
      <c r="E62" s="5" t="s">
        <v>129</v>
      </c>
      <c r="F62" s="5" t="s">
        <v>423</v>
      </c>
      <c r="G62" s="5" t="s">
        <v>265</v>
      </c>
      <c r="H62" s="5" t="s">
        <v>356</v>
      </c>
      <c r="I62" s="5" t="s">
        <v>155</v>
      </c>
      <c r="J62" s="5" t="s">
        <v>427</v>
      </c>
      <c r="K62" s="28">
        <v>2.6</v>
      </c>
      <c r="L62" s="5" t="s">
        <v>108</v>
      </c>
      <c r="M62" s="28">
        <v>4.6500000000000004</v>
      </c>
      <c r="N62" s="28">
        <v>0.51</v>
      </c>
      <c r="O62" s="28">
        <v>61041.97</v>
      </c>
      <c r="P62" s="28">
        <v>132.9</v>
      </c>
      <c r="Q62" s="28">
        <v>81.124778129999996</v>
      </c>
      <c r="R62" s="28">
        <v>0.01</v>
      </c>
      <c r="S62" s="28">
        <v>0.59</v>
      </c>
      <c r="T62" s="28">
        <v>0.24</v>
      </c>
    </row>
    <row r="63" spans="2:20">
      <c r="B63" s="5" t="s">
        <v>428</v>
      </c>
      <c r="C63" s="5" t="s">
        <v>429</v>
      </c>
      <c r="D63" s="5" t="s">
        <v>106</v>
      </c>
      <c r="E63" s="5" t="s">
        <v>129</v>
      </c>
      <c r="F63" s="5" t="s">
        <v>430</v>
      </c>
      <c r="G63" s="5" t="s">
        <v>431</v>
      </c>
      <c r="H63" s="5" t="s">
        <v>356</v>
      </c>
      <c r="I63" s="5" t="s">
        <v>155</v>
      </c>
      <c r="J63" s="5" t="s">
        <v>432</v>
      </c>
      <c r="K63" s="28">
        <v>6.32</v>
      </c>
      <c r="L63" s="5" t="s">
        <v>108</v>
      </c>
      <c r="M63" s="28">
        <v>3.85</v>
      </c>
      <c r="N63" s="28">
        <v>1.58</v>
      </c>
      <c r="O63" s="28">
        <v>15935</v>
      </c>
      <c r="P63" s="28">
        <v>118.29</v>
      </c>
      <c r="Q63" s="28">
        <v>18.849511499999998</v>
      </c>
      <c r="R63" s="28">
        <v>0.01</v>
      </c>
      <c r="S63" s="28">
        <v>0.14000000000000001</v>
      </c>
      <c r="T63" s="28">
        <v>0.06</v>
      </c>
    </row>
    <row r="64" spans="2:20">
      <c r="B64" s="5" t="s">
        <v>433</v>
      </c>
      <c r="C64" s="5" t="s">
        <v>434</v>
      </c>
      <c r="D64" s="5" t="s">
        <v>106</v>
      </c>
      <c r="E64" s="5" t="s">
        <v>129</v>
      </c>
      <c r="F64" s="5" t="s">
        <v>430</v>
      </c>
      <c r="G64" s="5" t="s">
        <v>431</v>
      </c>
      <c r="H64" s="5" t="s">
        <v>356</v>
      </c>
      <c r="I64" s="5" t="s">
        <v>155</v>
      </c>
      <c r="J64" s="5" t="s">
        <v>432</v>
      </c>
      <c r="K64" s="28">
        <v>7.09</v>
      </c>
      <c r="L64" s="5" t="s">
        <v>108</v>
      </c>
      <c r="M64" s="28">
        <v>3.85</v>
      </c>
      <c r="N64" s="28">
        <v>1.8</v>
      </c>
      <c r="O64" s="28">
        <v>14139</v>
      </c>
      <c r="P64" s="28">
        <v>118.56</v>
      </c>
      <c r="Q64" s="28">
        <v>16.7631984</v>
      </c>
      <c r="R64" s="28">
        <v>0.01</v>
      </c>
      <c r="S64" s="28">
        <v>0.12</v>
      </c>
      <c r="T64" s="28">
        <v>0.05</v>
      </c>
    </row>
    <row r="65" spans="2:20">
      <c r="B65" s="5" t="s">
        <v>435</v>
      </c>
      <c r="C65" s="5" t="s">
        <v>436</v>
      </c>
      <c r="D65" s="5" t="s">
        <v>106</v>
      </c>
      <c r="E65" s="5" t="s">
        <v>129</v>
      </c>
      <c r="F65" s="5" t="s">
        <v>430</v>
      </c>
      <c r="G65" s="5" t="s">
        <v>431</v>
      </c>
      <c r="H65" s="5" t="s">
        <v>356</v>
      </c>
      <c r="I65" s="5" t="s">
        <v>155</v>
      </c>
      <c r="J65" s="5" t="s">
        <v>437</v>
      </c>
      <c r="K65" s="28">
        <v>3.85</v>
      </c>
      <c r="L65" s="5" t="s">
        <v>108</v>
      </c>
      <c r="M65" s="28">
        <v>3.9</v>
      </c>
      <c r="N65" s="28">
        <v>0.8</v>
      </c>
      <c r="O65" s="28">
        <v>43900</v>
      </c>
      <c r="P65" s="28">
        <v>121.26</v>
      </c>
      <c r="Q65" s="28">
        <v>53.233139999999999</v>
      </c>
      <c r="R65" s="28">
        <v>0.02</v>
      </c>
      <c r="S65" s="28">
        <v>0.38</v>
      </c>
      <c r="T65" s="28">
        <v>0.16</v>
      </c>
    </row>
    <row r="66" spans="2:20">
      <c r="B66" s="5" t="s">
        <v>438</v>
      </c>
      <c r="C66" s="5" t="s">
        <v>439</v>
      </c>
      <c r="D66" s="5" t="s">
        <v>106</v>
      </c>
      <c r="E66" s="5" t="s">
        <v>129</v>
      </c>
      <c r="F66" s="5" t="s">
        <v>430</v>
      </c>
      <c r="G66" s="5" t="s">
        <v>431</v>
      </c>
      <c r="H66" s="5" t="s">
        <v>356</v>
      </c>
      <c r="I66" s="5" t="s">
        <v>155</v>
      </c>
      <c r="J66" s="5" t="s">
        <v>440</v>
      </c>
      <c r="K66" s="28">
        <v>4.7</v>
      </c>
      <c r="L66" s="5" t="s">
        <v>108</v>
      </c>
      <c r="M66" s="28">
        <v>3.9</v>
      </c>
      <c r="N66" s="28">
        <v>1.1000000000000001</v>
      </c>
      <c r="O66" s="28">
        <v>460000</v>
      </c>
      <c r="P66" s="28">
        <v>122.7</v>
      </c>
      <c r="Q66" s="28">
        <v>564.41999999999996</v>
      </c>
      <c r="R66" s="28">
        <v>0.12</v>
      </c>
      <c r="S66" s="28">
        <v>4.07</v>
      </c>
      <c r="T66" s="28">
        <v>1.68</v>
      </c>
    </row>
    <row r="67" spans="2:20">
      <c r="B67" s="5" t="s">
        <v>441</v>
      </c>
      <c r="C67" s="5" t="s">
        <v>442</v>
      </c>
      <c r="D67" s="5" t="s">
        <v>106</v>
      </c>
      <c r="E67" s="5" t="s">
        <v>129</v>
      </c>
      <c r="F67" s="5" t="s">
        <v>443</v>
      </c>
      <c r="G67" s="5" t="s">
        <v>431</v>
      </c>
      <c r="H67" s="5" t="s">
        <v>356</v>
      </c>
      <c r="I67" s="5" t="s">
        <v>155</v>
      </c>
      <c r="J67" s="5" t="s">
        <v>444</v>
      </c>
      <c r="K67" s="28">
        <v>4.8899999999999997</v>
      </c>
      <c r="L67" s="5" t="s">
        <v>108</v>
      </c>
      <c r="M67" s="28">
        <v>3.75</v>
      </c>
      <c r="N67" s="28">
        <v>1.28</v>
      </c>
      <c r="O67" s="28">
        <v>141199</v>
      </c>
      <c r="P67" s="28">
        <v>119.75</v>
      </c>
      <c r="Q67" s="28">
        <v>169.0858025</v>
      </c>
      <c r="R67" s="28">
        <v>0.02</v>
      </c>
      <c r="S67" s="28">
        <v>1.22</v>
      </c>
      <c r="T67" s="28">
        <v>0.5</v>
      </c>
    </row>
    <row r="68" spans="2:20">
      <c r="B68" s="5" t="s">
        <v>445</v>
      </c>
      <c r="C68" s="5" t="s">
        <v>446</v>
      </c>
      <c r="D68" s="5" t="s">
        <v>106</v>
      </c>
      <c r="E68" s="5" t="s">
        <v>129</v>
      </c>
      <c r="F68" s="5" t="s">
        <v>443</v>
      </c>
      <c r="G68" s="5" t="s">
        <v>431</v>
      </c>
      <c r="H68" s="5" t="s">
        <v>351</v>
      </c>
      <c r="I68" s="5" t="s">
        <v>156</v>
      </c>
      <c r="J68" s="5" t="s">
        <v>447</v>
      </c>
      <c r="K68" s="28">
        <v>8.3800000000000008</v>
      </c>
      <c r="L68" s="5" t="s">
        <v>108</v>
      </c>
      <c r="M68" s="28">
        <v>2.48</v>
      </c>
      <c r="N68" s="28">
        <v>2.11</v>
      </c>
      <c r="O68" s="28">
        <v>31100</v>
      </c>
      <c r="P68" s="28">
        <v>103.58</v>
      </c>
      <c r="Q68" s="28">
        <v>32.213380000000001</v>
      </c>
      <c r="R68" s="28">
        <v>0.01</v>
      </c>
      <c r="S68" s="28">
        <v>0.23</v>
      </c>
      <c r="T68" s="28">
        <v>0.1</v>
      </c>
    </row>
    <row r="69" spans="2:20">
      <c r="B69" s="5" t="s">
        <v>448</v>
      </c>
      <c r="C69" s="5" t="s">
        <v>449</v>
      </c>
      <c r="D69" s="5" t="s">
        <v>106</v>
      </c>
      <c r="E69" s="5" t="s">
        <v>129</v>
      </c>
      <c r="F69" s="5" t="s">
        <v>450</v>
      </c>
      <c r="G69" s="5" t="s">
        <v>292</v>
      </c>
      <c r="H69" s="5" t="s">
        <v>451</v>
      </c>
      <c r="I69" s="5" t="s">
        <v>155</v>
      </c>
      <c r="J69" s="5" t="s">
        <v>278</v>
      </c>
      <c r="K69" s="28">
        <v>5.72</v>
      </c>
      <c r="L69" s="5" t="s">
        <v>108</v>
      </c>
      <c r="M69" s="28">
        <v>4.09</v>
      </c>
      <c r="N69" s="28">
        <v>3.64</v>
      </c>
      <c r="O69" s="28">
        <v>17933.759999999998</v>
      </c>
      <c r="P69" s="28">
        <v>102.75</v>
      </c>
      <c r="Q69" s="28">
        <v>18.426938400000001</v>
      </c>
      <c r="R69" s="28">
        <v>0</v>
      </c>
      <c r="S69" s="28">
        <v>0.13</v>
      </c>
      <c r="T69" s="28">
        <v>0.05</v>
      </c>
    </row>
    <row r="70" spans="2:20">
      <c r="B70" s="5" t="s">
        <v>452</v>
      </c>
      <c r="C70" s="5" t="s">
        <v>453</v>
      </c>
      <c r="D70" s="5" t="s">
        <v>106</v>
      </c>
      <c r="E70" s="5" t="s">
        <v>129</v>
      </c>
      <c r="F70" s="5" t="s">
        <v>454</v>
      </c>
      <c r="G70" s="5" t="s">
        <v>292</v>
      </c>
      <c r="H70" s="5" t="s">
        <v>451</v>
      </c>
      <c r="I70" s="5" t="s">
        <v>155</v>
      </c>
      <c r="J70" s="5" t="s">
        <v>455</v>
      </c>
      <c r="K70" s="28">
        <v>1.94</v>
      </c>
      <c r="L70" s="5" t="s">
        <v>108</v>
      </c>
      <c r="M70" s="28">
        <v>4.8499999999999996</v>
      </c>
      <c r="N70" s="28">
        <v>0.66</v>
      </c>
      <c r="O70" s="28">
        <v>68097</v>
      </c>
      <c r="P70" s="28">
        <v>129.08000000000001</v>
      </c>
      <c r="Q70" s="28">
        <v>87.899607599999996</v>
      </c>
      <c r="R70" s="28">
        <v>0.02</v>
      </c>
      <c r="S70" s="28">
        <v>0.63</v>
      </c>
      <c r="T70" s="28">
        <v>0.26</v>
      </c>
    </row>
    <row r="71" spans="2:20">
      <c r="B71" s="5" t="s">
        <v>456</v>
      </c>
      <c r="C71" s="5" t="s">
        <v>457</v>
      </c>
      <c r="D71" s="5" t="s">
        <v>106</v>
      </c>
      <c r="E71" s="5" t="s">
        <v>129</v>
      </c>
      <c r="F71" s="5" t="s">
        <v>454</v>
      </c>
      <c r="G71" s="5" t="s">
        <v>292</v>
      </c>
      <c r="H71" s="5" t="s">
        <v>451</v>
      </c>
      <c r="I71" s="5" t="s">
        <v>155</v>
      </c>
      <c r="J71" s="5" t="s">
        <v>370</v>
      </c>
      <c r="K71" s="28">
        <v>3.27</v>
      </c>
      <c r="L71" s="5" t="s">
        <v>108</v>
      </c>
      <c r="M71" s="28">
        <v>3.77</v>
      </c>
      <c r="N71" s="28">
        <v>0.8</v>
      </c>
      <c r="O71" s="28">
        <v>12799.66</v>
      </c>
      <c r="P71" s="28">
        <v>118.84</v>
      </c>
      <c r="Q71" s="28">
        <v>15.211115943999999</v>
      </c>
      <c r="R71" s="28">
        <v>0</v>
      </c>
      <c r="S71" s="28">
        <v>0.11</v>
      </c>
      <c r="T71" s="28">
        <v>0.05</v>
      </c>
    </row>
    <row r="72" spans="2:20">
      <c r="B72" s="5" t="s">
        <v>458</v>
      </c>
      <c r="C72" s="5" t="s">
        <v>459</v>
      </c>
      <c r="D72" s="5" t="s">
        <v>106</v>
      </c>
      <c r="E72" s="5" t="s">
        <v>129</v>
      </c>
      <c r="F72" s="5" t="s">
        <v>454</v>
      </c>
      <c r="G72" s="5" t="s">
        <v>292</v>
      </c>
      <c r="H72" s="5" t="s">
        <v>451</v>
      </c>
      <c r="I72" s="5" t="s">
        <v>155</v>
      </c>
      <c r="J72" s="5" t="s">
        <v>320</v>
      </c>
      <c r="K72" s="28">
        <v>4.59</v>
      </c>
      <c r="L72" s="5" t="s">
        <v>108</v>
      </c>
      <c r="M72" s="28">
        <v>2.85</v>
      </c>
      <c r="N72" s="28">
        <v>1.65</v>
      </c>
      <c r="O72" s="28">
        <v>52271.81</v>
      </c>
      <c r="P72" s="28">
        <v>106</v>
      </c>
      <c r="Q72" s="28">
        <v>55.408118600000002</v>
      </c>
      <c r="R72" s="28">
        <v>0.01</v>
      </c>
      <c r="S72" s="28">
        <v>0.4</v>
      </c>
      <c r="T72" s="28">
        <v>0.16</v>
      </c>
    </row>
    <row r="73" spans="2:20">
      <c r="B73" s="5" t="s">
        <v>460</v>
      </c>
      <c r="C73" s="5" t="s">
        <v>461</v>
      </c>
      <c r="D73" s="5" t="s">
        <v>106</v>
      </c>
      <c r="E73" s="5" t="s">
        <v>129</v>
      </c>
      <c r="F73" s="5" t="s">
        <v>415</v>
      </c>
      <c r="G73" s="5" t="s">
        <v>265</v>
      </c>
      <c r="H73" s="5" t="s">
        <v>451</v>
      </c>
      <c r="I73" s="5" t="s">
        <v>155</v>
      </c>
      <c r="J73" s="5" t="s">
        <v>347</v>
      </c>
      <c r="K73" s="28">
        <v>3.62</v>
      </c>
      <c r="L73" s="5" t="s">
        <v>108</v>
      </c>
      <c r="M73" s="28">
        <v>6.4</v>
      </c>
      <c r="N73" s="28">
        <v>1.1000000000000001</v>
      </c>
      <c r="O73" s="28">
        <v>418745</v>
      </c>
      <c r="P73" s="28">
        <v>136</v>
      </c>
      <c r="Q73" s="28">
        <v>569.4932</v>
      </c>
      <c r="R73" s="28">
        <v>0.03</v>
      </c>
      <c r="S73" s="28">
        <v>4.1100000000000003</v>
      </c>
      <c r="T73" s="28">
        <v>1.69</v>
      </c>
    </row>
    <row r="74" spans="2:20">
      <c r="B74" s="5" t="s">
        <v>462</v>
      </c>
      <c r="C74" s="5" t="s">
        <v>463</v>
      </c>
      <c r="D74" s="5" t="s">
        <v>106</v>
      </c>
      <c r="E74" s="5" t="s">
        <v>129</v>
      </c>
      <c r="F74" s="5" t="s">
        <v>464</v>
      </c>
      <c r="G74" s="5" t="s">
        <v>265</v>
      </c>
      <c r="H74" s="5" t="s">
        <v>451</v>
      </c>
      <c r="I74" s="5" t="s">
        <v>155</v>
      </c>
      <c r="J74" s="5" t="s">
        <v>307</v>
      </c>
      <c r="K74" s="28">
        <v>5.16</v>
      </c>
      <c r="L74" s="5" t="s">
        <v>108</v>
      </c>
      <c r="M74" s="28">
        <v>4.5</v>
      </c>
      <c r="N74" s="28">
        <v>1.54</v>
      </c>
      <c r="O74" s="28">
        <v>11945</v>
      </c>
      <c r="P74" s="28">
        <v>137.75</v>
      </c>
      <c r="Q74" s="28">
        <v>16.454237500000001</v>
      </c>
      <c r="R74" s="28">
        <v>0</v>
      </c>
      <c r="S74" s="28">
        <v>0.12</v>
      </c>
      <c r="T74" s="28">
        <v>0.05</v>
      </c>
    </row>
    <row r="75" spans="2:20">
      <c r="B75" s="5" t="s">
        <v>465</v>
      </c>
      <c r="C75" s="5" t="s">
        <v>466</v>
      </c>
      <c r="D75" s="5" t="s">
        <v>106</v>
      </c>
      <c r="E75" s="5" t="s">
        <v>129</v>
      </c>
      <c r="F75" s="5" t="s">
        <v>467</v>
      </c>
      <c r="G75" s="5" t="s">
        <v>138</v>
      </c>
      <c r="H75" s="5" t="s">
        <v>451</v>
      </c>
      <c r="I75" s="5" t="s">
        <v>155</v>
      </c>
      <c r="J75" s="5" t="s">
        <v>468</v>
      </c>
      <c r="K75" s="28">
        <v>0.74</v>
      </c>
      <c r="L75" s="5" t="s">
        <v>108</v>
      </c>
      <c r="M75" s="28">
        <v>5.19</v>
      </c>
      <c r="N75" s="28">
        <v>0.47</v>
      </c>
      <c r="O75" s="28">
        <v>47250.8</v>
      </c>
      <c r="P75" s="28">
        <v>123.99</v>
      </c>
      <c r="Q75" s="28">
        <v>58.58626692</v>
      </c>
      <c r="R75" s="28">
        <v>0.01</v>
      </c>
      <c r="S75" s="28">
        <v>0.42</v>
      </c>
      <c r="T75" s="28">
        <v>0.17</v>
      </c>
    </row>
    <row r="76" spans="2:20">
      <c r="B76" s="5" t="s">
        <v>469</v>
      </c>
      <c r="C76" s="5" t="s">
        <v>470</v>
      </c>
      <c r="D76" s="5" t="s">
        <v>106</v>
      </c>
      <c r="E76" s="5" t="s">
        <v>129</v>
      </c>
      <c r="F76" s="5" t="s">
        <v>467</v>
      </c>
      <c r="G76" s="5" t="s">
        <v>138</v>
      </c>
      <c r="H76" s="5" t="s">
        <v>451</v>
      </c>
      <c r="I76" s="5" t="s">
        <v>155</v>
      </c>
      <c r="J76" s="5" t="s">
        <v>471</v>
      </c>
      <c r="K76" s="28">
        <v>2.44</v>
      </c>
      <c r="L76" s="5" t="s">
        <v>108</v>
      </c>
      <c r="M76" s="28">
        <v>4.3499999999999996</v>
      </c>
      <c r="N76" s="28">
        <v>1.18</v>
      </c>
      <c r="O76" s="28">
        <v>4873</v>
      </c>
      <c r="P76" s="28">
        <v>111.24</v>
      </c>
      <c r="Q76" s="28">
        <v>5.4207251999999997</v>
      </c>
      <c r="R76" s="28">
        <v>0</v>
      </c>
      <c r="S76" s="28">
        <v>0.04</v>
      </c>
      <c r="T76" s="28">
        <v>0.02</v>
      </c>
    </row>
    <row r="77" spans="2:20">
      <c r="B77" s="5" t="s">
        <v>472</v>
      </c>
      <c r="C77" s="5" t="s">
        <v>473</v>
      </c>
      <c r="D77" s="5" t="s">
        <v>106</v>
      </c>
      <c r="E77" s="5" t="s">
        <v>129</v>
      </c>
      <c r="F77" s="5" t="s">
        <v>467</v>
      </c>
      <c r="G77" s="5" t="s">
        <v>138</v>
      </c>
      <c r="H77" s="5" t="s">
        <v>451</v>
      </c>
      <c r="I77" s="5" t="s">
        <v>155</v>
      </c>
      <c r="J77" s="5" t="s">
        <v>474</v>
      </c>
      <c r="K77" s="28">
        <v>5.15</v>
      </c>
      <c r="L77" s="5" t="s">
        <v>108</v>
      </c>
      <c r="M77" s="28">
        <v>1.98</v>
      </c>
      <c r="N77" s="28">
        <v>2.73</v>
      </c>
      <c r="O77" s="28">
        <v>199181</v>
      </c>
      <c r="P77" s="28">
        <v>96.78</v>
      </c>
      <c r="Q77" s="28">
        <v>192.76737180000001</v>
      </c>
      <c r="R77" s="28">
        <v>0.02</v>
      </c>
      <c r="S77" s="28">
        <v>1.39</v>
      </c>
      <c r="T77" s="28">
        <v>0.56999999999999995</v>
      </c>
    </row>
    <row r="78" spans="2:20">
      <c r="B78" s="5" t="s">
        <v>475</v>
      </c>
      <c r="C78" s="5" t="s">
        <v>476</v>
      </c>
      <c r="D78" s="5" t="s">
        <v>106</v>
      </c>
      <c r="E78" s="5" t="s">
        <v>129</v>
      </c>
      <c r="F78" s="5" t="s">
        <v>477</v>
      </c>
      <c r="G78" s="5" t="s">
        <v>265</v>
      </c>
      <c r="H78" s="5" t="s">
        <v>451</v>
      </c>
      <c r="I78" s="5" t="s">
        <v>155</v>
      </c>
      <c r="J78" s="5" t="s">
        <v>478</v>
      </c>
      <c r="K78" s="28">
        <v>0.73</v>
      </c>
      <c r="L78" s="5" t="s">
        <v>108</v>
      </c>
      <c r="M78" s="28">
        <v>6.5</v>
      </c>
      <c r="N78" s="28">
        <v>-0.22</v>
      </c>
      <c r="O78" s="28">
        <v>271</v>
      </c>
      <c r="P78" s="28">
        <v>133.88999999999999</v>
      </c>
      <c r="Q78" s="28">
        <v>0.36284189999999999</v>
      </c>
      <c r="R78" s="28">
        <v>0</v>
      </c>
      <c r="S78" s="28">
        <v>0</v>
      </c>
      <c r="T78" s="28">
        <v>0</v>
      </c>
    </row>
    <row r="79" spans="2:20">
      <c r="B79" s="5" t="s">
        <v>479</v>
      </c>
      <c r="C79" s="5" t="s">
        <v>480</v>
      </c>
      <c r="D79" s="5" t="s">
        <v>106</v>
      </c>
      <c r="E79" s="5" t="s">
        <v>129</v>
      </c>
      <c r="F79" s="5" t="s">
        <v>481</v>
      </c>
      <c r="G79" s="5" t="s">
        <v>138</v>
      </c>
      <c r="H79" s="5" t="s">
        <v>451</v>
      </c>
      <c r="I79" s="5" t="s">
        <v>155</v>
      </c>
      <c r="J79" s="5" t="s">
        <v>482</v>
      </c>
      <c r="K79" s="28">
        <v>0.66</v>
      </c>
      <c r="L79" s="5" t="s">
        <v>108</v>
      </c>
      <c r="M79" s="28">
        <v>3.4</v>
      </c>
      <c r="N79" s="28">
        <v>0.7</v>
      </c>
      <c r="O79" s="28">
        <v>281</v>
      </c>
      <c r="P79" s="28">
        <v>109.81</v>
      </c>
      <c r="Q79" s="28">
        <v>0.30856610000000001</v>
      </c>
      <c r="R79" s="28">
        <v>0</v>
      </c>
      <c r="S79" s="28">
        <v>0</v>
      </c>
      <c r="T79" s="28">
        <v>0</v>
      </c>
    </row>
    <row r="80" spans="2:20">
      <c r="B80" s="5" t="s">
        <v>483</v>
      </c>
      <c r="C80" s="5" t="s">
        <v>484</v>
      </c>
      <c r="D80" s="5" t="s">
        <v>106</v>
      </c>
      <c r="E80" s="5" t="s">
        <v>129</v>
      </c>
      <c r="F80" s="5" t="s">
        <v>481</v>
      </c>
      <c r="G80" s="5" t="s">
        <v>138</v>
      </c>
      <c r="H80" s="5" t="s">
        <v>451</v>
      </c>
      <c r="I80" s="5" t="s">
        <v>155</v>
      </c>
      <c r="J80" s="5" t="s">
        <v>285</v>
      </c>
      <c r="K80" s="28">
        <v>1.7</v>
      </c>
      <c r="L80" s="5" t="s">
        <v>108</v>
      </c>
      <c r="M80" s="28">
        <v>3.35</v>
      </c>
      <c r="N80" s="28">
        <v>1.0900000000000001</v>
      </c>
      <c r="O80" s="28">
        <v>95416</v>
      </c>
      <c r="P80" s="28">
        <v>112.39</v>
      </c>
      <c r="Q80" s="28">
        <v>107.2380424</v>
      </c>
      <c r="R80" s="28">
        <v>0.01</v>
      </c>
      <c r="S80" s="28">
        <v>0.77</v>
      </c>
      <c r="T80" s="28">
        <v>0.32</v>
      </c>
    </row>
    <row r="81" spans="2:20">
      <c r="B81" s="5" t="s">
        <v>485</v>
      </c>
      <c r="C81" s="5" t="s">
        <v>486</v>
      </c>
      <c r="D81" s="5" t="s">
        <v>106</v>
      </c>
      <c r="E81" s="5" t="s">
        <v>129</v>
      </c>
      <c r="F81" s="5" t="s">
        <v>487</v>
      </c>
      <c r="G81" s="5" t="s">
        <v>292</v>
      </c>
      <c r="H81" s="5" t="s">
        <v>488</v>
      </c>
      <c r="I81" s="5" t="s">
        <v>155</v>
      </c>
      <c r="J81" s="5" t="s">
        <v>489</v>
      </c>
      <c r="K81" s="28">
        <v>3.4</v>
      </c>
      <c r="L81" s="5" t="s">
        <v>108</v>
      </c>
      <c r="M81" s="28">
        <v>4.5999999999999996</v>
      </c>
      <c r="N81" s="28">
        <v>1.64</v>
      </c>
      <c r="O81" s="28">
        <v>130000</v>
      </c>
      <c r="P81" s="28">
        <v>111.97</v>
      </c>
      <c r="Q81" s="28">
        <v>145.56100000000001</v>
      </c>
      <c r="R81" s="28">
        <v>0.03</v>
      </c>
      <c r="S81" s="28">
        <v>1.05</v>
      </c>
      <c r="T81" s="28">
        <v>0.43</v>
      </c>
    </row>
    <row r="82" spans="2:20">
      <c r="B82" s="5" t="s">
        <v>490</v>
      </c>
      <c r="C82" s="5" t="s">
        <v>491</v>
      </c>
      <c r="D82" s="5" t="s">
        <v>106</v>
      </c>
      <c r="E82" s="5" t="s">
        <v>129</v>
      </c>
      <c r="F82" s="5" t="s">
        <v>492</v>
      </c>
      <c r="G82" s="5" t="s">
        <v>292</v>
      </c>
      <c r="H82" s="5" t="s">
        <v>493</v>
      </c>
      <c r="I82" s="5" t="s">
        <v>156</v>
      </c>
      <c r="J82" s="5" t="s">
        <v>494</v>
      </c>
      <c r="K82" s="28">
        <v>5.01</v>
      </c>
      <c r="L82" s="5" t="s">
        <v>108</v>
      </c>
      <c r="M82" s="28">
        <v>3.25</v>
      </c>
      <c r="N82" s="28">
        <v>2.16</v>
      </c>
      <c r="O82" s="28">
        <v>108000</v>
      </c>
      <c r="P82" s="28">
        <v>104.02</v>
      </c>
      <c r="Q82" s="28">
        <v>112.3416</v>
      </c>
      <c r="R82" s="28">
        <v>0.08</v>
      </c>
      <c r="S82" s="28">
        <v>0.81</v>
      </c>
      <c r="T82" s="28">
        <v>0.33</v>
      </c>
    </row>
    <row r="83" spans="2:20">
      <c r="B83" s="5" t="s">
        <v>495</v>
      </c>
      <c r="C83" s="5" t="s">
        <v>496</v>
      </c>
      <c r="D83" s="5" t="s">
        <v>106</v>
      </c>
      <c r="E83" s="5" t="s">
        <v>129</v>
      </c>
      <c r="F83" s="5" t="s">
        <v>497</v>
      </c>
      <c r="G83" s="5" t="s">
        <v>292</v>
      </c>
      <c r="H83" s="5" t="s">
        <v>493</v>
      </c>
      <c r="I83" s="5" t="s">
        <v>156</v>
      </c>
      <c r="J83" s="5" t="s">
        <v>498</v>
      </c>
      <c r="K83" s="28">
        <v>2.58</v>
      </c>
      <c r="L83" s="5" t="s">
        <v>108</v>
      </c>
      <c r="M83" s="28">
        <v>4.5999999999999996</v>
      </c>
      <c r="N83" s="28">
        <v>2.46</v>
      </c>
      <c r="O83" s="28">
        <v>55747.72</v>
      </c>
      <c r="P83" s="28">
        <v>128.91999999999999</v>
      </c>
      <c r="Q83" s="28">
        <v>71.869960624000001</v>
      </c>
      <c r="R83" s="28">
        <v>0.01</v>
      </c>
      <c r="S83" s="28">
        <v>0.52</v>
      </c>
      <c r="T83" s="28">
        <v>0.21</v>
      </c>
    </row>
    <row r="84" spans="2:20">
      <c r="B84" s="5" t="s">
        <v>499</v>
      </c>
      <c r="C84" s="5" t="s">
        <v>500</v>
      </c>
      <c r="D84" s="5" t="s">
        <v>106</v>
      </c>
      <c r="E84" s="5" t="s">
        <v>129</v>
      </c>
      <c r="F84" s="5" t="s">
        <v>501</v>
      </c>
      <c r="G84" s="5" t="s">
        <v>292</v>
      </c>
      <c r="H84" s="5" t="s">
        <v>488</v>
      </c>
      <c r="I84" s="5" t="s">
        <v>155</v>
      </c>
      <c r="J84" s="5" t="s">
        <v>502</v>
      </c>
      <c r="K84" s="28">
        <v>3.36</v>
      </c>
      <c r="L84" s="5" t="s">
        <v>108</v>
      </c>
      <c r="M84" s="28">
        <v>4.4000000000000004</v>
      </c>
      <c r="N84" s="28">
        <v>1.01</v>
      </c>
      <c r="O84" s="28">
        <v>42300</v>
      </c>
      <c r="P84" s="28">
        <v>113</v>
      </c>
      <c r="Q84" s="28">
        <v>47.798999999999999</v>
      </c>
      <c r="R84" s="28">
        <v>0.02</v>
      </c>
      <c r="S84" s="28">
        <v>0.34</v>
      </c>
      <c r="T84" s="28">
        <v>0.14000000000000001</v>
      </c>
    </row>
    <row r="85" spans="2:20">
      <c r="B85" s="5" t="s">
        <v>503</v>
      </c>
      <c r="C85" s="5" t="s">
        <v>504</v>
      </c>
      <c r="D85" s="5" t="s">
        <v>106</v>
      </c>
      <c r="E85" s="5" t="s">
        <v>129</v>
      </c>
      <c r="F85" s="5" t="s">
        <v>505</v>
      </c>
      <c r="G85" s="5" t="s">
        <v>133</v>
      </c>
      <c r="H85" s="5" t="s">
        <v>488</v>
      </c>
      <c r="I85" s="5" t="s">
        <v>155</v>
      </c>
      <c r="K85" s="28">
        <v>0.14000000000000001</v>
      </c>
      <c r="L85" s="5" t="s">
        <v>108</v>
      </c>
      <c r="M85" s="28">
        <v>4.9000000000000004</v>
      </c>
      <c r="N85" s="28">
        <v>0.27</v>
      </c>
      <c r="O85" s="28">
        <v>9350.32</v>
      </c>
      <c r="P85" s="28">
        <v>119.65</v>
      </c>
      <c r="Q85" s="28">
        <v>11.18765788</v>
      </c>
      <c r="R85" s="28">
        <v>0.04</v>
      </c>
      <c r="S85" s="28">
        <v>0.08</v>
      </c>
      <c r="T85" s="28">
        <v>0.03</v>
      </c>
    </row>
    <row r="86" spans="2:20">
      <c r="B86" s="5" t="s">
        <v>506</v>
      </c>
      <c r="C86" s="5" t="s">
        <v>507</v>
      </c>
      <c r="D86" s="5" t="s">
        <v>106</v>
      </c>
      <c r="E86" s="5" t="s">
        <v>129</v>
      </c>
      <c r="F86" s="5" t="s">
        <v>508</v>
      </c>
      <c r="G86" s="5" t="s">
        <v>133</v>
      </c>
      <c r="H86" s="5" t="s">
        <v>509</v>
      </c>
      <c r="I86" s="5" t="s">
        <v>156</v>
      </c>
      <c r="J86" s="5" t="s">
        <v>510</v>
      </c>
      <c r="K86" s="28">
        <v>1.48</v>
      </c>
      <c r="L86" s="5" t="s">
        <v>108</v>
      </c>
      <c r="M86" s="28">
        <v>4.2</v>
      </c>
      <c r="N86" s="28">
        <v>1.75</v>
      </c>
      <c r="O86" s="28">
        <v>49852.9</v>
      </c>
      <c r="P86" s="28">
        <v>104.6</v>
      </c>
      <c r="Q86" s="28">
        <v>52.146133399999997</v>
      </c>
      <c r="R86" s="28">
        <v>0.01</v>
      </c>
      <c r="S86" s="28">
        <v>0.38</v>
      </c>
      <c r="T86" s="28">
        <v>0.16</v>
      </c>
    </row>
    <row r="87" spans="2:20">
      <c r="B87" s="5" t="s">
        <v>511</v>
      </c>
      <c r="C87" s="5" t="s">
        <v>512</v>
      </c>
      <c r="D87" s="5" t="s">
        <v>106</v>
      </c>
      <c r="E87" s="5" t="s">
        <v>129</v>
      </c>
      <c r="F87" s="5" t="s">
        <v>513</v>
      </c>
      <c r="G87" s="5" t="s">
        <v>292</v>
      </c>
      <c r="H87" s="5" t="s">
        <v>509</v>
      </c>
      <c r="I87" s="5" t="s">
        <v>156</v>
      </c>
      <c r="J87" s="5" t="s">
        <v>514</v>
      </c>
      <c r="K87" s="28">
        <v>2.77</v>
      </c>
      <c r="L87" s="5" t="s">
        <v>108</v>
      </c>
      <c r="M87" s="28">
        <v>4.8</v>
      </c>
      <c r="N87" s="28">
        <v>2.86</v>
      </c>
      <c r="O87" s="28">
        <v>43000</v>
      </c>
      <c r="P87" s="28">
        <v>106.6</v>
      </c>
      <c r="Q87" s="28">
        <v>45.838000000000001</v>
      </c>
      <c r="R87" s="28">
        <v>0.01</v>
      </c>
      <c r="S87" s="28">
        <v>0.33</v>
      </c>
      <c r="T87" s="28">
        <v>0.14000000000000001</v>
      </c>
    </row>
    <row r="88" spans="2:20">
      <c r="B88" s="5" t="s">
        <v>515</v>
      </c>
      <c r="C88" s="5" t="s">
        <v>516</v>
      </c>
      <c r="D88" s="5" t="s">
        <v>106</v>
      </c>
      <c r="E88" s="5" t="s">
        <v>129</v>
      </c>
      <c r="F88" s="5" t="s">
        <v>517</v>
      </c>
      <c r="G88" s="5" t="s">
        <v>292</v>
      </c>
      <c r="H88" s="5" t="s">
        <v>509</v>
      </c>
      <c r="I88" s="5" t="s">
        <v>156</v>
      </c>
      <c r="J88" s="5" t="s">
        <v>518</v>
      </c>
      <c r="K88" s="28">
        <v>0.25</v>
      </c>
      <c r="L88" s="5" t="s">
        <v>108</v>
      </c>
      <c r="M88" s="28">
        <v>4.95</v>
      </c>
      <c r="N88" s="28">
        <v>-0.27</v>
      </c>
      <c r="O88" s="28">
        <v>10315</v>
      </c>
      <c r="P88" s="28">
        <v>109.4</v>
      </c>
      <c r="Q88" s="28">
        <v>11.284610000000001</v>
      </c>
      <c r="R88" s="28">
        <v>0.05</v>
      </c>
      <c r="S88" s="28">
        <v>0.08</v>
      </c>
      <c r="T88" s="28">
        <v>0.03</v>
      </c>
    </row>
    <row r="89" spans="2:20">
      <c r="B89" s="5" t="s">
        <v>519</v>
      </c>
      <c r="C89" s="5" t="s">
        <v>520</v>
      </c>
      <c r="D89" s="5" t="s">
        <v>106</v>
      </c>
      <c r="E89" s="5" t="s">
        <v>129</v>
      </c>
      <c r="F89" s="5" t="s">
        <v>521</v>
      </c>
      <c r="G89" s="5" t="s">
        <v>292</v>
      </c>
      <c r="H89" s="5" t="s">
        <v>522</v>
      </c>
      <c r="I89" s="5" t="s">
        <v>155</v>
      </c>
      <c r="J89" s="5" t="s">
        <v>523</v>
      </c>
      <c r="K89" s="28">
        <v>4.18</v>
      </c>
      <c r="L89" s="5" t="s">
        <v>108</v>
      </c>
      <c r="M89" s="28">
        <v>2.5</v>
      </c>
      <c r="N89" s="28">
        <v>5.26</v>
      </c>
      <c r="O89" s="28">
        <v>66300</v>
      </c>
      <c r="P89" s="28">
        <v>89.02</v>
      </c>
      <c r="Q89" s="28">
        <v>59.02026</v>
      </c>
      <c r="R89" s="28">
        <v>0.04</v>
      </c>
      <c r="S89" s="28">
        <v>0.43</v>
      </c>
      <c r="T89" s="28">
        <v>0.18</v>
      </c>
    </row>
    <row r="90" spans="2:20">
      <c r="B90" s="5" t="s">
        <v>524</v>
      </c>
      <c r="C90" s="5" t="s">
        <v>525</v>
      </c>
      <c r="D90" s="5" t="s">
        <v>106</v>
      </c>
      <c r="E90" s="5" t="s">
        <v>129</v>
      </c>
      <c r="F90" s="5" t="s">
        <v>526</v>
      </c>
      <c r="G90" s="5" t="s">
        <v>265</v>
      </c>
      <c r="H90" s="5" t="s">
        <v>522</v>
      </c>
      <c r="I90" s="5" t="s">
        <v>155</v>
      </c>
      <c r="J90" s="5" t="s">
        <v>527</v>
      </c>
      <c r="K90" s="28">
        <v>5.09</v>
      </c>
      <c r="L90" s="5" t="s">
        <v>108</v>
      </c>
      <c r="M90" s="28">
        <v>5.0999999999999996</v>
      </c>
      <c r="N90" s="28">
        <v>1.8</v>
      </c>
      <c r="O90" s="28">
        <v>252000</v>
      </c>
      <c r="P90" s="28">
        <v>140.11000000000001</v>
      </c>
      <c r="Q90" s="28">
        <v>353.0772</v>
      </c>
      <c r="R90" s="28">
        <v>0.02</v>
      </c>
      <c r="S90" s="28">
        <v>2.5499999999999998</v>
      </c>
      <c r="T90" s="28">
        <v>1.05</v>
      </c>
    </row>
    <row r="91" spans="2:20">
      <c r="B91" s="5" t="s">
        <v>528</v>
      </c>
      <c r="C91" s="5" t="s">
        <v>529</v>
      </c>
      <c r="D91" s="5" t="s">
        <v>106</v>
      </c>
      <c r="E91" s="5" t="s">
        <v>129</v>
      </c>
      <c r="F91" s="5" t="s">
        <v>530</v>
      </c>
      <c r="G91" s="5" t="s">
        <v>292</v>
      </c>
      <c r="H91" s="5" t="s">
        <v>509</v>
      </c>
      <c r="I91" s="5" t="s">
        <v>156</v>
      </c>
      <c r="J91" s="5" t="s">
        <v>370</v>
      </c>
      <c r="K91" s="28">
        <v>0.42</v>
      </c>
      <c r="L91" s="5" t="s">
        <v>108</v>
      </c>
      <c r="M91" s="28">
        <v>4.7</v>
      </c>
      <c r="N91" s="28">
        <v>0.59</v>
      </c>
      <c r="O91" s="28">
        <v>16675.21</v>
      </c>
      <c r="P91" s="28">
        <v>119.06</v>
      </c>
      <c r="Q91" s="28">
        <v>19.853505026000001</v>
      </c>
      <c r="R91" s="28">
        <v>0.01</v>
      </c>
      <c r="S91" s="28">
        <v>0.14000000000000001</v>
      </c>
      <c r="T91" s="28">
        <v>0.06</v>
      </c>
    </row>
    <row r="92" spans="2:20">
      <c r="B92" s="5" t="s">
        <v>531</v>
      </c>
      <c r="C92" s="5" t="s">
        <v>532</v>
      </c>
      <c r="D92" s="5" t="s">
        <v>106</v>
      </c>
      <c r="E92" s="5" t="s">
        <v>129</v>
      </c>
      <c r="F92" s="5" t="s">
        <v>530</v>
      </c>
      <c r="G92" s="5" t="s">
        <v>292</v>
      </c>
      <c r="H92" s="5" t="s">
        <v>509</v>
      </c>
      <c r="I92" s="5" t="s">
        <v>156</v>
      </c>
      <c r="J92" s="5" t="s">
        <v>533</v>
      </c>
      <c r="K92" s="28">
        <v>5.16</v>
      </c>
      <c r="L92" s="5" t="s">
        <v>108</v>
      </c>
      <c r="M92" s="28">
        <v>3.3</v>
      </c>
      <c r="N92" s="28">
        <v>3.15</v>
      </c>
      <c r="O92" s="28">
        <v>23728</v>
      </c>
      <c r="P92" s="28">
        <v>104.78</v>
      </c>
      <c r="Q92" s="28">
        <v>24.8621984</v>
      </c>
      <c r="R92" s="28">
        <v>0.01</v>
      </c>
      <c r="S92" s="28">
        <v>0.18</v>
      </c>
      <c r="T92" s="28">
        <v>7.0000000000000007E-2</v>
      </c>
    </row>
    <row r="93" spans="2:20">
      <c r="B93" s="5" t="s">
        <v>534</v>
      </c>
      <c r="C93" s="5" t="s">
        <v>535</v>
      </c>
      <c r="D93" s="5" t="s">
        <v>106</v>
      </c>
      <c r="E93" s="5" t="s">
        <v>129</v>
      </c>
      <c r="F93" s="5" t="s">
        <v>536</v>
      </c>
      <c r="G93" s="5" t="s">
        <v>396</v>
      </c>
      <c r="H93" s="5" t="s">
        <v>537</v>
      </c>
      <c r="I93" s="5" t="s">
        <v>155</v>
      </c>
      <c r="J93" s="5" t="s">
        <v>538</v>
      </c>
      <c r="K93" s="28">
        <v>2.14</v>
      </c>
      <c r="L93" s="5" t="s">
        <v>108</v>
      </c>
      <c r="M93" s="28">
        <v>4.8</v>
      </c>
      <c r="N93" s="28">
        <v>2.5299999999999998</v>
      </c>
      <c r="O93" s="28">
        <v>106842.91</v>
      </c>
      <c r="P93" s="28">
        <v>122.98</v>
      </c>
      <c r="Q93" s="28">
        <v>131.39541071799999</v>
      </c>
      <c r="R93" s="28">
        <v>0.01</v>
      </c>
      <c r="S93" s="28">
        <v>0.95</v>
      </c>
      <c r="T93" s="28">
        <v>0.39</v>
      </c>
    </row>
    <row r="94" spans="2:20">
      <c r="B94" s="5" t="s">
        <v>539</v>
      </c>
      <c r="C94" s="5" t="s">
        <v>540</v>
      </c>
      <c r="D94" s="5" t="s">
        <v>106</v>
      </c>
      <c r="E94" s="5" t="s">
        <v>129</v>
      </c>
      <c r="F94" s="5" t="s">
        <v>541</v>
      </c>
      <c r="G94" s="5" t="s">
        <v>118</v>
      </c>
      <c r="H94" s="5" t="s">
        <v>537</v>
      </c>
      <c r="I94" s="5" t="s">
        <v>155</v>
      </c>
      <c r="J94" s="5" t="s">
        <v>542</v>
      </c>
      <c r="K94" s="28">
        <v>3.23</v>
      </c>
      <c r="L94" s="5" t="s">
        <v>108</v>
      </c>
      <c r="M94" s="28">
        <v>5</v>
      </c>
      <c r="N94" s="28">
        <v>2.81</v>
      </c>
      <c r="O94" s="28">
        <v>35000</v>
      </c>
      <c r="P94" s="28">
        <v>105.35</v>
      </c>
      <c r="Q94" s="28">
        <v>36.872500000000002</v>
      </c>
      <c r="R94" s="28">
        <v>0.02</v>
      </c>
      <c r="S94" s="28">
        <v>0.27</v>
      </c>
      <c r="T94" s="28">
        <v>0.11</v>
      </c>
    </row>
    <row r="95" spans="2:20">
      <c r="B95" s="5" t="s">
        <v>543</v>
      </c>
      <c r="C95" s="5" t="s">
        <v>544</v>
      </c>
      <c r="D95" s="5" t="s">
        <v>106</v>
      </c>
      <c r="E95" s="5" t="s">
        <v>129</v>
      </c>
      <c r="F95" s="5" t="s">
        <v>545</v>
      </c>
      <c r="G95" s="5" t="s">
        <v>431</v>
      </c>
      <c r="H95" s="5" t="s">
        <v>546</v>
      </c>
      <c r="I95" s="5" t="s">
        <v>156</v>
      </c>
      <c r="J95" s="5" t="s">
        <v>547</v>
      </c>
      <c r="K95" s="28">
        <v>2.76</v>
      </c>
      <c r="L95" s="5" t="s">
        <v>108</v>
      </c>
      <c r="M95" s="28">
        <v>3.59</v>
      </c>
      <c r="N95" s="28">
        <v>2.77</v>
      </c>
      <c r="O95" s="28">
        <v>3832</v>
      </c>
      <c r="P95" s="28">
        <v>101.66</v>
      </c>
      <c r="Q95" s="28">
        <v>3.8956111999999998</v>
      </c>
      <c r="R95" s="28">
        <v>0.01</v>
      </c>
      <c r="S95" s="28">
        <v>0.03</v>
      </c>
      <c r="T95" s="28">
        <v>0.01</v>
      </c>
    </row>
    <row r="96" spans="2:20">
      <c r="B96" s="5" t="s">
        <v>548</v>
      </c>
      <c r="C96" s="5" t="s">
        <v>549</v>
      </c>
      <c r="D96" s="5" t="s">
        <v>106</v>
      </c>
      <c r="E96" s="5" t="s">
        <v>129</v>
      </c>
      <c r="F96" s="5" t="s">
        <v>550</v>
      </c>
      <c r="G96" s="5" t="s">
        <v>292</v>
      </c>
      <c r="H96" s="5" t="s">
        <v>546</v>
      </c>
      <c r="I96" s="5" t="s">
        <v>156</v>
      </c>
      <c r="J96" s="5" t="s">
        <v>551</v>
      </c>
      <c r="K96" s="28">
        <v>1.23</v>
      </c>
      <c r="L96" s="5" t="s">
        <v>108</v>
      </c>
      <c r="M96" s="28">
        <v>5.35</v>
      </c>
      <c r="N96" s="28">
        <v>3.3</v>
      </c>
      <c r="O96" s="28">
        <v>9930.69</v>
      </c>
      <c r="P96" s="28">
        <v>123.13</v>
      </c>
      <c r="Q96" s="28">
        <v>12.227658597</v>
      </c>
      <c r="R96" s="28">
        <v>0</v>
      </c>
      <c r="S96" s="28">
        <v>0.09</v>
      </c>
      <c r="T96" s="28">
        <v>0.04</v>
      </c>
    </row>
    <row r="97" spans="2:20">
      <c r="B97" s="5" t="s">
        <v>552</v>
      </c>
      <c r="C97" s="5" t="s">
        <v>553</v>
      </c>
      <c r="D97" s="5" t="s">
        <v>106</v>
      </c>
      <c r="E97" s="5" t="s">
        <v>129</v>
      </c>
      <c r="F97" s="5" t="s">
        <v>550</v>
      </c>
      <c r="G97" s="5" t="s">
        <v>292</v>
      </c>
      <c r="H97" s="5" t="s">
        <v>546</v>
      </c>
      <c r="I97" s="5" t="s">
        <v>156</v>
      </c>
      <c r="J97" s="5" t="s">
        <v>554</v>
      </c>
      <c r="K97" s="28">
        <v>3.44</v>
      </c>
      <c r="L97" s="5" t="s">
        <v>108</v>
      </c>
      <c r="M97" s="28">
        <v>6.75</v>
      </c>
      <c r="N97" s="28">
        <v>3.01</v>
      </c>
      <c r="O97" s="28">
        <v>61375.11</v>
      </c>
      <c r="P97" s="28">
        <v>117.45</v>
      </c>
      <c r="Q97" s="28">
        <v>72.085066694999995</v>
      </c>
      <c r="R97" s="28">
        <v>0.01</v>
      </c>
      <c r="S97" s="28">
        <v>0.52</v>
      </c>
      <c r="T97" s="28">
        <v>0.21</v>
      </c>
    </row>
    <row r="98" spans="2:20">
      <c r="B98" s="5" t="s">
        <v>555</v>
      </c>
      <c r="C98" s="5" t="s">
        <v>556</v>
      </c>
      <c r="D98" s="5" t="s">
        <v>106</v>
      </c>
      <c r="E98" s="5" t="s">
        <v>129</v>
      </c>
      <c r="F98" s="5" t="s">
        <v>550</v>
      </c>
      <c r="G98" s="5" t="s">
        <v>292</v>
      </c>
      <c r="H98" s="5" t="s">
        <v>546</v>
      </c>
      <c r="I98" s="5" t="s">
        <v>156</v>
      </c>
      <c r="J98" s="5" t="s">
        <v>557</v>
      </c>
      <c r="K98" s="28">
        <v>4.79</v>
      </c>
      <c r="L98" s="5" t="s">
        <v>108</v>
      </c>
      <c r="M98" s="28">
        <v>4.4000000000000004</v>
      </c>
      <c r="N98" s="28">
        <v>4.2300000000000004</v>
      </c>
      <c r="O98" s="28">
        <v>4504</v>
      </c>
      <c r="P98" s="28">
        <v>103</v>
      </c>
      <c r="Q98" s="28">
        <v>4.6391200000000001</v>
      </c>
      <c r="R98" s="28">
        <v>0</v>
      </c>
      <c r="S98" s="28">
        <v>0.03</v>
      </c>
      <c r="T98" s="28">
        <v>0.01</v>
      </c>
    </row>
    <row r="99" spans="2:20">
      <c r="B99" s="5" t="s">
        <v>558</v>
      </c>
      <c r="C99" s="5" t="s">
        <v>559</v>
      </c>
      <c r="D99" s="5" t="s">
        <v>106</v>
      </c>
      <c r="E99" s="5" t="s">
        <v>129</v>
      </c>
      <c r="F99" s="5" t="s">
        <v>560</v>
      </c>
      <c r="G99" s="5" t="s">
        <v>292</v>
      </c>
      <c r="H99" s="5" t="s">
        <v>561</v>
      </c>
      <c r="I99" s="5" t="s">
        <v>155</v>
      </c>
      <c r="J99" s="5" t="s">
        <v>562</v>
      </c>
      <c r="K99" s="28">
        <v>1.38</v>
      </c>
      <c r="L99" s="5" t="s">
        <v>108</v>
      </c>
      <c r="M99" s="28">
        <v>4.6500000000000004</v>
      </c>
      <c r="N99" s="28">
        <v>2.77</v>
      </c>
      <c r="O99" s="28">
        <v>71154.75</v>
      </c>
      <c r="P99" s="28">
        <v>123.04</v>
      </c>
      <c r="Q99" s="28">
        <v>87.548804399999995</v>
      </c>
      <c r="R99" s="28">
        <v>0.02</v>
      </c>
      <c r="S99" s="28">
        <v>0.63</v>
      </c>
      <c r="T99" s="28">
        <v>0.26</v>
      </c>
    </row>
    <row r="100" spans="2:20">
      <c r="B100" s="5" t="s">
        <v>563</v>
      </c>
      <c r="C100" s="5" t="s">
        <v>564</v>
      </c>
      <c r="D100" s="5" t="s">
        <v>106</v>
      </c>
      <c r="E100" s="5" t="s">
        <v>129</v>
      </c>
      <c r="F100" s="5" t="s">
        <v>560</v>
      </c>
      <c r="G100" s="5" t="s">
        <v>292</v>
      </c>
      <c r="H100" s="5" t="s">
        <v>561</v>
      </c>
      <c r="I100" s="5" t="s">
        <v>155</v>
      </c>
      <c r="J100" s="5" t="s">
        <v>562</v>
      </c>
      <c r="K100" s="28">
        <v>1.23</v>
      </c>
      <c r="L100" s="5" t="s">
        <v>108</v>
      </c>
      <c r="M100" s="28">
        <v>5.05</v>
      </c>
      <c r="N100" s="28">
        <v>2.75</v>
      </c>
      <c r="O100" s="28">
        <v>26506.68</v>
      </c>
      <c r="P100" s="28">
        <v>123.42</v>
      </c>
      <c r="Q100" s="28">
        <v>32.714544455999999</v>
      </c>
      <c r="R100" s="28">
        <v>0.01</v>
      </c>
      <c r="S100" s="28">
        <v>0.24</v>
      </c>
      <c r="T100" s="28">
        <v>0.1</v>
      </c>
    </row>
    <row r="101" spans="2:20">
      <c r="B101" s="5" t="s">
        <v>565</v>
      </c>
      <c r="C101" s="5" t="s">
        <v>566</v>
      </c>
      <c r="D101" s="5" t="s">
        <v>106</v>
      </c>
      <c r="E101" s="5" t="s">
        <v>129</v>
      </c>
      <c r="F101" s="5" t="s">
        <v>560</v>
      </c>
      <c r="G101" s="5" t="s">
        <v>292</v>
      </c>
      <c r="H101" s="5" t="s">
        <v>561</v>
      </c>
      <c r="I101" s="5" t="s">
        <v>155</v>
      </c>
      <c r="J101" s="5" t="s">
        <v>567</v>
      </c>
      <c r="K101" s="28">
        <v>2.02</v>
      </c>
      <c r="L101" s="5" t="s">
        <v>108</v>
      </c>
      <c r="M101" s="28">
        <v>6.1</v>
      </c>
      <c r="N101" s="28">
        <v>3.19</v>
      </c>
      <c r="O101" s="28">
        <v>318398</v>
      </c>
      <c r="P101" s="28">
        <v>109.7</v>
      </c>
      <c r="Q101" s="28">
        <v>349.28260599999999</v>
      </c>
      <c r="R101" s="28">
        <v>0.02</v>
      </c>
      <c r="S101" s="28">
        <v>2.52</v>
      </c>
      <c r="T101" s="28">
        <v>1.04</v>
      </c>
    </row>
    <row r="102" spans="2:20">
      <c r="B102" s="5" t="s">
        <v>568</v>
      </c>
      <c r="C102" s="5" t="s">
        <v>569</v>
      </c>
      <c r="D102" s="5" t="s">
        <v>106</v>
      </c>
      <c r="E102" s="5" t="s">
        <v>129</v>
      </c>
      <c r="F102" s="5" t="s">
        <v>570</v>
      </c>
      <c r="G102" s="5" t="s">
        <v>292</v>
      </c>
      <c r="H102" s="5" t="s">
        <v>571</v>
      </c>
      <c r="I102" s="5" t="s">
        <v>155</v>
      </c>
      <c r="J102" s="5" t="s">
        <v>572</v>
      </c>
      <c r="K102" s="28">
        <v>2.88</v>
      </c>
      <c r="L102" s="5" t="s">
        <v>108</v>
      </c>
      <c r="M102" s="28">
        <v>6.9</v>
      </c>
      <c r="N102" s="28">
        <v>25.23</v>
      </c>
      <c r="O102" s="28">
        <v>146793.79</v>
      </c>
      <c r="P102" s="28">
        <v>72.34</v>
      </c>
      <c r="Q102" s="28">
        <v>106.190627686</v>
      </c>
      <c r="R102" s="28">
        <v>0.03</v>
      </c>
      <c r="S102" s="28">
        <v>0.77</v>
      </c>
      <c r="T102" s="28">
        <v>0.32</v>
      </c>
    </row>
    <row r="103" spans="2:20">
      <c r="B103" s="5" t="s">
        <v>573</v>
      </c>
      <c r="C103" s="5" t="s">
        <v>574</v>
      </c>
      <c r="D103" s="5" t="s">
        <v>106</v>
      </c>
      <c r="E103" s="5" t="s">
        <v>129</v>
      </c>
      <c r="F103" s="5" t="s">
        <v>575</v>
      </c>
      <c r="G103" s="5" t="s">
        <v>118</v>
      </c>
      <c r="H103" s="5" t="s">
        <v>576</v>
      </c>
      <c r="I103" s="5" t="s">
        <v>156</v>
      </c>
      <c r="J103" s="5" t="s">
        <v>577</v>
      </c>
      <c r="K103" s="28">
        <v>0.05</v>
      </c>
      <c r="L103" s="5" t="s">
        <v>108</v>
      </c>
      <c r="M103" s="28">
        <v>5</v>
      </c>
      <c r="N103" s="28">
        <v>18.149999999999999</v>
      </c>
      <c r="O103" s="28">
        <v>2783.33</v>
      </c>
      <c r="P103" s="28">
        <v>126.95</v>
      </c>
      <c r="Q103" s="28">
        <v>3.5334374350000002</v>
      </c>
      <c r="R103" s="28">
        <v>0</v>
      </c>
      <c r="S103" s="28">
        <v>0.03</v>
      </c>
      <c r="T103" s="28">
        <v>0.01</v>
      </c>
    </row>
    <row r="104" spans="2:20">
      <c r="B104" s="5" t="s">
        <v>578</v>
      </c>
      <c r="C104" s="5" t="s">
        <v>579</v>
      </c>
      <c r="D104" s="5" t="s">
        <v>106</v>
      </c>
      <c r="E104" s="5" t="s">
        <v>129</v>
      </c>
      <c r="F104" s="5" t="s">
        <v>580</v>
      </c>
      <c r="G104" s="5" t="s">
        <v>292</v>
      </c>
      <c r="H104" s="5" t="s">
        <v>581</v>
      </c>
      <c r="I104" s="5" t="s">
        <v>156</v>
      </c>
      <c r="J104" s="5" t="s">
        <v>582</v>
      </c>
      <c r="K104" s="28">
        <v>3.17</v>
      </c>
      <c r="L104" s="5" t="s">
        <v>108</v>
      </c>
      <c r="M104" s="28">
        <v>7.5</v>
      </c>
      <c r="N104" s="28">
        <v>29.03</v>
      </c>
      <c r="O104" s="28">
        <v>27234</v>
      </c>
      <c r="P104" s="28">
        <v>57.03</v>
      </c>
      <c r="Q104" s="28">
        <v>15.5315502</v>
      </c>
      <c r="R104" s="28">
        <v>0</v>
      </c>
      <c r="S104" s="28">
        <v>0.11</v>
      </c>
      <c r="T104" s="28">
        <v>0.05</v>
      </c>
    </row>
    <row r="105" spans="2:20">
      <c r="B105" s="5" t="s">
        <v>583</v>
      </c>
      <c r="C105" s="5" t="s">
        <v>584</v>
      </c>
      <c r="D105" s="5" t="s">
        <v>106</v>
      </c>
      <c r="E105" s="5" t="s">
        <v>129</v>
      </c>
      <c r="F105" s="5" t="s">
        <v>580</v>
      </c>
      <c r="G105" s="5" t="s">
        <v>292</v>
      </c>
      <c r="H105" s="5" t="s">
        <v>581</v>
      </c>
      <c r="I105" s="5" t="s">
        <v>156</v>
      </c>
      <c r="J105" s="5" t="s">
        <v>585</v>
      </c>
      <c r="K105" s="28">
        <v>3.22</v>
      </c>
      <c r="L105" s="5" t="s">
        <v>108</v>
      </c>
      <c r="M105" s="28">
        <v>5.7</v>
      </c>
      <c r="N105" s="28">
        <v>0.01</v>
      </c>
      <c r="O105" s="28">
        <v>66525.69</v>
      </c>
      <c r="P105" s="28">
        <v>41.53</v>
      </c>
      <c r="Q105" s="28">
        <v>27.628119056999999</v>
      </c>
      <c r="R105" s="28">
        <v>0.01</v>
      </c>
      <c r="S105" s="28">
        <v>0.2</v>
      </c>
      <c r="T105" s="28">
        <v>0.08</v>
      </c>
    </row>
    <row r="106" spans="2:20">
      <c r="B106" s="5" t="s">
        <v>586</v>
      </c>
      <c r="C106" s="5" t="s">
        <v>587</v>
      </c>
      <c r="D106" s="5" t="s">
        <v>106</v>
      </c>
      <c r="E106" s="5" t="s">
        <v>129</v>
      </c>
      <c r="F106" s="5" t="s">
        <v>588</v>
      </c>
      <c r="G106" s="5" t="s">
        <v>292</v>
      </c>
      <c r="H106" s="5" t="s">
        <v>589</v>
      </c>
      <c r="I106" s="5" t="s">
        <v>155</v>
      </c>
      <c r="J106" s="5" t="s">
        <v>590</v>
      </c>
      <c r="K106" s="28">
        <v>1.86</v>
      </c>
      <c r="L106" s="5" t="s">
        <v>108</v>
      </c>
      <c r="M106" s="28">
        <v>4.75</v>
      </c>
      <c r="N106" s="28">
        <v>23.19</v>
      </c>
      <c r="O106" s="28">
        <v>19555.990000000002</v>
      </c>
      <c r="P106" s="28">
        <v>102.98</v>
      </c>
      <c r="Q106" s="28">
        <v>20.138758502000002</v>
      </c>
      <c r="R106" s="28">
        <v>0</v>
      </c>
      <c r="S106" s="28">
        <v>0.15</v>
      </c>
      <c r="T106" s="28">
        <v>0.06</v>
      </c>
    </row>
    <row r="107" spans="2:20">
      <c r="B107" s="5" t="s">
        <v>591</v>
      </c>
      <c r="C107" s="5" t="s">
        <v>592</v>
      </c>
      <c r="D107" s="5" t="s">
        <v>106</v>
      </c>
      <c r="E107" s="5" t="s">
        <v>129</v>
      </c>
      <c r="F107" s="5" t="s">
        <v>593</v>
      </c>
      <c r="G107" s="5" t="s">
        <v>118</v>
      </c>
      <c r="H107" s="5" t="s">
        <v>201</v>
      </c>
      <c r="I107" s="5" t="s">
        <v>594</v>
      </c>
      <c r="J107" s="5" t="s">
        <v>595</v>
      </c>
      <c r="K107" s="28">
        <v>2.02</v>
      </c>
      <c r="L107" s="5" t="s">
        <v>108</v>
      </c>
      <c r="M107" s="28">
        <v>1.02</v>
      </c>
      <c r="N107" s="28">
        <v>11.88</v>
      </c>
      <c r="O107" s="28">
        <v>0.16</v>
      </c>
      <c r="P107" s="28">
        <v>91.12</v>
      </c>
      <c r="Q107" s="28">
        <v>1.45792E-4</v>
      </c>
      <c r="R107" s="28">
        <v>0</v>
      </c>
      <c r="S107" s="28">
        <v>0</v>
      </c>
      <c r="T107" s="28">
        <v>0</v>
      </c>
    </row>
    <row r="108" spans="2:20">
      <c r="B108" s="5" t="s">
        <v>596</v>
      </c>
      <c r="C108" s="5" t="s">
        <v>597</v>
      </c>
      <c r="D108" s="5" t="s">
        <v>106</v>
      </c>
      <c r="E108" s="5" t="s">
        <v>129</v>
      </c>
      <c r="F108" s="5" t="s">
        <v>593</v>
      </c>
      <c r="G108" s="5" t="s">
        <v>118</v>
      </c>
      <c r="H108" s="5" t="s">
        <v>201</v>
      </c>
      <c r="I108" s="5" t="s">
        <v>594</v>
      </c>
      <c r="J108" s="5" t="s">
        <v>595</v>
      </c>
      <c r="K108" s="28">
        <v>3.66</v>
      </c>
      <c r="L108" s="5" t="s">
        <v>108</v>
      </c>
      <c r="M108" s="28">
        <v>6</v>
      </c>
      <c r="N108" s="28">
        <v>27.82</v>
      </c>
      <c r="O108" s="28">
        <v>11542.44</v>
      </c>
      <c r="P108" s="28">
        <v>56.75</v>
      </c>
      <c r="Q108" s="28">
        <v>6.5503346999999996</v>
      </c>
      <c r="R108" s="28">
        <v>0.01</v>
      </c>
      <c r="S108" s="28">
        <v>0.05</v>
      </c>
      <c r="T108" s="28">
        <v>0.02</v>
      </c>
    </row>
    <row r="109" spans="2:20">
      <c r="B109" s="5" t="s">
        <v>598</v>
      </c>
      <c r="C109" s="5" t="s">
        <v>599</v>
      </c>
      <c r="D109" s="5" t="s">
        <v>106</v>
      </c>
      <c r="E109" s="5" t="s">
        <v>129</v>
      </c>
      <c r="F109" s="5" t="s">
        <v>600</v>
      </c>
      <c r="G109" s="5" t="s">
        <v>292</v>
      </c>
      <c r="H109" s="5" t="s">
        <v>201</v>
      </c>
      <c r="I109" s="5" t="s">
        <v>594</v>
      </c>
      <c r="K109" s="28">
        <v>3.45</v>
      </c>
      <c r="L109" s="5" t="s">
        <v>108</v>
      </c>
      <c r="M109" s="28">
        <v>6</v>
      </c>
      <c r="N109" s="28">
        <v>1.71</v>
      </c>
      <c r="O109" s="28">
        <v>34873.620000000003</v>
      </c>
      <c r="P109" s="28">
        <v>138.5</v>
      </c>
      <c r="Q109" s="28">
        <v>48.299963699999999</v>
      </c>
      <c r="R109" s="28">
        <v>7.0000000000000007E-2</v>
      </c>
      <c r="S109" s="28">
        <v>0.35</v>
      </c>
      <c r="T109" s="28">
        <v>0.14000000000000001</v>
      </c>
    </row>
    <row r="110" spans="2:20">
      <c r="B110" s="5" t="s">
        <v>601</v>
      </c>
      <c r="C110" s="5" t="s">
        <v>602</v>
      </c>
      <c r="D110" s="5" t="s">
        <v>106</v>
      </c>
      <c r="E110" s="5" t="s">
        <v>129</v>
      </c>
      <c r="F110" s="5" t="s">
        <v>603</v>
      </c>
      <c r="G110" s="5" t="s">
        <v>138</v>
      </c>
      <c r="H110" s="5" t="s">
        <v>201</v>
      </c>
      <c r="I110" s="5" t="s">
        <v>594</v>
      </c>
      <c r="J110" s="5" t="s">
        <v>604</v>
      </c>
      <c r="K110" s="28">
        <v>3.65</v>
      </c>
      <c r="L110" s="5" t="s">
        <v>108</v>
      </c>
      <c r="M110" s="28">
        <v>3.85</v>
      </c>
      <c r="N110" s="28">
        <v>2.63</v>
      </c>
      <c r="O110" s="28">
        <v>80000</v>
      </c>
      <c r="P110" s="28">
        <v>105.52</v>
      </c>
      <c r="Q110" s="28">
        <v>84.415999999999997</v>
      </c>
      <c r="R110" s="28">
        <v>0.03</v>
      </c>
      <c r="S110" s="28">
        <v>0.61</v>
      </c>
      <c r="T110" s="28">
        <v>0.25</v>
      </c>
    </row>
    <row r="111" spans="2:20">
      <c r="B111" s="5" t="s">
        <v>605</v>
      </c>
      <c r="C111" s="5" t="s">
        <v>606</v>
      </c>
      <c r="D111" s="5" t="s">
        <v>106</v>
      </c>
      <c r="E111" s="5" t="s">
        <v>129</v>
      </c>
      <c r="F111" s="5" t="s">
        <v>607</v>
      </c>
      <c r="G111" s="5" t="s">
        <v>118</v>
      </c>
      <c r="H111" s="5" t="s">
        <v>201</v>
      </c>
      <c r="I111" s="5" t="s">
        <v>594</v>
      </c>
      <c r="J111" s="5" t="s">
        <v>608</v>
      </c>
      <c r="K111" s="28">
        <v>0.74</v>
      </c>
      <c r="L111" s="5" t="s">
        <v>108</v>
      </c>
      <c r="M111" s="28">
        <v>6.75</v>
      </c>
      <c r="N111" s="28">
        <v>39.799999999999997</v>
      </c>
      <c r="O111" s="28">
        <v>43701.72</v>
      </c>
      <c r="P111" s="28">
        <v>103.2</v>
      </c>
      <c r="Q111" s="28">
        <v>45.100175040000003</v>
      </c>
      <c r="R111" s="28">
        <v>0.05</v>
      </c>
      <c r="S111" s="28">
        <v>0.33</v>
      </c>
      <c r="T111" s="28">
        <v>0.13</v>
      </c>
    </row>
    <row r="112" spans="2:20">
      <c r="B112" s="49" t="s">
        <v>242</v>
      </c>
      <c r="C112" s="37"/>
      <c r="D112" s="37"/>
      <c r="E112" s="37"/>
      <c r="F112" s="37"/>
      <c r="K112" s="52">
        <v>3.69</v>
      </c>
      <c r="N112" s="52">
        <v>2.83</v>
      </c>
      <c r="O112" s="52">
        <v>669498.05000000005</v>
      </c>
      <c r="Q112" s="52">
        <v>714.812827545</v>
      </c>
      <c r="S112" s="52">
        <v>5.16</v>
      </c>
      <c r="T112" s="52">
        <v>2.12</v>
      </c>
    </row>
    <row r="113" spans="2:20">
      <c r="B113" s="5" t="s">
        <v>609</v>
      </c>
      <c r="C113" s="5" t="s">
        <v>610</v>
      </c>
      <c r="D113" s="5" t="s">
        <v>106</v>
      </c>
      <c r="E113" s="5" t="s">
        <v>129</v>
      </c>
      <c r="F113" s="5" t="s">
        <v>264</v>
      </c>
      <c r="G113" s="5" t="s">
        <v>265</v>
      </c>
      <c r="H113" s="5" t="s">
        <v>319</v>
      </c>
      <c r="I113" s="5" t="s">
        <v>155</v>
      </c>
      <c r="K113" s="28">
        <v>4.16</v>
      </c>
      <c r="L113" s="5" t="s">
        <v>108</v>
      </c>
      <c r="M113" s="28">
        <v>3.22</v>
      </c>
      <c r="N113" s="28">
        <v>1.41</v>
      </c>
      <c r="O113" s="28">
        <v>753</v>
      </c>
      <c r="P113" s="28">
        <v>103.29</v>
      </c>
      <c r="Q113" s="28">
        <v>0.77777370000000001</v>
      </c>
      <c r="R113" s="28">
        <v>0</v>
      </c>
      <c r="S113" s="28">
        <v>0.01</v>
      </c>
      <c r="T113" s="28">
        <v>0</v>
      </c>
    </row>
    <row r="114" spans="2:20">
      <c r="B114" s="5" t="s">
        <v>611</v>
      </c>
      <c r="C114" s="5" t="s">
        <v>612</v>
      </c>
      <c r="D114" s="5" t="s">
        <v>106</v>
      </c>
      <c r="E114" s="5" t="s">
        <v>129</v>
      </c>
      <c r="F114" s="5" t="s">
        <v>369</v>
      </c>
      <c r="G114" s="5" t="s">
        <v>292</v>
      </c>
      <c r="H114" s="5" t="s">
        <v>356</v>
      </c>
      <c r="I114" s="5" t="s">
        <v>155</v>
      </c>
      <c r="J114" s="5" t="s">
        <v>613</v>
      </c>
      <c r="K114" s="28">
        <v>1.03</v>
      </c>
      <c r="L114" s="5" t="s">
        <v>108</v>
      </c>
      <c r="M114" s="28">
        <v>6.41</v>
      </c>
      <c r="N114" s="28">
        <v>0.71</v>
      </c>
      <c r="O114" s="28">
        <v>48000</v>
      </c>
      <c r="P114" s="28">
        <v>108.81</v>
      </c>
      <c r="Q114" s="28">
        <v>52.2288</v>
      </c>
      <c r="R114" s="28">
        <v>0.02</v>
      </c>
      <c r="S114" s="28">
        <v>0.38</v>
      </c>
      <c r="T114" s="28">
        <v>0.16</v>
      </c>
    </row>
    <row r="115" spans="2:20">
      <c r="B115" s="5" t="s">
        <v>614</v>
      </c>
      <c r="C115" s="5" t="s">
        <v>615</v>
      </c>
      <c r="D115" s="5" t="s">
        <v>106</v>
      </c>
      <c r="E115" s="5" t="s">
        <v>129</v>
      </c>
      <c r="F115" s="5" t="s">
        <v>616</v>
      </c>
      <c r="G115" s="5" t="s">
        <v>118</v>
      </c>
      <c r="H115" s="5" t="s">
        <v>356</v>
      </c>
      <c r="I115" s="5" t="s">
        <v>155</v>
      </c>
      <c r="J115" s="5" t="s">
        <v>617</v>
      </c>
      <c r="K115" s="28">
        <v>7.61</v>
      </c>
      <c r="L115" s="5" t="s">
        <v>108</v>
      </c>
      <c r="M115" s="28">
        <v>2.4</v>
      </c>
      <c r="N115" s="28">
        <v>2.12</v>
      </c>
      <c r="O115" s="28">
        <v>9637</v>
      </c>
      <c r="P115" s="28">
        <v>97.5</v>
      </c>
      <c r="Q115" s="28">
        <v>9.3960749999999997</v>
      </c>
      <c r="R115" s="28">
        <v>0</v>
      </c>
      <c r="S115" s="28">
        <v>7.0000000000000007E-2</v>
      </c>
      <c r="T115" s="28">
        <v>0.03</v>
      </c>
    </row>
    <row r="116" spans="2:20">
      <c r="B116" s="5" t="s">
        <v>618</v>
      </c>
      <c r="C116" s="5" t="s">
        <v>619</v>
      </c>
      <c r="D116" s="5" t="s">
        <v>106</v>
      </c>
      <c r="E116" s="5" t="s">
        <v>129</v>
      </c>
      <c r="F116" s="5" t="s">
        <v>443</v>
      </c>
      <c r="G116" s="5" t="s">
        <v>431</v>
      </c>
      <c r="H116" s="5" t="s">
        <v>351</v>
      </c>
      <c r="I116" s="5" t="s">
        <v>156</v>
      </c>
      <c r="J116" s="5" t="s">
        <v>620</v>
      </c>
      <c r="K116" s="28">
        <v>7.17</v>
      </c>
      <c r="L116" s="5" t="s">
        <v>108</v>
      </c>
      <c r="M116" s="28">
        <v>3.92</v>
      </c>
      <c r="N116" s="28">
        <v>3.5</v>
      </c>
      <c r="O116" s="28">
        <v>39674</v>
      </c>
      <c r="P116" s="28">
        <v>103.88</v>
      </c>
      <c r="Q116" s="28">
        <v>41.213351199999998</v>
      </c>
      <c r="R116" s="28">
        <v>0.01</v>
      </c>
      <c r="S116" s="28">
        <v>0.3</v>
      </c>
      <c r="T116" s="28">
        <v>0.12</v>
      </c>
    </row>
    <row r="117" spans="2:20">
      <c r="B117" s="5" t="s">
        <v>621</v>
      </c>
      <c r="C117" s="5" t="s">
        <v>622</v>
      </c>
      <c r="D117" s="5" t="s">
        <v>106</v>
      </c>
      <c r="E117" s="5" t="s">
        <v>129</v>
      </c>
      <c r="F117" s="5" t="s">
        <v>454</v>
      </c>
      <c r="G117" s="5" t="s">
        <v>292</v>
      </c>
      <c r="H117" s="5" t="s">
        <v>451</v>
      </c>
      <c r="I117" s="5" t="s">
        <v>155</v>
      </c>
      <c r="J117" s="5" t="s">
        <v>623</v>
      </c>
      <c r="K117" s="28">
        <v>5.23</v>
      </c>
      <c r="L117" s="5" t="s">
        <v>108</v>
      </c>
      <c r="M117" s="28">
        <v>3.5</v>
      </c>
      <c r="N117" s="28">
        <v>2.41</v>
      </c>
      <c r="O117" s="28">
        <v>41800</v>
      </c>
      <c r="P117" s="28">
        <v>106.73</v>
      </c>
      <c r="Q117" s="28">
        <v>44.613140000000001</v>
      </c>
      <c r="R117" s="28">
        <v>0.04</v>
      </c>
      <c r="S117" s="28">
        <v>0.32</v>
      </c>
      <c r="T117" s="28">
        <v>0.13</v>
      </c>
    </row>
    <row r="118" spans="2:20">
      <c r="B118" s="5" t="s">
        <v>624</v>
      </c>
      <c r="C118" s="5" t="s">
        <v>625</v>
      </c>
      <c r="D118" s="5" t="s">
        <v>106</v>
      </c>
      <c r="E118" s="5" t="s">
        <v>129</v>
      </c>
      <c r="F118" s="5" t="s">
        <v>626</v>
      </c>
      <c r="G118" s="5" t="s">
        <v>107</v>
      </c>
      <c r="H118" s="5" t="s">
        <v>627</v>
      </c>
      <c r="I118" s="5" t="s">
        <v>156</v>
      </c>
      <c r="J118" s="5" t="s">
        <v>628</v>
      </c>
      <c r="K118" s="28">
        <v>0.28999999999999998</v>
      </c>
      <c r="L118" s="5" t="s">
        <v>108</v>
      </c>
      <c r="M118" s="28">
        <v>7</v>
      </c>
      <c r="N118" s="28">
        <v>1.21</v>
      </c>
      <c r="O118" s="28">
        <v>30000</v>
      </c>
      <c r="P118" s="28">
        <v>103.14</v>
      </c>
      <c r="Q118" s="28">
        <v>30.942</v>
      </c>
      <c r="R118" s="28">
        <v>7.0000000000000007E-2</v>
      </c>
      <c r="S118" s="28">
        <v>0.22</v>
      </c>
      <c r="T118" s="28">
        <v>0.09</v>
      </c>
    </row>
    <row r="119" spans="2:20">
      <c r="B119" s="5" t="s">
        <v>629</v>
      </c>
      <c r="C119" s="5" t="s">
        <v>630</v>
      </c>
      <c r="D119" s="5" t="s">
        <v>106</v>
      </c>
      <c r="E119" s="5" t="s">
        <v>129</v>
      </c>
      <c r="F119" s="5" t="s">
        <v>481</v>
      </c>
      <c r="G119" s="5" t="s">
        <v>138</v>
      </c>
      <c r="H119" s="5" t="s">
        <v>451</v>
      </c>
      <c r="I119" s="5" t="s">
        <v>155</v>
      </c>
      <c r="J119" s="5" t="s">
        <v>631</v>
      </c>
      <c r="K119" s="28">
        <v>3.64</v>
      </c>
      <c r="L119" s="5" t="s">
        <v>108</v>
      </c>
      <c r="M119" s="28">
        <v>1.86</v>
      </c>
      <c r="N119" s="28">
        <v>1.84</v>
      </c>
      <c r="O119" s="28">
        <v>21774</v>
      </c>
      <c r="P119" s="28">
        <v>98.15</v>
      </c>
      <c r="Q119" s="28">
        <v>21.371181</v>
      </c>
      <c r="R119" s="28">
        <v>0</v>
      </c>
      <c r="S119" s="28">
        <v>0.15</v>
      </c>
      <c r="T119" s="28">
        <v>0.06</v>
      </c>
    </row>
    <row r="120" spans="2:20">
      <c r="B120" s="5" t="s">
        <v>632</v>
      </c>
      <c r="C120" s="5" t="s">
        <v>633</v>
      </c>
      <c r="D120" s="5" t="s">
        <v>106</v>
      </c>
      <c r="E120" s="5" t="s">
        <v>129</v>
      </c>
      <c r="F120" s="5" t="s">
        <v>634</v>
      </c>
      <c r="G120" s="5" t="s">
        <v>635</v>
      </c>
      <c r="H120" s="5" t="s">
        <v>488</v>
      </c>
      <c r="I120" s="5" t="s">
        <v>155</v>
      </c>
      <c r="J120" s="5" t="s">
        <v>636</v>
      </c>
      <c r="K120" s="28">
        <v>5.46</v>
      </c>
      <c r="L120" s="5" t="s">
        <v>108</v>
      </c>
      <c r="M120" s="28">
        <v>4.75</v>
      </c>
      <c r="N120" s="28">
        <v>3</v>
      </c>
      <c r="O120" s="28">
        <v>74400</v>
      </c>
      <c r="P120" s="28">
        <v>111.15</v>
      </c>
      <c r="Q120" s="28">
        <v>82.695599999999999</v>
      </c>
      <c r="R120" s="28">
        <v>0.01</v>
      </c>
      <c r="S120" s="28">
        <v>0.6</v>
      </c>
      <c r="T120" s="28">
        <v>0.25</v>
      </c>
    </row>
    <row r="121" spans="2:20">
      <c r="B121" s="5" t="s">
        <v>637</v>
      </c>
      <c r="C121" s="5" t="s">
        <v>638</v>
      </c>
      <c r="D121" s="5" t="s">
        <v>106</v>
      </c>
      <c r="E121" s="5" t="s">
        <v>129</v>
      </c>
      <c r="F121" s="5" t="s">
        <v>639</v>
      </c>
      <c r="G121" s="5" t="s">
        <v>292</v>
      </c>
      <c r="H121" s="5" t="s">
        <v>509</v>
      </c>
      <c r="I121" s="5" t="s">
        <v>156</v>
      </c>
      <c r="J121" s="5" t="s">
        <v>640</v>
      </c>
      <c r="K121" s="28">
        <v>2.98</v>
      </c>
      <c r="L121" s="5" t="s">
        <v>108</v>
      </c>
      <c r="M121" s="28">
        <v>5</v>
      </c>
      <c r="N121" s="28">
        <v>2.4</v>
      </c>
      <c r="O121" s="28">
        <v>67968</v>
      </c>
      <c r="P121" s="28">
        <v>109.23</v>
      </c>
      <c r="Q121" s="28">
        <v>74.241446400000001</v>
      </c>
      <c r="R121" s="28">
        <v>0.03</v>
      </c>
      <c r="S121" s="28">
        <v>0.54</v>
      </c>
      <c r="T121" s="28">
        <v>0.22</v>
      </c>
    </row>
    <row r="122" spans="2:20">
      <c r="B122" s="5" t="s">
        <v>641</v>
      </c>
      <c r="C122" s="5" t="s">
        <v>642</v>
      </c>
      <c r="D122" s="5" t="s">
        <v>106</v>
      </c>
      <c r="E122" s="5" t="s">
        <v>129</v>
      </c>
      <c r="F122" s="5" t="s">
        <v>639</v>
      </c>
      <c r="G122" s="5" t="s">
        <v>292</v>
      </c>
      <c r="H122" s="5" t="s">
        <v>509</v>
      </c>
      <c r="I122" s="5" t="s">
        <v>156</v>
      </c>
      <c r="J122" s="5" t="s">
        <v>643</v>
      </c>
      <c r="K122" s="28">
        <v>4.21</v>
      </c>
      <c r="L122" s="5" t="s">
        <v>108</v>
      </c>
      <c r="M122" s="28">
        <v>4.6500000000000004</v>
      </c>
      <c r="N122" s="28">
        <v>3.73</v>
      </c>
      <c r="O122" s="28">
        <v>57497</v>
      </c>
      <c r="P122" s="28">
        <v>105.21</v>
      </c>
      <c r="Q122" s="28">
        <v>60.4925937</v>
      </c>
      <c r="R122" s="28">
        <v>0.03</v>
      </c>
      <c r="S122" s="28">
        <v>0.44</v>
      </c>
      <c r="T122" s="28">
        <v>0.18</v>
      </c>
    </row>
    <row r="123" spans="2:20">
      <c r="B123" s="5" t="s">
        <v>644</v>
      </c>
      <c r="C123" s="5" t="s">
        <v>645</v>
      </c>
      <c r="D123" s="5" t="s">
        <v>106</v>
      </c>
      <c r="E123" s="5" t="s">
        <v>129</v>
      </c>
      <c r="F123" s="5" t="s">
        <v>508</v>
      </c>
      <c r="G123" s="5" t="s">
        <v>133</v>
      </c>
      <c r="H123" s="5" t="s">
        <v>509</v>
      </c>
      <c r="I123" s="5" t="s">
        <v>156</v>
      </c>
      <c r="J123" s="5" t="s">
        <v>623</v>
      </c>
      <c r="K123" s="28">
        <v>2.72</v>
      </c>
      <c r="L123" s="5" t="s">
        <v>108</v>
      </c>
      <c r="M123" s="28">
        <v>3.3</v>
      </c>
      <c r="N123" s="28">
        <v>2.44</v>
      </c>
      <c r="O123" s="28">
        <v>68147.199999999997</v>
      </c>
      <c r="P123" s="28">
        <v>102.86</v>
      </c>
      <c r="Q123" s="28">
        <v>70.096209920000007</v>
      </c>
      <c r="R123" s="28">
        <v>0.01</v>
      </c>
      <c r="S123" s="28">
        <v>0.51</v>
      </c>
      <c r="T123" s="28">
        <v>0.21</v>
      </c>
    </row>
    <row r="124" spans="2:20">
      <c r="B124" s="5" t="s">
        <v>646</v>
      </c>
      <c r="C124" s="5" t="s">
        <v>647</v>
      </c>
      <c r="D124" s="5" t="s">
        <v>106</v>
      </c>
      <c r="E124" s="5" t="s">
        <v>129</v>
      </c>
      <c r="F124" s="5" t="s">
        <v>648</v>
      </c>
      <c r="G124" s="5" t="s">
        <v>133</v>
      </c>
      <c r="H124" s="5" t="s">
        <v>509</v>
      </c>
      <c r="I124" s="5" t="s">
        <v>156</v>
      </c>
      <c r="J124" s="5" t="s">
        <v>649</v>
      </c>
      <c r="K124" s="28">
        <v>0.41</v>
      </c>
      <c r="L124" s="5" t="s">
        <v>108</v>
      </c>
      <c r="M124" s="28">
        <v>6.65</v>
      </c>
      <c r="N124" s="28">
        <v>1.35</v>
      </c>
      <c r="O124" s="28">
        <v>20400</v>
      </c>
      <c r="P124" s="28">
        <v>102.75</v>
      </c>
      <c r="Q124" s="28">
        <v>20.960999999999999</v>
      </c>
      <c r="R124" s="28">
        <v>0.02</v>
      </c>
      <c r="S124" s="28">
        <v>0.15</v>
      </c>
      <c r="T124" s="28">
        <v>0.06</v>
      </c>
    </row>
    <row r="125" spans="2:20">
      <c r="B125" s="5" t="s">
        <v>650</v>
      </c>
      <c r="C125" s="5" t="s">
        <v>651</v>
      </c>
      <c r="D125" s="5" t="s">
        <v>106</v>
      </c>
      <c r="E125" s="5" t="s">
        <v>129</v>
      </c>
      <c r="F125" s="5" t="s">
        <v>536</v>
      </c>
      <c r="G125" s="5" t="s">
        <v>396</v>
      </c>
      <c r="H125" s="5" t="s">
        <v>537</v>
      </c>
      <c r="I125" s="5" t="s">
        <v>155</v>
      </c>
      <c r="J125" s="5" t="s">
        <v>272</v>
      </c>
      <c r="K125" s="28">
        <v>3.3</v>
      </c>
      <c r="L125" s="5" t="s">
        <v>108</v>
      </c>
      <c r="M125" s="28">
        <v>6</v>
      </c>
      <c r="N125" s="28">
        <v>3.3</v>
      </c>
      <c r="O125" s="28">
        <v>103500</v>
      </c>
      <c r="P125" s="28">
        <v>110.7</v>
      </c>
      <c r="Q125" s="28">
        <v>114.5745</v>
      </c>
      <c r="R125" s="28">
        <v>0.02</v>
      </c>
      <c r="S125" s="28">
        <v>0.83</v>
      </c>
      <c r="T125" s="28">
        <v>0.34</v>
      </c>
    </row>
    <row r="126" spans="2:20">
      <c r="B126" s="5" t="s">
        <v>652</v>
      </c>
      <c r="C126" s="5" t="s">
        <v>653</v>
      </c>
      <c r="D126" s="5" t="s">
        <v>106</v>
      </c>
      <c r="E126" s="5" t="s">
        <v>129</v>
      </c>
      <c r="F126" s="5" t="s">
        <v>654</v>
      </c>
      <c r="G126" s="5" t="s">
        <v>133</v>
      </c>
      <c r="H126" s="5" t="s">
        <v>537</v>
      </c>
      <c r="I126" s="5" t="s">
        <v>155</v>
      </c>
      <c r="J126" s="5" t="s">
        <v>604</v>
      </c>
      <c r="K126" s="28">
        <v>3.19</v>
      </c>
      <c r="L126" s="5" t="s">
        <v>108</v>
      </c>
      <c r="M126" s="28">
        <v>4.7</v>
      </c>
      <c r="N126" s="28">
        <v>3.54</v>
      </c>
      <c r="O126" s="28">
        <v>17000</v>
      </c>
      <c r="P126" s="28">
        <v>105.41</v>
      </c>
      <c r="Q126" s="28">
        <v>17.919699999999999</v>
      </c>
      <c r="R126" s="28">
        <v>0.02</v>
      </c>
      <c r="S126" s="28">
        <v>0.13</v>
      </c>
      <c r="T126" s="28">
        <v>0.05</v>
      </c>
    </row>
    <row r="127" spans="2:20">
      <c r="B127" s="5" t="s">
        <v>655</v>
      </c>
      <c r="C127" s="5" t="s">
        <v>656</v>
      </c>
      <c r="D127" s="5" t="s">
        <v>106</v>
      </c>
      <c r="E127" s="5" t="s">
        <v>129</v>
      </c>
      <c r="F127" s="5" t="s">
        <v>550</v>
      </c>
      <c r="G127" s="5" t="s">
        <v>292</v>
      </c>
      <c r="H127" s="5" t="s">
        <v>546</v>
      </c>
      <c r="I127" s="5" t="s">
        <v>156</v>
      </c>
      <c r="J127" s="5" t="s">
        <v>557</v>
      </c>
      <c r="K127" s="28">
        <v>1.95</v>
      </c>
      <c r="L127" s="5" t="s">
        <v>108</v>
      </c>
      <c r="M127" s="28">
        <v>4.1500000000000004</v>
      </c>
      <c r="N127" s="28">
        <v>4.09</v>
      </c>
      <c r="O127" s="28">
        <v>4024.8</v>
      </c>
      <c r="P127" s="28">
        <v>99.31</v>
      </c>
      <c r="Q127" s="28">
        <v>3.9970288799999998</v>
      </c>
      <c r="R127" s="28">
        <v>0</v>
      </c>
      <c r="S127" s="28">
        <v>0.03</v>
      </c>
      <c r="T127" s="28">
        <v>0.01</v>
      </c>
    </row>
    <row r="128" spans="2:20">
      <c r="B128" s="5" t="s">
        <v>657</v>
      </c>
      <c r="C128" s="5" t="s">
        <v>658</v>
      </c>
      <c r="D128" s="5" t="s">
        <v>106</v>
      </c>
      <c r="E128" s="5" t="s">
        <v>129</v>
      </c>
      <c r="F128" s="5" t="s">
        <v>560</v>
      </c>
      <c r="G128" s="5" t="s">
        <v>292</v>
      </c>
      <c r="H128" s="5" t="s">
        <v>561</v>
      </c>
      <c r="I128" s="5" t="s">
        <v>155</v>
      </c>
      <c r="J128" s="5" t="s">
        <v>659</v>
      </c>
      <c r="K128" s="28">
        <v>4.3499999999999996</v>
      </c>
      <c r="L128" s="5" t="s">
        <v>108</v>
      </c>
      <c r="M128" s="28">
        <v>5.74</v>
      </c>
      <c r="N128" s="28">
        <v>4.62</v>
      </c>
      <c r="O128" s="28">
        <v>36912</v>
      </c>
      <c r="P128" s="28">
        <v>108.43</v>
      </c>
      <c r="Q128" s="28">
        <v>40.023681600000003</v>
      </c>
      <c r="R128" s="28">
        <v>0.01</v>
      </c>
      <c r="S128" s="28">
        <v>0.28999999999999998</v>
      </c>
      <c r="T128" s="28">
        <v>0.12</v>
      </c>
    </row>
    <row r="129" spans="2:20">
      <c r="B129" s="5" t="s">
        <v>660</v>
      </c>
      <c r="C129" s="5" t="s">
        <v>661</v>
      </c>
      <c r="D129" s="5" t="s">
        <v>106</v>
      </c>
      <c r="E129" s="5" t="s">
        <v>129</v>
      </c>
      <c r="F129" s="5" t="s">
        <v>603</v>
      </c>
      <c r="G129" s="5" t="s">
        <v>138</v>
      </c>
      <c r="H129" s="5" t="s">
        <v>201</v>
      </c>
      <c r="I129" s="5" t="s">
        <v>594</v>
      </c>
      <c r="J129" s="5" t="s">
        <v>324</v>
      </c>
      <c r="K129" s="28">
        <v>5.03</v>
      </c>
      <c r="L129" s="5" t="s">
        <v>108</v>
      </c>
      <c r="M129" s="28">
        <v>5.5</v>
      </c>
      <c r="N129" s="28">
        <v>4.9400000000000004</v>
      </c>
      <c r="O129" s="28">
        <v>28011.05</v>
      </c>
      <c r="P129" s="28">
        <v>104.49</v>
      </c>
      <c r="Q129" s="28">
        <v>29.268746145000001</v>
      </c>
      <c r="R129" s="28">
        <v>0.01</v>
      </c>
      <c r="S129" s="28">
        <v>0.21</v>
      </c>
      <c r="T129" s="28">
        <v>0.09</v>
      </c>
    </row>
    <row r="130" spans="2:20">
      <c r="B130" s="49" t="s">
        <v>259</v>
      </c>
      <c r="C130" s="37"/>
      <c r="D130" s="37"/>
      <c r="E130" s="37"/>
      <c r="F130" s="37"/>
      <c r="K130" s="52">
        <v>0</v>
      </c>
      <c r="N130" s="52">
        <v>0</v>
      </c>
      <c r="O130" s="52">
        <v>0</v>
      </c>
      <c r="Q130" s="52">
        <v>0</v>
      </c>
      <c r="S130" s="52">
        <v>0</v>
      </c>
      <c r="T130" s="52">
        <v>0</v>
      </c>
    </row>
    <row r="131" spans="2:20">
      <c r="B131" s="5" t="s">
        <v>201</v>
      </c>
      <c r="C131" s="5" t="s">
        <v>201</v>
      </c>
      <c r="D131" s="37"/>
      <c r="E131" s="37"/>
      <c r="F131" s="37"/>
      <c r="G131" s="5" t="s">
        <v>201</v>
      </c>
      <c r="H131" s="5" t="s">
        <v>201</v>
      </c>
      <c r="K131" s="28">
        <v>0</v>
      </c>
      <c r="L131" s="5" t="s">
        <v>201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</row>
    <row r="132" spans="2:20">
      <c r="B132" s="49" t="s">
        <v>662</v>
      </c>
      <c r="C132" s="37"/>
      <c r="D132" s="37"/>
      <c r="E132" s="37"/>
      <c r="F132" s="37"/>
      <c r="K132" s="52">
        <v>0</v>
      </c>
      <c r="N132" s="52">
        <v>0</v>
      </c>
      <c r="O132" s="52">
        <v>0</v>
      </c>
      <c r="Q132" s="52">
        <v>0</v>
      </c>
      <c r="S132" s="52">
        <v>0</v>
      </c>
      <c r="T132" s="52">
        <v>0</v>
      </c>
    </row>
    <row r="133" spans="2:20">
      <c r="B133" s="5" t="s">
        <v>201</v>
      </c>
      <c r="C133" s="5" t="s">
        <v>201</v>
      </c>
      <c r="D133" s="37"/>
      <c r="E133" s="37"/>
      <c r="F133" s="37"/>
      <c r="G133" s="5" t="s">
        <v>201</v>
      </c>
      <c r="H133" s="5" t="s">
        <v>201</v>
      </c>
      <c r="K133" s="28">
        <v>0</v>
      </c>
      <c r="L133" s="5" t="s">
        <v>201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</row>
    <row r="134" spans="2:20">
      <c r="B134" s="49" t="s">
        <v>206</v>
      </c>
      <c r="C134" s="37"/>
      <c r="D134" s="37"/>
      <c r="E134" s="37"/>
      <c r="F134" s="37"/>
      <c r="K134" s="52">
        <v>0</v>
      </c>
      <c r="N134" s="52">
        <v>0</v>
      </c>
      <c r="O134" s="52">
        <v>0</v>
      </c>
      <c r="Q134" s="52">
        <v>0</v>
      </c>
      <c r="S134" s="52">
        <v>0</v>
      </c>
      <c r="T134" s="52">
        <v>0</v>
      </c>
    </row>
    <row r="135" spans="2:20">
      <c r="B135" s="49" t="s">
        <v>260</v>
      </c>
      <c r="C135" s="37"/>
      <c r="D135" s="37"/>
      <c r="E135" s="37"/>
      <c r="F135" s="37"/>
      <c r="K135" s="52">
        <v>0</v>
      </c>
      <c r="N135" s="52">
        <v>0</v>
      </c>
      <c r="O135" s="52">
        <v>0</v>
      </c>
      <c r="Q135" s="52">
        <v>0</v>
      </c>
      <c r="S135" s="52">
        <v>0</v>
      </c>
      <c r="T135" s="52">
        <v>0</v>
      </c>
    </row>
    <row r="136" spans="2:20">
      <c r="B136" s="5" t="s">
        <v>201</v>
      </c>
      <c r="C136" s="5" t="s">
        <v>201</v>
      </c>
      <c r="D136" s="37"/>
      <c r="E136" s="37"/>
      <c r="F136" s="37"/>
      <c r="G136" s="5" t="s">
        <v>201</v>
      </c>
      <c r="H136" s="5" t="s">
        <v>201</v>
      </c>
      <c r="K136" s="28">
        <v>0</v>
      </c>
      <c r="L136" s="5" t="s">
        <v>201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</row>
    <row r="137" spans="2:20">
      <c r="B137" s="49" t="s">
        <v>261</v>
      </c>
      <c r="C137" s="37"/>
      <c r="D137" s="37"/>
      <c r="E137" s="37"/>
      <c r="F137" s="37"/>
      <c r="K137" s="52">
        <v>0</v>
      </c>
      <c r="N137" s="52">
        <v>0</v>
      </c>
      <c r="O137" s="52">
        <v>0</v>
      </c>
      <c r="Q137" s="52">
        <v>0</v>
      </c>
      <c r="S137" s="52">
        <v>0</v>
      </c>
      <c r="T137" s="52">
        <v>0</v>
      </c>
    </row>
    <row r="138" spans="2:20">
      <c r="B138" s="5" t="s">
        <v>201</v>
      </c>
      <c r="C138" s="5" t="s">
        <v>201</v>
      </c>
      <c r="D138" s="37"/>
      <c r="E138" s="37"/>
      <c r="F138" s="37"/>
      <c r="G138" s="5" t="s">
        <v>201</v>
      </c>
      <c r="H138" s="5" t="s">
        <v>201</v>
      </c>
      <c r="K138" s="28">
        <v>0</v>
      </c>
      <c r="L138" s="5" t="s">
        <v>201</v>
      </c>
      <c r="M138" s="28">
        <v>0</v>
      </c>
      <c r="N138" s="28">
        <v>0</v>
      </c>
      <c r="O138" s="28">
        <v>0</v>
      </c>
      <c r="P138" s="28">
        <v>0</v>
      </c>
      <c r="Q138" s="28">
        <v>0</v>
      </c>
      <c r="R138" s="28">
        <v>0</v>
      </c>
      <c r="S138" s="28">
        <v>0</v>
      </c>
      <c r="T138" s="28">
        <v>0</v>
      </c>
    </row>
    <row r="139" spans="2:20">
      <c r="B139" s="5" t="s">
        <v>209</v>
      </c>
      <c r="C139" s="37"/>
      <c r="D139" s="37"/>
      <c r="E139" s="37"/>
      <c r="F139" s="37"/>
    </row>
    <row r="140" spans="2:20">
      <c r="C140" s="37"/>
      <c r="D140" s="37"/>
      <c r="E140" s="37"/>
      <c r="F140" s="37"/>
    </row>
    <row r="141" spans="2:20">
      <c r="C141" s="37"/>
      <c r="D141" s="37"/>
      <c r="E141" s="37"/>
      <c r="F141" s="37"/>
    </row>
    <row r="142" spans="2:20">
      <c r="C142" s="37"/>
      <c r="D142" s="37"/>
      <c r="E142" s="37"/>
      <c r="F142" s="37"/>
    </row>
    <row r="143" spans="2:20">
      <c r="C143" s="37"/>
      <c r="D143" s="37"/>
      <c r="E143" s="37"/>
      <c r="F143" s="37"/>
    </row>
    <row r="144" spans="2:20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BI6" s="42"/>
    </row>
    <row r="7" spans="2:61" ht="26.25" customHeight="1">
      <c r="B7" s="78" t="s">
        <v>95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80"/>
      <c r="BE7" s="42"/>
      <c r="BI7" s="42"/>
    </row>
    <row r="8" spans="2:61" s="42" customFormat="1" ht="63">
      <c r="B8" s="10" t="s">
        <v>49</v>
      </c>
      <c r="C8" s="59" t="s">
        <v>50</v>
      </c>
      <c r="D8" s="60" t="s">
        <v>71</v>
      </c>
      <c r="E8" s="60" t="s">
        <v>87</v>
      </c>
      <c r="F8" s="60" t="s">
        <v>51</v>
      </c>
      <c r="G8" s="59" t="s">
        <v>88</v>
      </c>
      <c r="H8" s="59" t="s">
        <v>54</v>
      </c>
      <c r="I8" s="59" t="s">
        <v>74</v>
      </c>
      <c r="J8" s="41" t="s">
        <v>75</v>
      </c>
      <c r="K8" s="41" t="s">
        <v>57</v>
      </c>
      <c r="L8" s="41" t="s">
        <v>76</v>
      </c>
      <c r="M8" s="70" t="s">
        <v>58</v>
      </c>
      <c r="N8" s="83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2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5" t="s">
        <v>67</v>
      </c>
      <c r="M10" s="65" t="s">
        <v>80</v>
      </c>
      <c r="N10" s="65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20642</v>
      </c>
      <c r="J11" s="46"/>
      <c r="K11" s="25">
        <v>1.0527420000000001</v>
      </c>
      <c r="L11" s="46"/>
      <c r="M11" s="25">
        <v>100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  <c r="I12" s="52">
        <v>20642</v>
      </c>
      <c r="K12" s="52">
        <v>1.0527420000000001</v>
      </c>
      <c r="M12" s="52">
        <v>100</v>
      </c>
      <c r="N12" s="52">
        <v>0</v>
      </c>
    </row>
    <row r="13" spans="2:61">
      <c r="B13" s="49" t="s">
        <v>663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201</v>
      </c>
      <c r="C14" s="5" t="s">
        <v>201</v>
      </c>
      <c r="E14" s="37"/>
      <c r="F14" s="37"/>
      <c r="G14" s="5" t="s">
        <v>201</v>
      </c>
      <c r="H14" s="5" t="s">
        <v>201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664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201</v>
      </c>
      <c r="C16" s="5" t="s">
        <v>201</v>
      </c>
      <c r="E16" s="37"/>
      <c r="F16" s="37"/>
      <c r="G16" s="5" t="s">
        <v>201</v>
      </c>
      <c r="H16" s="5" t="s">
        <v>201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665</v>
      </c>
      <c r="E17" s="37"/>
      <c r="F17" s="37"/>
      <c r="G17" s="37"/>
      <c r="I17" s="52">
        <v>20642</v>
      </c>
      <c r="K17" s="52">
        <v>1.0527420000000001</v>
      </c>
      <c r="M17" s="52">
        <v>100</v>
      </c>
      <c r="N17" s="52">
        <v>0</v>
      </c>
    </row>
    <row r="18" spans="2:14">
      <c r="B18" s="5" t="s">
        <v>666</v>
      </c>
      <c r="C18" s="5" t="s">
        <v>667</v>
      </c>
      <c r="D18" s="5" t="s">
        <v>106</v>
      </c>
      <c r="E18" s="5" t="s">
        <v>129</v>
      </c>
      <c r="F18" s="5" t="s">
        <v>570</v>
      </c>
      <c r="G18" s="5" t="s">
        <v>292</v>
      </c>
      <c r="H18" s="5" t="s">
        <v>108</v>
      </c>
      <c r="I18" s="28">
        <v>20642</v>
      </c>
      <c r="J18" s="28">
        <v>5.0999999999999996</v>
      </c>
      <c r="K18" s="28">
        <v>1.0527420000000001</v>
      </c>
      <c r="L18" s="28">
        <v>0</v>
      </c>
      <c r="M18" s="28">
        <v>100</v>
      </c>
      <c r="N18" s="28">
        <v>0</v>
      </c>
    </row>
    <row r="19" spans="2:14">
      <c r="B19" s="49" t="s">
        <v>668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201</v>
      </c>
      <c r="C20" s="5" t="s">
        <v>201</v>
      </c>
      <c r="E20" s="37"/>
      <c r="F20" s="37"/>
      <c r="G20" s="5" t="s">
        <v>201</v>
      </c>
      <c r="H20" s="5" t="s">
        <v>201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206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260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201</v>
      </c>
      <c r="C23" s="5" t="s">
        <v>201</v>
      </c>
      <c r="E23" s="37"/>
      <c r="F23" s="37"/>
      <c r="G23" s="5" t="s">
        <v>201</v>
      </c>
      <c r="H23" s="5" t="s">
        <v>201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261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201</v>
      </c>
      <c r="C25" s="5" t="s">
        <v>201</v>
      </c>
      <c r="E25" s="37"/>
      <c r="F25" s="37"/>
      <c r="G25" s="5" t="s">
        <v>201</v>
      </c>
      <c r="H25" s="5" t="s">
        <v>201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209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  <c r="BJ6" s="42"/>
    </row>
    <row r="7" spans="2:62" ht="26.25" customHeight="1">
      <c r="B7" s="78" t="s">
        <v>97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80"/>
      <c r="BG7" s="42"/>
      <c r="BJ7" s="42"/>
    </row>
    <row r="8" spans="2:62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60" t="s">
        <v>88</v>
      </c>
      <c r="G8" s="59" t="s">
        <v>54</v>
      </c>
      <c r="H8" s="59" t="s">
        <v>74</v>
      </c>
      <c r="I8" s="59" t="s">
        <v>75</v>
      </c>
      <c r="J8" s="59" t="s">
        <v>57</v>
      </c>
      <c r="K8" s="59" t="s">
        <v>76</v>
      </c>
      <c r="L8" s="60" t="s">
        <v>58</v>
      </c>
      <c r="M8" s="81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2"/>
      <c r="I9" s="62" t="s">
        <v>79</v>
      </c>
      <c r="J9" s="62" t="s">
        <v>6</v>
      </c>
      <c r="K9" s="62" t="s">
        <v>7</v>
      </c>
      <c r="L9" s="82" t="s">
        <v>7</v>
      </c>
      <c r="M9" s="82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5" t="s">
        <v>66</v>
      </c>
      <c r="L10" s="65" t="s">
        <v>67</v>
      </c>
      <c r="M10" s="65" t="s">
        <v>80</v>
      </c>
      <c r="N10" s="66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61800</v>
      </c>
      <c r="I11" s="46"/>
      <c r="J11" s="25">
        <v>1056.0732599999999</v>
      </c>
      <c r="K11" s="46"/>
      <c r="L11" s="25">
        <v>100</v>
      </c>
      <c r="M11" s="25">
        <v>3.14</v>
      </c>
      <c r="N11" s="66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  <c r="H12" s="52">
        <v>61800</v>
      </c>
      <c r="J12" s="52">
        <v>1056.0732599999999</v>
      </c>
      <c r="L12" s="52">
        <v>100</v>
      </c>
      <c r="M12" s="52">
        <v>3.14</v>
      </c>
    </row>
    <row r="13" spans="2:62">
      <c r="B13" s="49" t="s">
        <v>669</v>
      </c>
      <c r="D13" s="37"/>
      <c r="E13" s="37"/>
      <c r="F13" s="37"/>
      <c r="G13" s="37"/>
      <c r="H13" s="52">
        <v>0</v>
      </c>
      <c r="J13" s="52">
        <v>0</v>
      </c>
      <c r="L13" s="52">
        <v>0</v>
      </c>
      <c r="M13" s="52">
        <v>0</v>
      </c>
    </row>
    <row r="14" spans="2:62">
      <c r="B14" s="5" t="s">
        <v>201</v>
      </c>
      <c r="C14" s="5" t="s">
        <v>201</v>
      </c>
      <c r="D14" s="37"/>
      <c r="E14" s="37"/>
      <c r="F14" s="5" t="s">
        <v>201</v>
      </c>
      <c r="G14" s="5" t="s">
        <v>201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670</v>
      </c>
      <c r="D15" s="37"/>
      <c r="E15" s="37"/>
      <c r="F15" s="37"/>
      <c r="G15" s="37"/>
      <c r="H15" s="52">
        <v>61800</v>
      </c>
      <c r="J15" s="52">
        <v>1056.0732599999999</v>
      </c>
      <c r="L15" s="52">
        <v>100</v>
      </c>
      <c r="M15" s="52">
        <v>3.14</v>
      </c>
    </row>
    <row r="16" spans="2:62">
      <c r="B16" s="5" t="s">
        <v>671</v>
      </c>
      <c r="C16" s="5" t="s">
        <v>672</v>
      </c>
      <c r="D16" s="5" t="s">
        <v>106</v>
      </c>
      <c r="E16" s="5" t="s">
        <v>673</v>
      </c>
      <c r="F16" s="5" t="s">
        <v>129</v>
      </c>
      <c r="G16" s="5" t="s">
        <v>108</v>
      </c>
      <c r="H16" s="28">
        <v>17000</v>
      </c>
      <c r="I16" s="28">
        <v>3050.99</v>
      </c>
      <c r="J16" s="28">
        <v>518.66830000000004</v>
      </c>
      <c r="K16" s="28">
        <v>0.01</v>
      </c>
      <c r="L16" s="28">
        <v>49.11</v>
      </c>
      <c r="M16" s="28">
        <v>1.54</v>
      </c>
    </row>
    <row r="17" spans="2:13">
      <c r="B17" s="5" t="s">
        <v>674</v>
      </c>
      <c r="C17" s="5" t="s">
        <v>675</v>
      </c>
      <c r="D17" s="5" t="s">
        <v>106</v>
      </c>
      <c r="E17" s="5" t="s">
        <v>676</v>
      </c>
      <c r="F17" s="5" t="s">
        <v>134</v>
      </c>
      <c r="G17" s="5" t="s">
        <v>108</v>
      </c>
      <c r="H17" s="28">
        <v>30000</v>
      </c>
      <c r="I17" s="28">
        <v>303.42</v>
      </c>
      <c r="J17" s="28">
        <v>91.025999999999996</v>
      </c>
      <c r="K17" s="28">
        <v>0.01</v>
      </c>
      <c r="L17" s="28">
        <v>8.6199999999999992</v>
      </c>
      <c r="M17" s="28">
        <v>0.27</v>
      </c>
    </row>
    <row r="18" spans="2:13">
      <c r="B18" s="5" t="s">
        <v>677</v>
      </c>
      <c r="C18" s="5" t="s">
        <v>678</v>
      </c>
      <c r="D18" s="5" t="s">
        <v>106</v>
      </c>
      <c r="E18" s="5" t="s">
        <v>679</v>
      </c>
      <c r="F18" s="5" t="s">
        <v>134</v>
      </c>
      <c r="G18" s="5" t="s">
        <v>108</v>
      </c>
      <c r="H18" s="28">
        <v>2800</v>
      </c>
      <c r="I18" s="28">
        <v>3105.62</v>
      </c>
      <c r="J18" s="28">
        <v>86.957359999999994</v>
      </c>
      <c r="K18" s="28">
        <v>0.01</v>
      </c>
      <c r="L18" s="28">
        <v>8.23</v>
      </c>
      <c r="M18" s="28">
        <v>0.26</v>
      </c>
    </row>
    <row r="19" spans="2:13">
      <c r="B19" s="5" t="s">
        <v>680</v>
      </c>
      <c r="C19" s="5" t="s">
        <v>681</v>
      </c>
      <c r="D19" s="5" t="s">
        <v>106</v>
      </c>
      <c r="E19" s="5" t="s">
        <v>673</v>
      </c>
      <c r="F19" s="5" t="s">
        <v>134</v>
      </c>
      <c r="G19" s="5" t="s">
        <v>108</v>
      </c>
      <c r="H19" s="28">
        <v>12000</v>
      </c>
      <c r="I19" s="28">
        <v>2995.18</v>
      </c>
      <c r="J19" s="28">
        <v>359.42160000000001</v>
      </c>
      <c r="K19" s="28">
        <v>0.01</v>
      </c>
      <c r="L19" s="28">
        <v>34.03</v>
      </c>
      <c r="M19" s="28">
        <v>1.07</v>
      </c>
    </row>
    <row r="20" spans="2:13">
      <c r="B20" s="49" t="s">
        <v>682</v>
      </c>
      <c r="D20" s="37"/>
      <c r="E20" s="37"/>
      <c r="F20" s="37"/>
      <c r="G20" s="37"/>
      <c r="H20" s="52">
        <v>0</v>
      </c>
      <c r="J20" s="52">
        <v>0</v>
      </c>
      <c r="L20" s="52">
        <v>0</v>
      </c>
      <c r="M20" s="52">
        <v>0</v>
      </c>
    </row>
    <row r="21" spans="2:13">
      <c r="B21" s="5" t="s">
        <v>201</v>
      </c>
      <c r="C21" s="5" t="s">
        <v>201</v>
      </c>
      <c r="D21" s="37"/>
      <c r="E21" s="37"/>
      <c r="F21" s="5" t="s">
        <v>201</v>
      </c>
      <c r="G21" s="5" t="s">
        <v>201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</row>
    <row r="22" spans="2:13">
      <c r="B22" s="49" t="s">
        <v>662</v>
      </c>
      <c r="D22" s="37"/>
      <c r="E22" s="37"/>
      <c r="F22" s="37"/>
      <c r="G22" s="37"/>
      <c r="H22" s="52">
        <v>0</v>
      </c>
      <c r="J22" s="52">
        <v>0</v>
      </c>
      <c r="L22" s="52">
        <v>0</v>
      </c>
      <c r="M22" s="52">
        <v>0</v>
      </c>
    </row>
    <row r="23" spans="2:13">
      <c r="B23" s="5" t="s">
        <v>201</v>
      </c>
      <c r="C23" s="5" t="s">
        <v>201</v>
      </c>
      <c r="D23" s="37"/>
      <c r="E23" s="37"/>
      <c r="F23" s="5" t="s">
        <v>201</v>
      </c>
      <c r="G23" s="5" t="s">
        <v>201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</row>
    <row r="24" spans="2:13">
      <c r="B24" s="49" t="s">
        <v>683</v>
      </c>
      <c r="D24" s="37"/>
      <c r="E24" s="37"/>
      <c r="F24" s="37"/>
      <c r="G24" s="37"/>
      <c r="H24" s="52">
        <v>0</v>
      </c>
      <c r="J24" s="52">
        <v>0</v>
      </c>
      <c r="L24" s="52">
        <v>0</v>
      </c>
      <c r="M24" s="52">
        <v>0</v>
      </c>
    </row>
    <row r="25" spans="2:13">
      <c r="B25" s="5" t="s">
        <v>201</v>
      </c>
      <c r="C25" s="5" t="s">
        <v>201</v>
      </c>
      <c r="D25" s="37"/>
      <c r="E25" s="37"/>
      <c r="F25" s="5" t="s">
        <v>201</v>
      </c>
      <c r="G25" s="5" t="s">
        <v>201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</row>
    <row r="26" spans="2:13">
      <c r="B26" s="49" t="s">
        <v>684</v>
      </c>
      <c r="D26" s="37"/>
      <c r="E26" s="37"/>
      <c r="F26" s="37"/>
      <c r="G26" s="37"/>
      <c r="H26" s="52">
        <v>0</v>
      </c>
      <c r="J26" s="52">
        <v>0</v>
      </c>
      <c r="L26" s="52">
        <v>0</v>
      </c>
      <c r="M26" s="52">
        <v>0</v>
      </c>
    </row>
    <row r="27" spans="2:13">
      <c r="B27" s="5" t="s">
        <v>201</v>
      </c>
      <c r="C27" s="5" t="s">
        <v>201</v>
      </c>
      <c r="D27" s="37"/>
      <c r="E27" s="37"/>
      <c r="F27" s="5" t="s">
        <v>201</v>
      </c>
      <c r="G27" s="5" t="s">
        <v>201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</row>
    <row r="28" spans="2:13">
      <c r="B28" s="49" t="s">
        <v>206</v>
      </c>
      <c r="D28" s="37"/>
      <c r="E28" s="37"/>
      <c r="F28" s="37"/>
      <c r="G28" s="37"/>
      <c r="H28" s="52">
        <v>0</v>
      </c>
      <c r="J28" s="52">
        <v>0</v>
      </c>
      <c r="L28" s="52">
        <v>0</v>
      </c>
      <c r="M28" s="52">
        <v>0</v>
      </c>
    </row>
    <row r="29" spans="2:13">
      <c r="B29" s="49" t="s">
        <v>685</v>
      </c>
      <c r="D29" s="37"/>
      <c r="E29" s="37"/>
      <c r="F29" s="37"/>
      <c r="G29" s="37"/>
      <c r="H29" s="52">
        <v>0</v>
      </c>
      <c r="J29" s="52">
        <v>0</v>
      </c>
      <c r="L29" s="52">
        <v>0</v>
      </c>
      <c r="M29" s="52">
        <v>0</v>
      </c>
    </row>
    <row r="30" spans="2:13">
      <c r="B30" s="5" t="s">
        <v>201</v>
      </c>
      <c r="C30" s="5" t="s">
        <v>201</v>
      </c>
      <c r="D30" s="37"/>
      <c r="E30" s="37"/>
      <c r="F30" s="5" t="s">
        <v>201</v>
      </c>
      <c r="G30" s="5" t="s">
        <v>201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</row>
    <row r="31" spans="2:13">
      <c r="B31" s="49" t="s">
        <v>686</v>
      </c>
      <c r="D31" s="37"/>
      <c r="E31" s="37"/>
      <c r="F31" s="37"/>
      <c r="G31" s="37"/>
      <c r="H31" s="52">
        <v>0</v>
      </c>
      <c r="J31" s="52">
        <v>0</v>
      </c>
      <c r="L31" s="52">
        <v>0</v>
      </c>
      <c r="M31" s="52">
        <v>0</v>
      </c>
    </row>
    <row r="32" spans="2:13">
      <c r="B32" s="5" t="s">
        <v>201</v>
      </c>
      <c r="C32" s="5" t="s">
        <v>201</v>
      </c>
      <c r="D32" s="37"/>
      <c r="E32" s="37"/>
      <c r="F32" s="5" t="s">
        <v>201</v>
      </c>
      <c r="G32" s="5" t="s">
        <v>201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</row>
    <row r="33" spans="2:13">
      <c r="B33" s="49" t="s">
        <v>662</v>
      </c>
      <c r="D33" s="37"/>
      <c r="E33" s="37"/>
      <c r="F33" s="37"/>
      <c r="G33" s="37"/>
      <c r="H33" s="52">
        <v>0</v>
      </c>
      <c r="J33" s="52">
        <v>0</v>
      </c>
      <c r="L33" s="52">
        <v>0</v>
      </c>
      <c r="M33" s="52">
        <v>0</v>
      </c>
    </row>
    <row r="34" spans="2:13">
      <c r="B34" s="5" t="s">
        <v>201</v>
      </c>
      <c r="C34" s="5" t="s">
        <v>201</v>
      </c>
      <c r="D34" s="37"/>
      <c r="E34" s="37"/>
      <c r="F34" s="5" t="s">
        <v>201</v>
      </c>
      <c r="G34" s="5" t="s">
        <v>201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2:13">
      <c r="B35" s="49" t="s">
        <v>683</v>
      </c>
      <c r="D35" s="37"/>
      <c r="E35" s="37"/>
      <c r="F35" s="37"/>
      <c r="G35" s="37"/>
      <c r="H35" s="52">
        <v>0</v>
      </c>
      <c r="J35" s="52">
        <v>0</v>
      </c>
      <c r="L35" s="52">
        <v>0</v>
      </c>
      <c r="M35" s="52">
        <v>0</v>
      </c>
    </row>
    <row r="36" spans="2:13">
      <c r="B36" s="5" t="s">
        <v>201</v>
      </c>
      <c r="C36" s="5" t="s">
        <v>201</v>
      </c>
      <c r="D36" s="37"/>
      <c r="E36" s="37"/>
      <c r="F36" s="5" t="s">
        <v>201</v>
      </c>
      <c r="G36" s="5" t="s">
        <v>201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</row>
    <row r="37" spans="2:13">
      <c r="B37" s="5" t="s">
        <v>209</v>
      </c>
      <c r="D37" s="37"/>
      <c r="E37" s="37"/>
      <c r="F37" s="37"/>
      <c r="G37" s="37"/>
    </row>
    <row r="38" spans="2:13">
      <c r="D38" s="37"/>
      <c r="E38" s="37"/>
      <c r="F38" s="37"/>
      <c r="G38" s="37"/>
    </row>
    <row r="39" spans="2:13">
      <c r="D39" s="37"/>
      <c r="E39" s="37"/>
      <c r="F39" s="37"/>
      <c r="G39" s="37"/>
    </row>
    <row r="40" spans="2:13">
      <c r="D40" s="37"/>
      <c r="E40" s="37"/>
      <c r="F40" s="37"/>
      <c r="G40" s="37"/>
    </row>
    <row r="41" spans="2:13">
      <c r="D41" s="37"/>
      <c r="E41" s="37"/>
      <c r="F41" s="37"/>
      <c r="G41" s="37"/>
    </row>
    <row r="42" spans="2:13">
      <c r="D42" s="37"/>
      <c r="E42" s="37"/>
      <c r="F42" s="37"/>
      <c r="G42" s="37"/>
    </row>
    <row r="43" spans="2:13">
      <c r="D43" s="37"/>
      <c r="E43" s="37"/>
      <c r="F43" s="37"/>
      <c r="G43" s="37"/>
    </row>
    <row r="44" spans="2:13"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2:65" ht="26.25" customHeight="1">
      <c r="B7" s="78" t="s">
        <v>99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  <c r="BM7" s="42"/>
    </row>
    <row r="8" spans="2:65" s="42" customFormat="1" ht="63">
      <c r="B8" s="10" t="s">
        <v>49</v>
      </c>
      <c r="C8" s="59" t="s">
        <v>50</v>
      </c>
      <c r="D8" s="60" t="s">
        <v>71</v>
      </c>
      <c r="E8" s="60" t="s">
        <v>51</v>
      </c>
      <c r="F8" s="70" t="s">
        <v>88</v>
      </c>
      <c r="G8" s="59" t="s">
        <v>52</v>
      </c>
      <c r="H8" s="59" t="s">
        <v>53</v>
      </c>
      <c r="I8" s="59" t="s">
        <v>54</v>
      </c>
      <c r="J8" s="59" t="s">
        <v>74</v>
      </c>
      <c r="K8" s="59" t="s">
        <v>75</v>
      </c>
      <c r="L8" s="59" t="s">
        <v>57</v>
      </c>
      <c r="M8" s="59" t="s">
        <v>76</v>
      </c>
      <c r="N8" s="60" t="s">
        <v>58</v>
      </c>
      <c r="O8" s="81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2"/>
      <c r="K9" s="62" t="s">
        <v>79</v>
      </c>
      <c r="L9" s="62" t="s">
        <v>6</v>
      </c>
      <c r="M9" s="62" t="s">
        <v>7</v>
      </c>
      <c r="N9" s="62" t="s">
        <v>7</v>
      </c>
      <c r="O9" s="63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5" t="s">
        <v>81</v>
      </c>
      <c r="O10" s="65" t="s">
        <v>82</v>
      </c>
      <c r="P10" s="66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6"/>
      <c r="BG11" s="37"/>
      <c r="BH11" s="42"/>
      <c r="BI11" s="37"/>
      <c r="BM11" s="37"/>
    </row>
    <row r="12" spans="2:65">
      <c r="B12" s="49" t="s">
        <v>193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687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201</v>
      </c>
      <c r="C14" s="5" t="s">
        <v>201</v>
      </c>
      <c r="D14" s="37"/>
      <c r="E14" s="37"/>
      <c r="F14" s="5" t="s">
        <v>201</v>
      </c>
      <c r="G14" s="5" t="s">
        <v>201</v>
      </c>
      <c r="I14" s="5" t="s">
        <v>201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206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688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201</v>
      </c>
      <c r="C17" s="5" t="s">
        <v>201</v>
      </c>
      <c r="D17" s="37"/>
      <c r="E17" s="37"/>
      <c r="F17" s="5" t="s">
        <v>201</v>
      </c>
      <c r="G17" s="5" t="s">
        <v>201</v>
      </c>
      <c r="I17" s="5" t="s">
        <v>201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209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8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60" ht="26.25" customHeight="1">
      <c r="B7" s="78" t="s">
        <v>101</v>
      </c>
      <c r="C7" s="79"/>
      <c r="D7" s="79"/>
      <c r="E7" s="79"/>
      <c r="F7" s="79"/>
      <c r="G7" s="79"/>
      <c r="H7" s="79"/>
      <c r="I7" s="79"/>
      <c r="J7" s="79"/>
      <c r="K7" s="79"/>
      <c r="L7" s="80"/>
      <c r="BH7" s="42"/>
    </row>
    <row r="8" spans="2:60" s="42" customFormat="1" ht="63">
      <c r="B8" s="10" t="s">
        <v>102</v>
      </c>
      <c r="C8" s="59" t="s">
        <v>50</v>
      </c>
      <c r="D8" s="60" t="s">
        <v>71</v>
      </c>
      <c r="E8" s="60" t="s">
        <v>88</v>
      </c>
      <c r="F8" s="59" t="s">
        <v>54</v>
      </c>
      <c r="G8" s="59" t="s">
        <v>74</v>
      </c>
      <c r="H8" s="59" t="s">
        <v>75</v>
      </c>
      <c r="I8" s="59" t="s">
        <v>57</v>
      </c>
      <c r="J8" s="59" t="s">
        <v>76</v>
      </c>
      <c r="K8" s="60" t="s">
        <v>58</v>
      </c>
      <c r="L8" s="81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2" t="s">
        <v>7</v>
      </c>
      <c r="L9" s="82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5" t="s">
        <v>65</v>
      </c>
      <c r="L10" s="65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5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193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689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201</v>
      </c>
      <c r="C14" s="5" t="s">
        <v>201</v>
      </c>
      <c r="D14" s="37"/>
      <c r="E14" s="5" t="s">
        <v>201</v>
      </c>
      <c r="F14" s="5" t="s">
        <v>201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206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690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201</v>
      </c>
      <c r="C17" s="5" t="s">
        <v>201</v>
      </c>
      <c r="D17" s="37"/>
      <c r="E17" s="5" t="s">
        <v>201</v>
      </c>
      <c r="F17" s="5" t="s">
        <v>201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209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2016-06-08T11:18:00+00:00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668C69E-5695-4C1D-8D98-E5723376C84C}"/>
</file>

<file path=customXml/itemProps2.xml><?xml version="1.0" encoding="utf-8"?>
<ds:datastoreItem xmlns:ds="http://schemas.openxmlformats.org/officeDocument/2006/customXml" ds:itemID="{ECB7D354-57C5-4801-891C-3688CDEF6BAA}"/>
</file>

<file path=customXml/itemProps3.xml><?xml version="1.0" encoding="utf-8"?>
<ds:datastoreItem xmlns:ds="http://schemas.openxmlformats.org/officeDocument/2006/customXml" ds:itemID="{2DD98771-569B-42C1-9EDA-0FEA1933DC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2016-06-07T09:19:42Z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