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עתידיים'!$B$6:$K$40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9">
    <s v="Migdal Hashkaot Neches Boded"/>
    <s v="{[Time].[Hie Time].[Yom].&amp;[20160331]}"/>
    <s v="{[Medida].[Medida].&amp;[2]}"/>
    <s v="{[Keren].[Keren].[All]}"/>
    <s v="{[Cheshbon KM].[Hie Peilut].[Peilut 4].&amp;[Kod_Peilut_L4_231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8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 si="9">
        <n x="1" s="1"/>
        <n x="2" s="1"/>
        <n x="3" s="1"/>
        <n x="4" s="1"/>
        <n x="5" s="1"/>
        <n x="6" s="1"/>
        <n x="14"/>
        <n x="8"/>
      </t>
    </mdx>
    <mdx n="0" f="v">
      <t c="8" si="9">
        <n x="1" s="1"/>
        <n x="2" s="1"/>
        <n x="3" s="1"/>
        <n x="4" s="1"/>
        <n x="5" s="1"/>
        <n x="6" s="1"/>
        <n x="15"/>
        <n x="8"/>
      </t>
    </mdx>
    <mdx n="0" f="v">
      <t c="8" fi="14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 si="9">
        <n x="1" s="1"/>
        <n x="2" s="1"/>
        <n x="3" s="1"/>
        <n x="4" s="1"/>
        <n x="5" s="1"/>
        <n x="6" s="1"/>
        <n x="18"/>
        <n x="8"/>
      </t>
    </mdx>
    <mdx n="0" f="v">
      <t c="8" fi="14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 si="9">
        <n x="1" s="1"/>
        <n x="2" s="1"/>
        <n x="3" s="1"/>
        <n x="4" s="1"/>
        <n x="5" s="1"/>
        <n x="6" s="1"/>
        <n x="25"/>
        <n x="8"/>
      </t>
    </mdx>
    <mdx n="0" f="v">
      <t c="8" fi="14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 si="9">
        <n x="1" s="1"/>
        <n x="2" s="1"/>
        <n x="3" s="1"/>
        <n x="4" s="1"/>
        <n x="5" s="1"/>
        <n x="6" s="1"/>
        <n x="27"/>
        <n x="8"/>
      </t>
    </mdx>
    <mdx n="0" f="v">
      <t c="8" fi="14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 si="9">
        <n x="1" s="1"/>
        <n x="2" s="1"/>
        <n x="3" s="1"/>
        <n x="4" s="1"/>
        <n x="5" s="1"/>
        <n x="6" s="1"/>
        <n x="29"/>
        <n x="8"/>
      </t>
    </mdx>
    <mdx n="0" f="v">
      <t c="8" fi="14">
        <n x="1" s="1"/>
        <n x="2" s="1"/>
        <n x="3" s="1"/>
        <n x="4" s="1"/>
        <n x="5" s="1"/>
        <n x="6" s="1"/>
        <n x="29"/>
        <n x="10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0"/>
        <n x="10"/>
      </t>
    </mdx>
    <mdx n="0" f="v">
      <t c="8" si="9">
        <n x="1" s="1"/>
        <n x="2" s="1"/>
        <n x="3" s="1"/>
        <n x="4" s="1"/>
        <n x="5" s="1"/>
        <n x="6" s="1"/>
        <n x="31"/>
        <n x="8"/>
      </t>
    </mdx>
    <mdx n="0" f="v">
      <t c="8" fi="14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 si="9">
        <n x="1" s="1"/>
        <n x="2" s="1"/>
        <n x="3" s="1"/>
        <n x="4" s="1"/>
        <n x="5" s="1"/>
        <n x="6" s="1"/>
        <n x="38"/>
        <n x="8"/>
      </t>
    </mdx>
    <mdx n="0" f="v">
      <t c="8" fi="14">
        <n x="1" s="1"/>
        <n x="2" s="1"/>
        <n x="3" s="1"/>
        <n x="4" s="1"/>
        <n x="5" s="1"/>
        <n x="6" s="1"/>
        <n x="38"/>
        <n x="10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<sst xmlns="http://schemas.openxmlformats.org/spreadsheetml/2006/main" count="6046" uniqueCount="1695">
  <si>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</si>
  <si>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</si>
  <si>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</si>
  <si>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</si>
  <si>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</si>
  <si>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</si>
  <si>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</si>
  <si>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</si>
  <si>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</si>
  <si>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</si>
  <si>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</si>
  <si>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</si>
  <si>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</si>
  <si>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</si>
  <si>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</si>
  <si>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</si>
  <si>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</si>
  <si>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</si>
  <si>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</si>
  <si>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</si>
  <si>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</si>
  <si>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</si>
  <si>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</si>
  <si>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</si>
  <si>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</si>
  <si>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</si>
  <si>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</si>
  <si>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</si>
  <si>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</si>
  <si>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</si>
  <si>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</si>
  <si>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</si>
  <si>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</si>
  <si>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</si>
  <si>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</si>
  <si>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</si>
  <si>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</si>
  <si>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</si>
  <si>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</si>
  <si>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</si>
  <si>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</si>
  <si>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</si>
  <si>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</si>
  <si>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סה"כ מובטחות בבטחונות אחרים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</si>
  <si>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</si>
  <si>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</si>
  <si>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</si>
  <si>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</si>
  <si>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</si>
  <si>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</si>
  <si>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</si>
  <si>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</si>
  <si>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</si>
  <si>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</si>
  <si>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</si>
  <si>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</si>
  <si>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</si>
  <si>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</si>
  <si>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</si>
  <si>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</si>
  <si>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</si>
  <si>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</si>
  <si>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</si>
  <si>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</si>
  <si>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שווי שוק</t>
  </si>
  <si>
    <t>אגורות</t>
  </si>
  <si>
    <t>סה"כ אג"ח של ממשלת ישראל שהונפקו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</si>
  <si>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</si>
  <si>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</si>
  <si>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</si>
  <si>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</si>
  <si>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</si>
  <si>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</si>
  <si>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</si>
  <si>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</si>
  <si>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</si>
  <si>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</si>
  <si>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</si>
  <si>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</si>
  <si>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</si>
  <si>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</si>
  <si>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</si>
  <si>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</si>
  <si>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</si>
  <si>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</si>
  <si>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</si>
  <si>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</si>
  <si>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</si>
  <si>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</si>
  <si>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</si>
  <si>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</si>
  <si>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</si>
  <si>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</si>
  <si>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</si>
  <si>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</si>
  <si>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</si>
  <si>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</si>
  <si>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</si>
  <si>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</si>
  <si>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</si>
  <si>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</si>
  <si>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</si>
  <si>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</si>
  <si>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</si>
  <si>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</si>
  <si>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</si>
  <si>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</si>
  <si>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</si>
  <si>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</si>
  <si>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</si>
  <si>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</si>
  <si>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</si>
  <si>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</si>
  <si>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</si>
  <si>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</si>
  <si>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</si>
  <si>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</si>
  <si>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</si>
  <si>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</si>
  <si>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</si>
  <si>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</si>
  <si>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</si>
  <si>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</si>
  <si>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</si>
  <si>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</si>
  <si>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</si>
  <si>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</si>
  <si>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</si>
  <si>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</si>
  <si>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</si>
  <si>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</si>
  <si>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</si>
  <si>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</si>
  <si>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</si>
  <si>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</si>
  <si>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</si>
  <si>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</si>
  <si>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</si>
  <si>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</si>
  <si>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</si>
  <si>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</si>
  <si>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</si>
  <si>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</si>
  <si>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</si>
  <si>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</si>
  <si>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</si>
  <si>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</si>
  <si>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</si>
  <si>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</si>
  <si>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</si>
  <si>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</si>
  <si>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</si>
  <si>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</si>
  <si>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</si>
  <si>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</si>
  <si>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</si>
  <si>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</si>
  <si>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</si>
  <si>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</si>
  <si>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</si>
  <si>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</si>
  <si>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</si>
  <si>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</si>
  <si>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</si>
  <si>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</si>
  <si>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</si>
  <si>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</si>
  <si>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</si>
  <si>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</si>
  <si>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</si>
  <si>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</si>
  <si>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</si>
  <si>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</si>
  <si>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</si>
  <si>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</si>
  <si>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</si>
  <si>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</si>
  <si>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</si>
  <si>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</si>
  <si>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</si>
  <si>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</si>
  <si>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</si>
  <si>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</si>
  <si>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</si>
  <si>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</si>
  <si>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</si>
  <si>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</si>
  <si>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</si>
  <si>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</si>
  <si>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</si>
  <si>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</si>
  <si>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</si>
  <si>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</si>
  <si>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</si>
  <si>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</si>
  <si>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</si>
  <si>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</si>
  <si>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</si>
  <si>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</si>
  <si>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</si>
  <si>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</si>
  <si>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</si>
  <si>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</si>
  <si>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</si>
  <si>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</si>
  <si>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</si>
  <si>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</si>
  <si>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</si>
  <si>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</si>
  <si>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</si>
  <si>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</si>
  <si>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</si>
  <si>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</si>
  <si>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</si>
  <si>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</si>
  <si>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</si>
  <si>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</si>
  <si>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</si>
  <si>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</si>
  <si>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</si>
  <si>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</si>
  <si>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</si>
  <si>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</si>
  <si>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</si>
  <si>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</si>
  <si>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</si>
  <si>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</si>
  <si>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</si>
  <si>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</si>
  <si>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</si>
  <si>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</si>
  <si>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</si>
  <si>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</si>
  <si>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</si>
  <si>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</si>
  <si>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</si>
  <si>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</si>
  <si>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</si>
  <si>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</si>
  <si>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</si>
  <si>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</si>
  <si>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מספר הנייר</t>
  </si>
  <si>
    <t>31/03/2016</t>
  </si>
  <si>
    <t>מגדל חברה לביטוח</t>
  </si>
  <si>
    <t>מסלול אג"ח עד 10% מניות</t>
  </si>
  <si>
    <t>5903 גליל</t>
  </si>
  <si>
    <t>9590332</t>
  </si>
  <si>
    <t>RF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</si>
  <si>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</si>
  <si>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</si>
  <si>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</si>
  <si>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</si>
  <si>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</si>
  <si>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</si>
  <si>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</si>
  <si>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</si>
  <si>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</si>
  <si>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</si>
  <si>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</si>
  <si>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</si>
  <si>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</si>
  <si>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</si>
  <si>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</si>
  <si>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</si>
  <si>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</si>
  <si>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</si>
  <si>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</si>
  <si>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</si>
  <si>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</si>
  <si>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</si>
  <si>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117</t>
  </si>
  <si>
    <t>8170110</t>
  </si>
  <si>
    <t>מקמ 1216</t>
  </si>
  <si>
    <t>8161218</t>
  </si>
  <si>
    <t>מקמ 716</t>
  </si>
  <si>
    <t>8160715</t>
  </si>
  <si>
    <t>מקמ 916</t>
  </si>
  <si>
    <t>8160913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</si>
  <si>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</si>
  <si>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</si>
  <si>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</si>
  <si>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</si>
  <si>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</si>
  <si>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</si>
  <si>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</si>
  <si>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</si>
  <si>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</si>
  <si>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</si>
  <si>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0519</t>
  </si>
  <si>
    <t>1131770</t>
  </si>
  <si>
    <t>ממשלתי שקלי 1017</t>
  </si>
  <si>
    <t>1132786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</si>
  <si>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</si>
  <si>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</si>
  <si>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</si>
  <si>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</si>
  <si>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</si>
  <si>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</si>
  <si>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</si>
  <si>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</si>
  <si>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</si>
  <si>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</si>
  <si>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</si>
  <si>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</si>
  <si>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</si>
  <si>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</si>
  <si>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ISRAEL 2.875 03/26</t>
  </si>
  <si>
    <t>US46513CXR23</t>
  </si>
  <si>
    <t>A</t>
  </si>
  <si>
    <t>FITCH</t>
  </si>
  <si>
    <t>ISRAEL 4.5 01/43</t>
  </si>
  <si>
    <t>US4651387N91</t>
  </si>
  <si>
    <t>לאומי אגח 177</t>
  </si>
  <si>
    <t>6040315</t>
  </si>
  <si>
    <t>מגמה</t>
  </si>
  <si>
    <t>520018078</t>
  </si>
  <si>
    <t>בנקים</t>
  </si>
  <si>
    <t>AAA</t>
  </si>
  <si>
    <t>לאומי מימון אג176</t>
  </si>
  <si>
    <t>6040208</t>
  </si>
  <si>
    <t>מזרחי 43</t>
  </si>
  <si>
    <t>2310191</t>
  </si>
  <si>
    <t>520000522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</si>
  <si>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</si>
  <si>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</si>
  <si>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</si>
  <si>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</si>
  <si>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</si>
  <si>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</si>
  <si>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</si>
  <si>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</si>
  <si>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</si>
  <si>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</si>
  <si>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</si>
  <si>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</si>
  <si>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</si>
  <si>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</si>
  <si>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</si>
  <si>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</si>
  <si>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</si>
  <si>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</si>
  <si>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</si>
  <si>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</si>
  <si>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</si>
  <si>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</si>
  <si>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</si>
  <si>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</si>
  <si>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</si>
  <si>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אג3</t>
  </si>
  <si>
    <t>6040182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</si>
  <si>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</si>
  <si>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</si>
  <si>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</si>
  <si>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</si>
  <si>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</si>
  <si>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</si>
  <si>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</si>
  <si>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</si>
  <si>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</si>
  <si>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</si>
  <si>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</si>
  <si>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</si>
  <si>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</si>
  <si>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</si>
  <si>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</si>
  <si>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</si>
  <si>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פועלים 14</t>
  </si>
  <si>
    <t>1940501</t>
  </si>
  <si>
    <t>פועלים הנפ אג4</t>
  </si>
  <si>
    <t>1940105</t>
  </si>
  <si>
    <t>פועלים הנפקות ט</t>
  </si>
  <si>
    <t>1940386</t>
  </si>
  <si>
    <t>פעלה.ק12</t>
  </si>
  <si>
    <t>1940428</t>
  </si>
  <si>
    <t>אירפורט אגח ד</t>
  </si>
  <si>
    <t>1130426</t>
  </si>
  <si>
    <t>511659401</t>
  </si>
  <si>
    <t>AA</t>
  </si>
  <si>
    <t>אירפורט אגח ה</t>
  </si>
  <si>
    <t>1133487</t>
  </si>
  <si>
    <t>בזק אגח סד 5</t>
  </si>
  <si>
    <t>2300069</t>
  </si>
  <si>
    <t>520031931</t>
  </si>
  <si>
    <t>תקשורת מדיה</t>
  </si>
  <si>
    <t>בזק סדרה ו</t>
  </si>
  <si>
    <t>2300143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</si>
  <si>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</si>
  <si>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</si>
  <si>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</si>
  <si>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</si>
  <si>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</si>
  <si>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</si>
  <si>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</si>
  <si>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</si>
  <si>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</si>
  <si>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</si>
  <si>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</si>
  <si>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</si>
  <si>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</si>
  <si>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</si>
  <si>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</si>
  <si>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</si>
  <si>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</si>
  <si>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</si>
  <si>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</si>
  <si>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</si>
  <si>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</si>
  <si>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</si>
  <si>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</si>
  <si>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</si>
  <si>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</si>
  <si>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</si>
  <si>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</si>
  <si>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</si>
  <si>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</si>
  <si>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</si>
  <si>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</si>
  <si>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</si>
  <si>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</si>
  <si>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</si>
  <si>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</si>
  <si>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</si>
  <si>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</si>
  <si>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</si>
  <si>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</si>
  <si>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</si>
  <si>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</si>
  <si>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אמות.ק3*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</si>
  <si>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</si>
  <si>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</si>
  <si>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</si>
  <si>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</si>
  <si>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</si>
  <si>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</si>
  <si>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בריטיש ישראל סדרה ג</t>
  </si>
  <si>
    <t>1117423</t>
  </si>
  <si>
    <t>513448969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</si>
  <si>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</si>
  <si>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</si>
  <si>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</si>
  <si>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</si>
  <si>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</si>
  <si>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</si>
  <si>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</si>
  <si>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</si>
  <si>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</si>
  <si>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</si>
  <si>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אגח יב</t>
  </si>
  <si>
    <t>1260603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</si>
  <si>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</si>
  <si>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</si>
  <si>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</si>
  <si>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</si>
  <si>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</si>
  <si>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</si>
  <si>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</si>
  <si>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</si>
  <si>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</si>
  <si>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</si>
  <si>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</si>
  <si>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</si>
  <si>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</si>
  <si>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</si>
  <si>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</si>
  <si>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</si>
  <si>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</si>
  <si>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</si>
  <si>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</si>
  <si>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</si>
  <si>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</si>
  <si>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</si>
  <si>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</si>
  <si>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</si>
  <si>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</si>
  <si>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</si>
  <si>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</si>
  <si>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</si>
  <si>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</si>
  <si>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</si>
  <si>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</si>
  <si>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</si>
  <si>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</si>
  <si>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</si>
  <si>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</si>
  <si>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</si>
  <si>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</si>
  <si>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</si>
  <si>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</si>
  <si>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</si>
  <si>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</si>
  <si>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</si>
  <si>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</si>
  <si>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</si>
  <si>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</si>
  <si>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</si>
  <si>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</si>
  <si>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</si>
  <si>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</si>
  <si>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</si>
  <si>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</si>
  <si>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</si>
  <si>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</si>
  <si>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</si>
  <si>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</si>
  <si>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</si>
  <si>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</si>
  <si>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</si>
  <si>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</si>
  <si>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</si>
  <si>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</si>
  <si>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</si>
  <si>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</si>
  <si>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</si>
  <si>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</si>
  <si>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</si>
  <si>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</si>
  <si>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</si>
  <si>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</si>
  <si>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</si>
  <si>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</si>
  <si>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דיסקונט מנ שה</t>
  </si>
  <si>
    <t>7480098</t>
  </si>
  <si>
    <t>דלק קב אגח יח</t>
  </si>
  <si>
    <t>1115823</t>
  </si>
  <si>
    <t>520044322</t>
  </si>
  <si>
    <t>דשאפ.ק3</t>
  </si>
  <si>
    <t>1121763</t>
  </si>
  <si>
    <t>520043795</t>
  </si>
  <si>
    <t>שרותים פיננסים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</si>
  <si>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</si>
  <si>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</si>
  <si>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</si>
  <si>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</si>
  <si>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</si>
  <si>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</si>
  <si>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</si>
  <si>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</si>
  <si>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</si>
  <si>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</si>
  <si>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</si>
  <si>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</si>
  <si>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</si>
  <si>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</si>
  <si>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</si>
  <si>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</si>
  <si>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</si>
  <si>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</si>
  <si>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</si>
  <si>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</si>
  <si>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</si>
  <si>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</si>
  <si>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6*</t>
  </si>
  <si>
    <t>1129733</t>
  </si>
  <si>
    <t>520036104</t>
  </si>
  <si>
    <t>אגוד הנפקות שה נד 1*</t>
  </si>
  <si>
    <t>1115278</t>
  </si>
  <si>
    <t>אשטרום נכ אג8</t>
  </si>
  <si>
    <t>2510162</t>
  </si>
  <si>
    <t>520036617</t>
  </si>
  <si>
    <t>גירון 3</t>
  </si>
  <si>
    <t>1125681</t>
  </si>
  <si>
    <t>520044520</t>
  </si>
  <si>
    <t>גירון אגח ד</t>
  </si>
  <si>
    <t>1130681</t>
  </si>
  <si>
    <t>דקסיה ישראל אגח יג</t>
  </si>
  <si>
    <t>1125194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</si>
  <si>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</si>
  <si>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</si>
  <si>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</si>
  <si>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</si>
  <si>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</si>
  <si>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</si>
  <si>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</si>
  <si>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</si>
  <si>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</si>
  <si>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</si>
  <si>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</si>
  <si>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</si>
  <si>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</si>
  <si>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</si>
  <si>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</si>
  <si>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</si>
  <si>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</si>
  <si>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שרותים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</si>
  <si>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</si>
  <si>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</si>
  <si>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</si>
  <si>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</si>
  <si>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</si>
  <si>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</si>
  <si>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</si>
  <si>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</si>
  <si>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</si>
  <si>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</si>
  <si>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</si>
  <si>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</si>
  <si>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</si>
  <si>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</si>
  <si>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</si>
  <si>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</si>
  <si>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</si>
  <si>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</si>
  <si>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</si>
  <si>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</si>
  <si>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</si>
  <si>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</si>
  <si>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</si>
  <si>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</si>
  <si>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</si>
  <si>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</si>
  <si>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</si>
  <si>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</si>
  <si>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</si>
  <si>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</si>
  <si>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רבוע נדלן 4</t>
  </si>
  <si>
    <t>1119999</t>
  </si>
  <si>
    <t>513765859</t>
  </si>
  <si>
    <t>רבוע נדלן אגח ב</t>
  </si>
  <si>
    <t>1098656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</si>
  <si>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</si>
  <si>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</si>
  <si>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</si>
  <si>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</si>
  <si>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</si>
  <si>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</si>
  <si>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</si>
  <si>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</si>
  <si>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</si>
  <si>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</si>
  <si>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</si>
  <si>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</si>
  <si>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</si>
  <si>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</si>
  <si>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</si>
  <si>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הכשרה ביטוח אגח 2</t>
  </si>
  <si>
    <t>1131218</t>
  </si>
  <si>
    <t>520042177</t>
  </si>
  <si>
    <t>BBB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</si>
  <si>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</si>
  <si>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</si>
  <si>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</si>
  <si>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</si>
  <si>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</si>
  <si>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</si>
  <si>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</si>
  <si>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</si>
  <si>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</si>
  <si>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</si>
  <si>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</si>
  <si>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</si>
  <si>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</si>
  <si>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</si>
  <si>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פלאזה 2</t>
  </si>
  <si>
    <t>1109503</t>
  </si>
  <si>
    <t>33248324</t>
  </si>
  <si>
    <t>BBB-</t>
  </si>
  <si>
    <t>דיסקונט השקעות סד 6</t>
  </si>
  <si>
    <t>6390207</t>
  </si>
  <si>
    <t>520023896</t>
  </si>
  <si>
    <t>BB+</t>
  </si>
  <si>
    <t>דסקונט  השקעות .ק4</t>
  </si>
  <si>
    <t>6390157</t>
  </si>
  <si>
    <t>אפריקה אגח כו</t>
  </si>
  <si>
    <t>6110365</t>
  </si>
  <si>
    <t>520005067</t>
  </si>
  <si>
    <t>BB-</t>
  </si>
  <si>
    <t>אפריקה השקעות 28</t>
  </si>
  <si>
    <t>6110480</t>
  </si>
  <si>
    <t>קרדן אןוי אגח א</t>
  </si>
  <si>
    <t>1105535</t>
  </si>
  <si>
    <t>NV1239114</t>
  </si>
  <si>
    <t>B</t>
  </si>
  <si>
    <t>קרדן אןוי אגח ב</t>
  </si>
  <si>
    <t>1113034</t>
  </si>
  <si>
    <t>אלעזרא אגח ב</t>
  </si>
  <si>
    <t>1128289</t>
  </si>
  <si>
    <t>513785634</t>
  </si>
  <si>
    <t>NR</t>
  </si>
  <si>
    <t>ביטוח ישיר אגח ט</t>
  </si>
  <si>
    <t>1118512</t>
  </si>
  <si>
    <t>520044439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</si>
  <si>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</si>
  <si>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</si>
  <si>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</si>
  <si>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</si>
  <si>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</si>
  <si>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</si>
  <si>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</si>
  <si>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</si>
  <si>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</si>
  <si>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</si>
  <si>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</si>
  <si>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</si>
  <si>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</si>
  <si>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</si>
  <si>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</si>
  <si>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</si>
  <si>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</si>
  <si>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</si>
  <si>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</si>
  <si>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</si>
  <si>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</si>
  <si>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</si>
  <si>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</si>
  <si>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</si>
  <si>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</si>
  <si>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</si>
  <si>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</si>
  <si>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</si>
  <si>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</si>
  <si>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</si>
  <si>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</si>
  <si>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</si>
  <si>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</si>
  <si>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וילאר אגח 7</t>
  </si>
  <si>
    <t>4160149</t>
  </si>
  <si>
    <t>לאומי כ.התחייבות 400  CoCo</t>
  </si>
  <si>
    <t>6040331</t>
  </si>
  <si>
    <t>לאומי מימון שטר הון סדרה 301</t>
  </si>
  <si>
    <t>6040265</t>
  </si>
  <si>
    <t>מרכנתיל אגח ב</t>
  </si>
  <si>
    <t>1138205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</si>
  <si>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</si>
  <si>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</si>
  <si>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</si>
  <si>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</si>
  <si>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</si>
  <si>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</si>
  <si>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</si>
  <si>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</si>
  <si>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</si>
  <si>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</si>
  <si>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</si>
  <si>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</si>
  <si>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</si>
  <si>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</si>
  <si>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</si>
  <si>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</si>
  <si>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</si>
  <si>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</si>
  <si>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</si>
  <si>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</si>
  <si>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</si>
  <si>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</si>
  <si>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</si>
  <si>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</si>
  <si>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</si>
  <si>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</si>
  <si>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</si>
  <si>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</si>
  <si>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</si>
  <si>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</si>
  <si>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</si>
  <si>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</si>
  <si>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</si>
  <si>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</si>
  <si>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</si>
  <si>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</si>
  <si>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</si>
  <si>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</si>
  <si>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</si>
  <si>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</si>
  <si>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</si>
  <si>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</si>
  <si>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</si>
  <si>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</si>
  <si>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</si>
  <si>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</si>
  <si>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</si>
  <si>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</si>
  <si>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</si>
  <si>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</si>
  <si>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</si>
  <si>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</si>
  <si>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</si>
  <si>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</si>
  <si>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קבוצת דלק סדרה יד (14)</t>
  </si>
  <si>
    <t>1115062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</si>
  <si>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</si>
  <si>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</si>
  <si>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</si>
  <si>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</si>
  <si>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</si>
  <si>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</si>
  <si>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</si>
  <si>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</si>
  <si>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</si>
  <si>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</si>
  <si>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קרדן אגח ח</t>
  </si>
  <si>
    <t>4590147</t>
  </si>
  <si>
    <t>אזורים סדרה 10*</t>
  </si>
  <si>
    <t>7150345</t>
  </si>
  <si>
    <t>אזורים סדרה 11*</t>
  </si>
  <si>
    <t>7150352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</si>
  <si>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</si>
  <si>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</si>
  <si>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</si>
  <si>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</si>
  <si>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</si>
  <si>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</si>
  <si>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</si>
  <si>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דלשה קפיטל אגח ב</t>
  </si>
  <si>
    <t>1137314</t>
  </si>
  <si>
    <t>אלדן סדרה א</t>
  </si>
  <si>
    <t>1134840</t>
  </si>
  <si>
    <t>510454333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</si>
  <si>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</si>
  <si>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</si>
  <si>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</si>
  <si>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</si>
  <si>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</si>
  <si>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</si>
  <si>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</si>
  <si>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</si>
  <si>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</si>
  <si>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</si>
  <si>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</si>
  <si>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</si>
  <si>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</si>
  <si>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מבני תעשייה אגח טז</t>
  </si>
  <si>
    <t>2260438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</si>
  <si>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</si>
  <si>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</si>
  <si>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</si>
  <si>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</si>
  <si>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</si>
  <si>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</si>
  <si>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</si>
  <si>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</si>
  <si>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</si>
  <si>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</si>
  <si>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</si>
  <si>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</si>
  <si>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</si>
  <si>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</si>
  <si>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</si>
  <si>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</si>
  <si>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</si>
  <si>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</si>
  <si>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</si>
  <si>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</si>
  <si>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</si>
  <si>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</si>
  <si>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</si>
  <si>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</si>
  <si>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</si>
  <si>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</si>
  <si>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</si>
  <si>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ANHEUSER BUSCHE 3.65 26</t>
  </si>
  <si>
    <t>US035242AP13</t>
  </si>
  <si>
    <t>Food &amp; Beverage &amp; Tobacco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</si>
  <si>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</si>
  <si>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</si>
  <si>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</si>
  <si>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</si>
  <si>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</si>
  <si>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</si>
  <si>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</si>
  <si>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</si>
  <si>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</si>
  <si>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JPM 4.125 12/26</t>
  </si>
  <si>
    <t>US46625HJZ47</t>
  </si>
  <si>
    <t>SRENVX 5.75 08/15/50 08/25</t>
  </si>
  <si>
    <t>XS1261170515</t>
  </si>
  <si>
    <t>srenvx 6.375 09/01/24</t>
  </si>
  <si>
    <t>XS0901578681</t>
  </si>
  <si>
    <t>SYK 3.5 03/26</t>
  </si>
  <si>
    <t>US863667AN16</t>
  </si>
  <si>
    <t>CS 6.5 08/08/23</t>
  </si>
  <si>
    <t>XS0957135212</t>
  </si>
  <si>
    <t>EDF 5.625 12/29/49</t>
  </si>
  <si>
    <t>USF2893TAM83</t>
  </si>
  <si>
    <t>UTILITIES</t>
  </si>
  <si>
    <t>HEWLETT PACKARD 4.9 15/10/2025</t>
  </si>
  <si>
    <t>USU42832AH59</t>
  </si>
  <si>
    <t>Technology Hardware &amp; Equipment</t>
  </si>
  <si>
    <t>INTNED 4.125 18 23</t>
  </si>
  <si>
    <t>XS0995102778</t>
  </si>
  <si>
    <t>KOHLS CORP 4.25 07/25</t>
  </si>
  <si>
    <t>US500255AU88</t>
  </si>
  <si>
    <t>Retailing</t>
  </si>
  <si>
    <t>SHBASS 5.25 12/29/49</t>
  </si>
  <si>
    <t>XS1194054166</t>
  </si>
  <si>
    <t>UBS 4.75 05/22/2023</t>
  </si>
  <si>
    <t>CH0214139930</t>
  </si>
  <si>
    <t>ABN AMRO BANK 4.75 07/25</t>
  </si>
  <si>
    <t>XS1264600310</t>
  </si>
  <si>
    <t>ATVI 6.125 09/23</t>
  </si>
  <si>
    <t>USU00568AC60</t>
  </si>
  <si>
    <t>Software &amp; Services</t>
  </si>
  <si>
    <t>BANK OF AMERICA 4.25 26</t>
  </si>
  <si>
    <t>US06051GFL86</t>
  </si>
  <si>
    <t>CITIGROUP 4.3 26</t>
  </si>
  <si>
    <t>US172967JC62</t>
  </si>
  <si>
    <t>DLPH 4.25 01/26</t>
  </si>
  <si>
    <t>US24713GAB86</t>
  </si>
  <si>
    <t>Automobiles &amp; Components</t>
  </si>
  <si>
    <t>DLPH 5 02/15/23</t>
  </si>
  <si>
    <t>US247126AH80</t>
  </si>
  <si>
    <t>FORD 4.389 01/26</t>
  </si>
  <si>
    <t>US345397XU23</t>
  </si>
  <si>
    <t>Goldman Sachs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</si>
  <si>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</si>
  <si>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</si>
  <si>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</si>
  <si>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</si>
  <si>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</si>
  <si>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</si>
  <si>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NWL 4.20 04/26</t>
  </si>
  <si>
    <t>US651229AW64</t>
  </si>
  <si>
    <t>ORAFP 5.25 24/49</t>
  </si>
  <si>
    <t>XS1028599287</t>
  </si>
  <si>
    <t>TELECOMMUNICATION SERVICES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</si>
  <si>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</si>
  <si>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</si>
  <si>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</si>
  <si>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</si>
  <si>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</si>
  <si>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</si>
  <si>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</si>
  <si>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SWEDA 5.5 12/49</t>
  </si>
  <si>
    <t>XS1190655776</t>
  </si>
  <si>
    <t>ASSICURAZIONI GENERALI 6.269 06/26</t>
  </si>
  <si>
    <t>XS0257010206</t>
  </si>
  <si>
    <t>ASSICURAZIONI GENERALI 6.416 02/22</t>
  </si>
  <si>
    <t>XS0283627908</t>
  </si>
  <si>
    <t>EMBRAER NETHERLANDS 5.05 06/2025</t>
  </si>
  <si>
    <t>US29082HAA05</t>
  </si>
  <si>
    <t>Other</t>
  </si>
  <si>
    <t>ENELIM 6.625 21</t>
  </si>
  <si>
    <t>XS1014987355</t>
  </si>
  <si>
    <t>GM 5.25 03/26</t>
  </si>
  <si>
    <t>US37045XBG07</t>
  </si>
  <si>
    <t>MATERIALS</t>
  </si>
  <si>
    <t>NDASS 5.5 09/49 09/19</t>
  </si>
  <si>
    <t>US65557DAM39</t>
  </si>
  <si>
    <t>NWIDE 6.875 06/19</t>
  </si>
  <si>
    <t>XS1043181269</t>
  </si>
  <si>
    <t>RWE 7% 03/19</t>
  </si>
  <si>
    <t>XS0652913988</t>
  </si>
  <si>
    <t>SEB 5.75 11/49   05/20</t>
  </si>
  <si>
    <t>XS1136391643</t>
  </si>
  <si>
    <t>TELEFO 6.75 29/11/49</t>
  </si>
  <si>
    <t>XS0997326441</t>
  </si>
  <si>
    <t>VIE 4.85 18 49</t>
  </si>
  <si>
    <t>FR0011391838</t>
  </si>
  <si>
    <t>ABNANV 5.75 12/49</t>
  </si>
  <si>
    <t>XS1278718686</t>
  </si>
  <si>
    <t>BB</t>
  </si>
  <si>
    <t>KBC 5.625 19 49</t>
  </si>
  <si>
    <t>BE0002463389</t>
  </si>
  <si>
    <t>WESTERN DIGITAL 10.5 04/24 04/19</t>
  </si>
  <si>
    <t>USU9547KAB99</t>
  </si>
  <si>
    <t>LLOYD 6.375 49/20</t>
  </si>
  <si>
    <t>XS1043545059</t>
  </si>
  <si>
    <t>LLOYDS 7 49</t>
  </si>
  <si>
    <t>XS1043550307</t>
  </si>
  <si>
    <t>RBS 5.5 11/29/49</t>
  </si>
  <si>
    <t>XS0205935470</t>
  </si>
  <si>
    <t>B+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</si>
  <si>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</si>
  <si>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</si>
  <si>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</si>
  <si>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</si>
  <si>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</si>
  <si>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</si>
  <si>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טכנולוגיות*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</si>
  <si>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</si>
  <si>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</si>
  <si>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</si>
  <si>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</si>
  <si>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</si>
  <si>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</si>
  <si>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</si>
  <si>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</si>
  <si>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</si>
  <si>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</si>
  <si>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</si>
  <si>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</si>
  <si>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</si>
  <si>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</si>
  <si>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</si>
  <si>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</si>
  <si>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</si>
  <si>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</si>
  <si>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</si>
  <si>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</si>
  <si>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</si>
  <si>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</si>
  <si>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</si>
  <si>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</si>
  <si>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</si>
  <si>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</si>
  <si>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</si>
  <si>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</si>
  <si>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</si>
  <si>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</si>
  <si>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</si>
  <si>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</si>
  <si>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</si>
  <si>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</si>
  <si>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</si>
  <si>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</si>
  <si>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</si>
  <si>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</si>
  <si>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</si>
  <si>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</si>
  <si>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</si>
  <si>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</si>
  <si>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</si>
  <si>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</si>
  <si>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</si>
  <si>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</si>
  <si>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</si>
  <si>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</si>
  <si>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</si>
  <si>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</si>
  <si>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</si>
  <si>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</si>
  <si>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</si>
  <si>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</si>
  <si>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</si>
  <si>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</si>
  <si>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</si>
  <si>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</si>
  <si>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</si>
  <si>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</si>
  <si>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</si>
  <si>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</si>
  <si>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</si>
  <si>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</si>
  <si>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</si>
  <si>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</si>
  <si>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</si>
  <si>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</si>
  <si>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</si>
  <si>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</si>
  <si>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אלוט תקשורת*</t>
  </si>
  <si>
    <t>1099654</t>
  </si>
  <si>
    <t>512394776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</si>
  <si>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</si>
  <si>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</si>
  <si>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</si>
  <si>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</si>
  <si>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</si>
  <si>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</si>
  <si>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</si>
  <si>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</si>
  <si>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</si>
  <si>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</si>
  <si>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</si>
  <si>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</si>
  <si>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</si>
  <si>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</si>
  <si>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</si>
  <si>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</si>
  <si>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</si>
  <si>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</si>
  <si>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</si>
  <si>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</si>
  <si>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</si>
  <si>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</si>
  <si>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</si>
  <si>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</si>
  <si>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</si>
  <si>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</si>
  <si>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</si>
  <si>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</si>
  <si>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</si>
  <si>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</si>
  <si>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</si>
  <si>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</si>
  <si>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</si>
  <si>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</si>
  <si>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</si>
  <si>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</si>
  <si>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</si>
  <si>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</si>
  <si>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</si>
  <si>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</si>
  <si>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</si>
  <si>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</si>
  <si>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</si>
  <si>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</si>
  <si>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</si>
  <si>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</si>
  <si>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</si>
  <si>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</si>
  <si>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</si>
  <si>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</si>
  <si>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</si>
  <si>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</si>
  <si>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</si>
  <si>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</si>
  <si>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</si>
  <si>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</si>
  <si>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</si>
  <si>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</si>
  <si>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</si>
  <si>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</si>
  <si>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</si>
  <si>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</si>
  <si>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</si>
  <si>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</si>
  <si>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520007469</t>
  </si>
  <si>
    <t>נפטא*</t>
  </si>
  <si>
    <t>643015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</si>
  <si>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</si>
  <si>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</si>
  <si>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</si>
  <si>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</si>
  <si>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</si>
  <si>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</si>
  <si>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</si>
  <si>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</si>
  <si>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</si>
  <si>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</si>
  <si>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</si>
  <si>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</si>
  <si>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</si>
  <si>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</si>
  <si>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</si>
  <si>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</si>
  <si>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</si>
  <si>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</si>
  <si>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</si>
  <si>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</si>
  <si>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</si>
  <si>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</si>
  <si>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</si>
  <si>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</si>
  <si>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</si>
  <si>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</si>
  <si>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</si>
  <si>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</si>
  <si>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</si>
  <si>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</si>
  <si>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</si>
  <si>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</si>
  <si>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</si>
  <si>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</si>
  <si>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</si>
  <si>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</si>
  <si>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</si>
  <si>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</si>
  <si>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</si>
  <si>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</si>
  <si>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</si>
  <si>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</si>
  <si>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</si>
  <si>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</si>
  <si>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</si>
  <si>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</si>
  <si>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</si>
  <si>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</si>
  <si>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</si>
  <si>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</si>
  <si>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</si>
  <si>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</si>
  <si>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</si>
  <si>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</si>
  <si>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</si>
  <si>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</si>
  <si>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</si>
  <si>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</si>
  <si>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</si>
  <si>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</si>
  <si>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</si>
  <si>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</si>
  <si>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</si>
  <si>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</si>
  <si>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</si>
  <si>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</si>
  <si>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</si>
  <si>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</si>
  <si>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</si>
  <si>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</si>
  <si>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</si>
  <si>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</si>
  <si>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</si>
  <si>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</si>
  <si>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</si>
  <si>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</si>
  <si>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</si>
  <si>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</si>
  <si>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</si>
  <si>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</si>
  <si>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</si>
  <si>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</si>
  <si>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</si>
  <si>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</si>
  <si>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</si>
  <si>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</si>
  <si>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</si>
  <si>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</si>
  <si>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</si>
  <si>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</si>
  <si>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</si>
  <si>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</si>
  <si>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</si>
  <si>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</si>
  <si>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</si>
  <si>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</si>
  <si>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</si>
  <si>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</si>
  <si>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</si>
  <si>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</si>
  <si>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</si>
  <si>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</si>
  <si>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</si>
  <si>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</si>
  <si>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</si>
  <si>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</si>
  <si>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</si>
  <si>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</si>
  <si>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</si>
  <si>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</si>
  <si>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</si>
  <si>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</si>
  <si>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</si>
  <si>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</si>
  <si>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</si>
  <si>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</si>
  <si>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</si>
  <si>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</si>
  <si>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</si>
  <si>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</si>
  <si>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</si>
  <si>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</si>
  <si>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</si>
  <si>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</si>
  <si>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</si>
  <si>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</si>
  <si>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</si>
  <si>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</si>
  <si>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</si>
  <si>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</si>
  <si>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</si>
  <si>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</si>
  <si>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</si>
  <si>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</si>
  <si>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</si>
  <si>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</si>
  <si>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</si>
  <si>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</si>
  <si>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</si>
  <si>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</si>
  <si>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</si>
  <si>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</si>
  <si>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</si>
  <si>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</si>
  <si>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</si>
  <si>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</si>
  <si>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</si>
  <si>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</si>
  <si>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</si>
  <si>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</si>
  <si>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</si>
  <si>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</si>
  <si>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</si>
  <si>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</si>
  <si>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</si>
  <si>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</si>
  <si>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</si>
  <si>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</si>
  <si>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</si>
  <si>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</si>
  <si>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</si>
  <si>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</si>
  <si>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</si>
  <si>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</si>
  <si>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</si>
  <si>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</si>
  <si>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</si>
  <si>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</si>
  <si>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</si>
  <si>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</si>
  <si>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</si>
  <si>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</si>
  <si>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</si>
  <si>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</si>
  <si>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</si>
  <si>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AMDOCS LTD</t>
  </si>
  <si>
    <t>GB0022569080</t>
  </si>
  <si>
    <t>NYSE</t>
  </si>
  <si>
    <t>CAESARSTONE</t>
  </si>
  <si>
    <t>IL0011259137</t>
  </si>
  <si>
    <t>NASDAQ</t>
  </si>
  <si>
    <t>511439507</t>
  </si>
  <si>
    <t>CHECK POINT SOFTWARE TECH</t>
  </si>
  <si>
    <t>IL0010824113</t>
  </si>
  <si>
    <t>520042821</t>
  </si>
  <si>
    <t>INTEC PHARMA LTD</t>
  </si>
  <si>
    <t>IL0011177958</t>
  </si>
  <si>
    <t>513022780</t>
  </si>
  <si>
    <t>KORNIT DIGITAL LTD</t>
  </si>
  <si>
    <t>IL0011216723</t>
  </si>
  <si>
    <t>513195420</t>
  </si>
  <si>
    <t>MediWound Ltd*</t>
  </si>
  <si>
    <t>IL0011316309</t>
  </si>
  <si>
    <t>512894940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</si>
  <si>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</si>
  <si>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</si>
  <si>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</si>
  <si>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</si>
  <si>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</si>
  <si>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</si>
  <si>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</si>
  <si>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</si>
  <si>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</si>
  <si>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</si>
  <si>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</si>
  <si>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</si>
  <si>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</si>
  <si>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</si>
  <si>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</si>
  <si>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</si>
  <si>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</si>
  <si>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</si>
  <si>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</si>
  <si>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Consumer Durables &amp; Apparel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</si>
  <si>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</si>
  <si>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</si>
  <si>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</si>
  <si>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</si>
  <si>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</si>
  <si>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</si>
  <si>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</si>
  <si>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</si>
  <si>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</si>
  <si>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</si>
  <si>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BT GROUP PLC</t>
  </si>
  <si>
    <t>GB0030913577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</si>
  <si>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</si>
  <si>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</si>
  <si>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</si>
  <si>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</si>
  <si>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</si>
  <si>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</si>
  <si>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</si>
  <si>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</si>
  <si>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</si>
  <si>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DEUTSCHE TELEKOM</t>
  </si>
  <si>
    <t>DE0005557508</t>
  </si>
  <si>
    <t>DEUTSCHE WOHNEN AG BR</t>
  </si>
  <si>
    <t>DE000A0HN5C6</t>
  </si>
  <si>
    <t>DIAGEO</t>
  </si>
  <si>
    <t>GB0002374006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</si>
  <si>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</si>
  <si>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</si>
  <si>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</si>
  <si>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</si>
  <si>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</si>
  <si>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</si>
  <si>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</si>
  <si>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</si>
  <si>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</si>
  <si>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</si>
  <si>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</si>
  <si>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</si>
  <si>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</si>
  <si>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</si>
  <si>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ILIAD</t>
  </si>
  <si>
    <t>FR0004035913</t>
  </si>
  <si>
    <t>INDITEX</t>
  </si>
  <si>
    <t>ES0148396007</t>
  </si>
  <si>
    <t>BME</t>
  </si>
  <si>
    <t>JOHNSON &amp; JOHNSON</t>
  </si>
  <si>
    <t>US4781601046</t>
  </si>
  <si>
    <t>KITE PHARMA</t>
  </si>
  <si>
    <t>US49803L1098</t>
  </si>
  <si>
    <t>KLEPIERRE</t>
  </si>
  <si>
    <t>FR0000121964</t>
  </si>
  <si>
    <t>KONINKLIJKE PHILIPS NV</t>
  </si>
  <si>
    <t>NL0000009538</t>
  </si>
  <si>
    <t>KROGER CO</t>
  </si>
  <si>
    <t>US5010441013</t>
  </si>
  <si>
    <t>LVMH MOET HENNESSY LOUIS VUI</t>
  </si>
  <si>
    <t>FR0000121014</t>
  </si>
  <si>
    <t>MASTERCARD INC CLASS A</t>
  </si>
  <si>
    <t>US57636Q1040</t>
  </si>
  <si>
    <t>MCGRAW HILL COMPANIES</t>
  </si>
  <si>
    <t>US5806451093</t>
  </si>
  <si>
    <t>MERCK &amp; CO. INC</t>
  </si>
  <si>
    <t>US58933Y1055</t>
  </si>
  <si>
    <t>MERLIN PROPERTIES SOCIMI SA</t>
  </si>
  <si>
    <t>ES0105025003</t>
  </si>
  <si>
    <t>MICRON TECHNOLOGY</t>
  </si>
  <si>
    <t>US5951121038</t>
  </si>
  <si>
    <t>Semiconductors &amp; Semiconductor</t>
  </si>
  <si>
    <t>MOODY`S</t>
  </si>
  <si>
    <t>US6153691059</t>
  </si>
  <si>
    <t>NETEASE INC ADR</t>
  </si>
  <si>
    <t>US64110W1027</t>
  </si>
  <si>
    <t>NIKE INC CL B</t>
  </si>
  <si>
    <t>us6541061031</t>
  </si>
  <si>
    <t>NOVARTIS AG REG</t>
  </si>
  <si>
    <t>CH0012005267</t>
  </si>
  <si>
    <t>פרנק שווצרי</t>
  </si>
  <si>
    <t>ORACLE CORP</t>
  </si>
  <si>
    <t>US68389X1054</t>
  </si>
  <si>
    <t>ORANGE</t>
  </si>
  <si>
    <t>FR0000133308</t>
  </si>
  <si>
    <t>PANDORA</t>
  </si>
  <si>
    <t>DK0060252690</t>
  </si>
  <si>
    <t>PAYPAL HOLDINGS INC</t>
  </si>
  <si>
    <t>US70450Y1038</t>
  </si>
  <si>
    <t>PFIZER INC</t>
  </si>
  <si>
    <t>US7170811035</t>
  </si>
  <si>
    <t>potash corp</t>
  </si>
  <si>
    <t>CA73755L1076</t>
  </si>
  <si>
    <t>RELX PLC</t>
  </si>
  <si>
    <t>GB00B2B0DG97</t>
  </si>
  <si>
    <t>Media</t>
  </si>
  <si>
    <t>RENAULT SA</t>
  </si>
  <si>
    <t>FR0000131906</t>
  </si>
  <si>
    <t>ROCHE HOLDING AG GENUSSCHEIN</t>
  </si>
  <si>
    <t>CH0012032048</t>
  </si>
  <si>
    <t>SAP AG</t>
  </si>
  <si>
    <t>DE0007164600</t>
  </si>
  <si>
    <t>STARBUCKS CORP</t>
  </si>
  <si>
    <t>US8552441094</t>
  </si>
  <si>
    <t>Hotels Restaurants &amp; Leisure</t>
  </si>
  <si>
    <t>THALES SA</t>
  </si>
  <si>
    <t>FR0000121329</t>
  </si>
  <si>
    <t>TJX COMPANIES INC</t>
  </si>
  <si>
    <t>US8725401090</t>
  </si>
  <si>
    <t>UNIBAIL RODAMCO</t>
  </si>
  <si>
    <t>FR0000124711</t>
  </si>
  <si>
    <t>US BANCORP</t>
  </si>
  <si>
    <t>US9029733048</t>
  </si>
  <si>
    <t>VISA</t>
  </si>
  <si>
    <t>US92826C8394</t>
  </si>
  <si>
    <t>VMWARE INC CLASS A</t>
  </si>
  <si>
    <t>US9285634021</t>
  </si>
  <si>
    <t>VODAFONE GROUP</t>
  </si>
  <si>
    <t>GB00BH4HKS39</t>
  </si>
  <si>
    <t>VONOVIA</t>
  </si>
  <si>
    <t>DE000A1ML7J1</t>
  </si>
  <si>
    <t>WALT DISNEY CO/THE</t>
  </si>
  <si>
    <t>US2546871060</t>
  </si>
  <si>
    <t>WELLS FARGO &amp; CO</t>
  </si>
  <si>
    <t>US9497461015</t>
  </si>
  <si>
    <t>פסגות סל בנקים</t>
  </si>
  <si>
    <t>1104645</t>
  </si>
  <si>
    <t>513464289</t>
  </si>
  <si>
    <t>מניות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</si>
  <si>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</si>
  <si>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</si>
  <si>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</si>
  <si>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</si>
  <si>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</si>
  <si>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</si>
  <si>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</si>
  <si>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גלובל י 120</t>
  </si>
  <si>
    <t>1108679</t>
  </si>
  <si>
    <t>513540310</t>
  </si>
  <si>
    <t>תכלית תא 25</t>
  </si>
  <si>
    <t>1091826</t>
  </si>
  <si>
    <t>פסגות סל יתר 120</t>
  </si>
  <si>
    <t>1114263</t>
  </si>
  <si>
    <t>פסגות סל ח סחורות</t>
  </si>
  <si>
    <t>1096650</t>
  </si>
  <si>
    <t>סחורות</t>
  </si>
  <si>
    <t>AMUNDI ETF MSCI EM ASIA UCIT</t>
  </si>
  <si>
    <t>FR0011018316</t>
  </si>
  <si>
    <t>DAIWA ETF TOPIX</t>
  </si>
  <si>
    <t>JP3027620008</t>
  </si>
  <si>
    <t>DBX FTSE EPRA DEV EUR DR</t>
  </si>
  <si>
    <t>LU0489337690</t>
  </si>
  <si>
    <t>ENERGY SELECT SECTOR SPDR</t>
  </si>
  <si>
    <t>US81369Y5069</t>
  </si>
  <si>
    <t>ISHARES CORE S&amp;P 500 ETF</t>
  </si>
  <si>
    <t>US4642872000</t>
  </si>
  <si>
    <t>ISHARES DJ EURO STOXX 50 DE</t>
  </si>
  <si>
    <t>DE0005933956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</si>
  <si>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</si>
  <si>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</si>
  <si>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</si>
  <si>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</si>
  <si>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</si>
  <si>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</si>
  <si>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</si>
  <si>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</si>
  <si>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POWERSHARES DYN FOOD AND BEVERAG</t>
  </si>
  <si>
    <t>US73935X8496</t>
  </si>
  <si>
    <t>SPDR FT EP EU EX UK REAL EST</t>
  </si>
  <si>
    <t>IE00BSJCQV56</t>
  </si>
  <si>
    <t>SPDR KBW INSURANCE ETF</t>
  </si>
  <si>
    <t>US78464A7899</t>
  </si>
  <si>
    <t>SPDR S AND P HOMEBUILDERS ETF</t>
  </si>
  <si>
    <t>US78464A8889</t>
  </si>
  <si>
    <t>SPDR S&amp;P 500 ETF TRUST</t>
  </si>
  <si>
    <t>US78462F1030</t>
  </si>
  <si>
    <t>VANGUARD S&amp;P 500 ETF</t>
  </si>
  <si>
    <t>US9229083632</t>
  </si>
  <si>
    <t>XACT NORDEN 30</t>
  </si>
  <si>
    <t>SE0001710914</t>
  </si>
  <si>
    <t>ISHARES IBOXX INV GR CORP BD</t>
  </si>
  <si>
    <t>US4642872422</t>
  </si>
  <si>
    <t>אג"ח</t>
  </si>
  <si>
    <t>ISHARES USD CORP BND</t>
  </si>
  <si>
    <t>IE0032895942</t>
  </si>
  <si>
    <t>REAL ESTATE CREDIT GBP</t>
  </si>
  <si>
    <t>GB00B0HW5366</t>
  </si>
  <si>
    <t>תעודות השתתפות בקרנות נאמנות בחו"ל</t>
  </si>
  <si>
    <t>UBS LUX BD USD</t>
  </si>
  <si>
    <t>LU0396367608</t>
  </si>
  <si>
    <t>LION III EUR S2 ACC</t>
  </si>
  <si>
    <t>IE00B804LV55</t>
  </si>
  <si>
    <t>EURIZON EASYFND BND HI YL Z</t>
  </si>
  <si>
    <t>LU0335991534</t>
  </si>
  <si>
    <t xml:space="preserve"> BLA/GSO EUR A ACC</t>
  </si>
  <si>
    <t>IE00B3DS7666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</si>
  <si>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</si>
  <si>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</si>
  <si>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</si>
  <si>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</si>
  <si>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</si>
  <si>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</si>
  <si>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ING US Bank Loan Fund</t>
  </si>
  <si>
    <t>LU0426533492</t>
  </si>
  <si>
    <t>Guggenheim US Loan Fund</t>
  </si>
  <si>
    <t>IE00BCFKMH92</t>
  </si>
  <si>
    <t>Babson European Bank Loan Fund</t>
  </si>
  <si>
    <t>IE00B6YX4R11</t>
  </si>
  <si>
    <t>CS NL GL SEN LO MC</t>
  </si>
  <si>
    <t>LU0635707705</t>
  </si>
  <si>
    <t>ABERDEEN GL  INDIA</t>
  </si>
  <si>
    <t>LU0231490953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</si>
  <si>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</si>
  <si>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</si>
  <si>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</si>
  <si>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</si>
  <si>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</si>
  <si>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</si>
  <si>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</si>
  <si>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</si>
  <si>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</si>
  <si>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</si>
  <si>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</si>
  <si>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</si>
  <si>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</si>
  <si>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</si>
  <si>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</si>
  <si>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</si>
  <si>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Tokio Marine Japan</t>
  </si>
  <si>
    <t>IE00BYYTL417</t>
  </si>
  <si>
    <t>VANGUARD EUROZONE</t>
  </si>
  <si>
    <t>IE00BGCC4585</t>
  </si>
  <si>
    <t>כתבי אופציה בישראל</t>
  </si>
  <si>
    <t>אי.טי.ויו מדיקל אופציה 4*</t>
  </si>
  <si>
    <t>4180188</t>
  </si>
  <si>
    <t>איתמר אופציה 4*</t>
  </si>
  <si>
    <t>1137017</t>
  </si>
  <si>
    <t>מדיגוס אופציה 9*</t>
  </si>
  <si>
    <t>1135979</t>
  </si>
  <si>
    <t>חפצח אגא מפ2/09</t>
  </si>
  <si>
    <t>1113562</t>
  </si>
  <si>
    <t>מרווח הוגן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</si>
  <si>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</si>
  <si>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</si>
  <si>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</si>
  <si>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</si>
  <si>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</si>
  <si>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</si>
  <si>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</si>
  <si>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</si>
  <si>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גורם 85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</si>
  <si>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</si>
  <si>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</si>
  <si>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</si>
  <si>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</si>
  <si>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</si>
  <si>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+EUR/-ILS 4.3287 18-05-16 (20) --4</t>
  </si>
  <si>
    <t>10000185</t>
  </si>
  <si>
    <t>+EUR/-ILS 4.3769 18-05-16 (20) +5</t>
  </si>
  <si>
    <t>10000172</t>
  </si>
  <si>
    <t>+ILS/-EUR 4.3072 18-05-16 (20) --8</t>
  </si>
  <si>
    <t>10000155</t>
  </si>
  <si>
    <t>+ILS/-EUR 4.326 18-05-16 (20) -4</t>
  </si>
  <si>
    <t>10000146</t>
  </si>
  <si>
    <t>+ILS/-USD 3.86 04-04-16 (20) --53.5</t>
  </si>
  <si>
    <t>10000174</t>
  </si>
  <si>
    <t>+ILS/-USD 3.884 04-05-16 (20) --97</t>
  </si>
  <si>
    <t>10000169</t>
  </si>
  <si>
    <t>+ILS/-USD 3.8929 04-05-16 (20) --71</t>
  </si>
  <si>
    <t>10000205</t>
  </si>
  <si>
    <t>+ILS/-USD 3.897 06-06-16 (20) --115</t>
  </si>
  <si>
    <t>10000199</t>
  </si>
  <si>
    <t>+ILS/-USD 3.9005 14-04-16 (20) -45</t>
  </si>
  <si>
    <t>10000197</t>
  </si>
  <si>
    <t>+ILS/-USD 3.9005 14-04-16 (20) --45</t>
  </si>
  <si>
    <t>10000196</t>
  </si>
  <si>
    <t>+ILS/-USD 3.907 04-04-16 (20) --45</t>
  </si>
  <si>
    <t>10000191</t>
  </si>
  <si>
    <t>+ILS/-USD 3.94 14-04-16 (20) --100</t>
  </si>
  <si>
    <t>10000127</t>
  </si>
  <si>
    <t>+ILS/-USD 3.9465 04-05-16 (20) --105</t>
  </si>
  <si>
    <t>10000158</t>
  </si>
  <si>
    <t>+ILS/-USD 3.95 04-05-16 (20) --110</t>
  </si>
  <si>
    <t>10000162</t>
  </si>
  <si>
    <t>+ILS/-USD 3.957 04-05-16 (20) --118</t>
  </si>
  <si>
    <t>10000138</t>
  </si>
  <si>
    <t>+ILS/-USD 3.961 14-04-16 (20) --90</t>
  </si>
  <si>
    <t>10000136</t>
  </si>
  <si>
    <t>+ILS/-USD 3.76 30-06-16 (20) --84</t>
  </si>
  <si>
    <t>10000246</t>
  </si>
  <si>
    <t>+ILS/-USD 3.77 30-06-16 (20) --81</t>
  </si>
  <si>
    <t>10000244</t>
  </si>
  <si>
    <t>+ILS/-USD 3.8872 04-05-16 (20) --38</t>
  </si>
  <si>
    <t>10000221</t>
  </si>
  <si>
    <t>+ILS/-USD 3.895 04-05-16 (20) --71</t>
  </si>
  <si>
    <t>10000207</t>
  </si>
  <si>
    <t>+ILS/-USD 3.9025 04-05-16 (20) --55</t>
  </si>
  <si>
    <t>10000220</t>
  </si>
  <si>
    <t>+ILS/-USD 3.914 04-04-16 (20) --20</t>
  </si>
  <si>
    <t>10000218</t>
  </si>
  <si>
    <t>פורוורד ש"ח-מט"ח</t>
  </si>
  <si>
    <t>10000243</t>
  </si>
  <si>
    <t>+EUR/-USD 1.092 25-05-16 (20) +29.5</t>
  </si>
  <si>
    <t>10000203</t>
  </si>
  <si>
    <t>+USD/-EUR 1.0943 24-05-16 (20) +33</t>
  </si>
  <si>
    <t>10000148</t>
  </si>
  <si>
    <t>+USD/-EUR 1.1048 25-05-16 (20) +27.7</t>
  </si>
  <si>
    <t>10000194</t>
  </si>
  <si>
    <t>+USD/-GBP 1.3941 15-06-16 (20) +6</t>
  </si>
  <si>
    <t>10000192</t>
  </si>
  <si>
    <t>+USD/-GBP 1.4265 15-06-16 (20) +5</t>
  </si>
  <si>
    <t>10000151</t>
  </si>
  <si>
    <t>+USD/-GBP 1.4292 15-06-16 (20) +5.5</t>
  </si>
  <si>
    <t>10000182</t>
  </si>
  <si>
    <t>+USD/-GBP 1.4335 15-06-16 (20) +5</t>
  </si>
  <si>
    <t>10000144</t>
  </si>
  <si>
    <t>+USD/-GBP 1.4348 15-06-16 (20) +5.8</t>
  </si>
  <si>
    <t>10000186</t>
  </si>
  <si>
    <t>+USD/-GBP 1.4386 15-06-16 (20) +6</t>
  </si>
  <si>
    <t>10000171</t>
  </si>
  <si>
    <t>+USD/-GBP 1.4416 15-06-16 (20) +6</t>
  </si>
  <si>
    <t>10000178</t>
  </si>
  <si>
    <t>+USD/-GBP 1.445 15-06-16 (20) +5.5</t>
  </si>
  <si>
    <t>10000176</t>
  </si>
  <si>
    <t>+USD/-GBP 1.45 15-06-16 (20) +4.5</t>
  </si>
  <si>
    <t>10000164</t>
  </si>
  <si>
    <t>+USD/-GBP 1.4597 15-06-16 (20) +5</t>
  </si>
  <si>
    <t>10000167</t>
  </si>
  <si>
    <t>+USD/-JPY 112.4 05-07-16 (20) --48.5</t>
  </si>
  <si>
    <t>10000201</t>
  </si>
  <si>
    <t>+EUR/-USD 1.0935 24-05-16 (20) +29</t>
  </si>
  <si>
    <t>10000214</t>
  </si>
  <si>
    <t>+JPY/-USD 111.1 05-07-16 (20) --37.5</t>
  </si>
  <si>
    <t>10000229</t>
  </si>
  <si>
    <t>+JPY/-USD 112.31 05-07-16 (20) --32</t>
  </si>
  <si>
    <t>10000241</t>
  </si>
  <si>
    <t>+JPY/-USD 113.23 05-07-16 (20) --32</t>
  </si>
  <si>
    <t>10000238</t>
  </si>
  <si>
    <t>+USD/-EUR 1.1061 24-05-16 (20) +25.5</t>
  </si>
  <si>
    <t>10000219</t>
  </si>
  <si>
    <t>+USD/-GBP 1.4029 15-06-16 (20) +5.1</t>
  </si>
  <si>
    <t>10000210</t>
  </si>
  <si>
    <t>+USD/-GBP 1.4095 15-06-16 (20) +5</t>
  </si>
  <si>
    <t>10000212</t>
  </si>
  <si>
    <t>+USD/-GBP 1.4232 21-07-16 (20) +7</t>
  </si>
  <si>
    <t>10000232</t>
  </si>
  <si>
    <t>+USD/-GBP 1.4308 21-07-16 (20) +6.6</t>
  </si>
  <si>
    <t>10000224</t>
  </si>
  <si>
    <t>+USD/-GBP 1.4408 21-07-16 (20) +6</t>
  </si>
  <si>
    <t>10000227</t>
  </si>
  <si>
    <t>+USD/-JPY 113.93 05-07-16 (20) --47</t>
  </si>
  <si>
    <t>10000209</t>
  </si>
  <si>
    <t>IRS</t>
  </si>
  <si>
    <t>10000216</t>
  </si>
  <si>
    <t>10000222</t>
  </si>
  <si>
    <t>10000226</t>
  </si>
  <si>
    <t>10000239</t>
  </si>
  <si>
    <t/>
  </si>
  <si>
    <t>דולר ניו-זילנד</t>
  </si>
  <si>
    <t>בנק מזרחי טפחות בע"מ</t>
  </si>
  <si>
    <t>30020000</t>
  </si>
  <si>
    <t>30220000</t>
  </si>
  <si>
    <t>32020000</t>
  </si>
  <si>
    <t>31120000</t>
  </si>
  <si>
    <t>31720000</t>
  </si>
  <si>
    <t>30720000</t>
  </si>
  <si>
    <t>30820000</t>
  </si>
  <si>
    <t>30920000</t>
  </si>
  <si>
    <t>31020000</t>
  </si>
  <si>
    <t>31220000</t>
  </si>
  <si>
    <t>34020000</t>
  </si>
  <si>
    <t>כן</t>
  </si>
  <si>
    <t>כתר נורבגי</t>
  </si>
  <si>
    <t>* בעל ענין/צד קשור</t>
  </si>
  <si>
    <t>Household &amp; Personal Products</t>
  </si>
  <si>
    <t>Capital Goods</t>
  </si>
  <si>
    <t>בבטחונות אחרים - גורם 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</si>
</sst>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>
      <alignment wrapText="1"/>
    </xf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1"/>
    </xf>
    <xf numFmtId="0" fontId="5" fillId="0" borderId="0" xfId="0" applyFont="1" applyAlignment="1">
      <alignment horizontal="right" readingOrder="2"/>
    </xf>
    <xf numFmtId="0" fontId="28" fillId="0" borderId="34" xfId="0" applyFont="1" applyFill="1" applyBorder="1" applyAlignment="1">
      <alignment horizontal="right" indent="1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6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3" fontId="9" fillId="0" borderId="0" xfId="14" applyNumberFormat="1" applyFont="1" applyFill="1" applyBorder="1" applyAlignment="1" applyProtection="1">
      <alignment horizontal="right" readingOrder="2"/>
    </xf>
    <xf numFmtId="4" fontId="4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8" fillId="0" borderId="0" xfId="13" applyNumberFormat="1" applyFont="1" applyFill="1" applyBorder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0" fontId="29" fillId="0" borderId="34" xfId="0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11" xfId="14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6" width="6.7109375" style="9" customWidth="1"/>
    <col min="7" max="7" width="7.5703125" style="9" bestFit="1" customWidth="1"/>
    <col min="8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187</v>
      </c>
      <c r="C1" s="80" t="s" vm="1">
        <v>242</v>
      </c>
    </row>
    <row r="2" spans="1:24">
      <c r="B2" s="57" t="s">
        <v>186</v>
      </c>
      <c r="C2" s="80" t="s">
        <v>243</v>
      </c>
    </row>
    <row r="3" spans="1:24">
      <c r="B3" s="57" t="s">
        <v>188</v>
      </c>
      <c r="C3" s="80" t="s">
        <v>244</v>
      </c>
    </row>
    <row r="4" spans="1:24">
      <c r="B4" s="57" t="s">
        <v>189</v>
      </c>
      <c r="C4" s="80">
        <v>69</v>
      </c>
    </row>
    <row r="6" spans="1:24" ht="26.25" customHeight="1">
      <c r="B6" s="138" t="s">
        <v>203</v>
      </c>
      <c r="C6" s="139"/>
      <c r="D6" s="140"/>
    </row>
    <row r="7" spans="1:24" s="10" customFormat="1">
      <c r="B7" s="23"/>
      <c r="C7" s="24" t="s">
        <v>118</v>
      </c>
      <c r="D7" s="25" t="s">
        <v>116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202</v>
      </c>
      <c r="C10" s="115">
        <v>3607915.4742800002</v>
      </c>
      <c r="D10" s="116">
        <v>0.99999999999999856</v>
      </c>
    </row>
    <row r="11" spans="1:24">
      <c r="A11" s="45" t="s">
        <v>149</v>
      </c>
      <c r="B11" s="29" t="s">
        <v>204</v>
      </c>
      <c r="C11" s="115" vm="2">
        <v>135895.71998999995</v>
      </c>
      <c r="D11" s="116" vm="3">
        <v>3.7665993274723059E-2</v>
      </c>
    </row>
    <row r="12" spans="1:24">
      <c r="B12" s="29" t="s">
        <v>205</v>
      </c>
      <c r="C12" s="115" vm="4">
        <v>3454227.1685900004</v>
      </c>
      <c r="D12" s="116" vm="5">
        <v>0.95740246500074244</v>
      </c>
      <c r="G12" s="129"/>
    </row>
    <row r="13" spans="1:24">
      <c r="A13" s="55" t="s">
        <v>149</v>
      </c>
      <c r="B13" s="30" t="s">
        <v>75</v>
      </c>
      <c r="C13" s="115" vm="6">
        <v>1380394.5610099998</v>
      </c>
      <c r="D13" s="116" vm="7">
        <v>0.38260169087954338</v>
      </c>
    </row>
    <row r="14" spans="1:24">
      <c r="A14" s="55" t="s">
        <v>149</v>
      </c>
      <c r="B14" s="30" t="s">
        <v>76</v>
      </c>
      <c r="C14" s="115" t="s" vm="8">
        <v>1675</v>
      </c>
      <c r="D14" s="116" t="s" vm="9">
        <v>1675</v>
      </c>
    </row>
    <row r="15" spans="1:24">
      <c r="A15" s="55" t="s">
        <v>149</v>
      </c>
      <c r="B15" s="30" t="s">
        <v>77</v>
      </c>
      <c r="C15" s="115" vm="10">
        <v>1382604.4180000008</v>
      </c>
      <c r="D15" s="116">
        <v>0.38321419330809398</v>
      </c>
    </row>
    <row r="16" spans="1:24">
      <c r="A16" s="55" t="s">
        <v>149</v>
      </c>
      <c r="B16" s="30" t="s">
        <v>78</v>
      </c>
      <c r="C16" s="115" vm="11">
        <v>172622.55467999988</v>
      </c>
      <c r="D16" s="116" vm="12">
        <v>4.7845509660796141E-2</v>
      </c>
    </row>
    <row r="17" spans="1:4">
      <c r="A17" s="55" t="s">
        <v>149</v>
      </c>
      <c r="B17" s="30" t="s">
        <v>79</v>
      </c>
      <c r="C17" s="115" vm="13">
        <v>175047.23827999996</v>
      </c>
      <c r="D17" s="116" vm="14">
        <v>4.8517555227629704E-2</v>
      </c>
    </row>
    <row r="18" spans="1:4">
      <c r="A18" s="55" t="s">
        <v>149</v>
      </c>
      <c r="B18" s="30" t="s">
        <v>80</v>
      </c>
      <c r="C18" s="115" vm="15">
        <v>343530.50636999996</v>
      </c>
      <c r="D18" s="116" vm="16">
        <v>9.5215785629943234E-2</v>
      </c>
    </row>
    <row r="19" spans="1:4">
      <c r="A19" s="55" t="s">
        <v>149</v>
      </c>
      <c r="B19" s="30" t="s">
        <v>81</v>
      </c>
      <c r="C19" s="115" vm="17">
        <v>27.890249999999995</v>
      </c>
      <c r="D19" s="116" vm="18">
        <v>7.7302947363437792E-6</v>
      </c>
    </row>
    <row r="20" spans="1:4">
      <c r="A20" s="55" t="s">
        <v>149</v>
      </c>
      <c r="B20" s="30" t="s">
        <v>82</v>
      </c>
      <c r="C20" s="115" t="s" vm="19">
        <v>1675</v>
      </c>
      <c r="D20" s="116" t="s" vm="20">
        <v>1675</v>
      </c>
    </row>
    <row r="21" spans="1:4">
      <c r="A21" s="55" t="s">
        <v>149</v>
      </c>
      <c r="B21" s="30" t="s">
        <v>83</v>
      </c>
      <c r="C21" s="115" t="s" vm="21">
        <v>1675</v>
      </c>
      <c r="D21" s="116" t="s" vm="22">
        <v>1675</v>
      </c>
    </row>
    <row r="22" spans="1:4">
      <c r="A22" s="55" t="s">
        <v>149</v>
      </c>
      <c r="B22" s="30" t="s">
        <v>84</v>
      </c>
      <c r="C22" s="115" t="s" vm="23">
        <v>1675</v>
      </c>
      <c r="D22" s="116" t="s" vm="24">
        <v>1675</v>
      </c>
    </row>
    <row r="23" spans="1:4">
      <c r="B23" s="29" t="s">
        <v>206</v>
      </c>
      <c r="C23" s="115" vm="25">
        <v>15171.213579999992</v>
      </c>
      <c r="D23" s="116" vm="26">
        <v>4.2049803239992906E-3</v>
      </c>
    </row>
    <row r="24" spans="1:4">
      <c r="A24" s="55" t="s">
        <v>149</v>
      </c>
      <c r="B24" s="30" t="s">
        <v>85</v>
      </c>
      <c r="C24" s="115" t="s" vm="27">
        <v>1675</v>
      </c>
      <c r="D24" s="116" t="s" vm="28">
        <v>1675</v>
      </c>
    </row>
    <row r="25" spans="1:4">
      <c r="A25" s="55" t="s">
        <v>149</v>
      </c>
      <c r="B25" s="30" t="s">
        <v>86</v>
      </c>
      <c r="C25" s="115" t="s" vm="29">
        <v>1675</v>
      </c>
      <c r="D25" s="116" t="s" vm="30">
        <v>1675</v>
      </c>
    </row>
    <row r="26" spans="1:4">
      <c r="A26" s="55" t="s">
        <v>149</v>
      </c>
      <c r="B26" s="30" t="s">
        <v>77</v>
      </c>
      <c r="C26" s="115">
        <v>0</v>
      </c>
      <c r="D26" s="116">
        <v>0</v>
      </c>
    </row>
    <row r="27" spans="1:4">
      <c r="A27" s="55" t="s">
        <v>149</v>
      </c>
      <c r="B27" s="30" t="s">
        <v>87</v>
      </c>
      <c r="C27" s="115" vm="31">
        <v>2307.8418999999999</v>
      </c>
      <c r="D27" s="116" vm="32">
        <v>6.3966074495150197E-4</v>
      </c>
    </row>
    <row r="28" spans="1:4">
      <c r="A28" s="55" t="s">
        <v>149</v>
      </c>
      <c r="B28" s="30" t="s">
        <v>88</v>
      </c>
      <c r="C28" s="115" t="s" vm="33">
        <v>1675</v>
      </c>
      <c r="D28" s="116" t="s" vm="34">
        <v>1675</v>
      </c>
    </row>
    <row r="29" spans="1:4">
      <c r="A29" s="55" t="s">
        <v>149</v>
      </c>
      <c r="B29" s="30" t="s">
        <v>89</v>
      </c>
      <c r="C29" s="115" vm="35">
        <v>11.883769999999997</v>
      </c>
      <c r="D29" s="116" vm="36">
        <v>3.2938049920284006E-6</v>
      </c>
    </row>
    <row r="30" spans="1:4">
      <c r="A30" s="55" t="s">
        <v>149</v>
      </c>
      <c r="B30" s="30" t="s">
        <v>231</v>
      </c>
      <c r="C30" s="115" t="s" vm="37">
        <v>1675</v>
      </c>
      <c r="D30" s="116" t="s" vm="38">
        <v>1675</v>
      </c>
    </row>
    <row r="31" spans="1:4">
      <c r="A31" s="55" t="s">
        <v>149</v>
      </c>
      <c r="B31" s="30" t="s">
        <v>112</v>
      </c>
      <c r="C31" s="115" vm="39">
        <v>12851.487909999993</v>
      </c>
      <c r="D31" s="116" vm="40">
        <v>3.5620257740557604E-3</v>
      </c>
    </row>
    <row r="32" spans="1:4">
      <c r="A32" s="55" t="s">
        <v>149</v>
      </c>
      <c r="B32" s="30" t="s">
        <v>90</v>
      </c>
      <c r="C32" s="115" t="s" vm="41">
        <v>1675</v>
      </c>
      <c r="D32" s="116" t="s" vm="42">
        <v>1675</v>
      </c>
    </row>
    <row r="33" spans="1:4">
      <c r="A33" s="55" t="s">
        <v>149</v>
      </c>
      <c r="B33" s="29" t="s">
        <v>207</v>
      </c>
      <c r="C33" s="115" vm="43">
        <v>2621.3721199999995</v>
      </c>
      <c r="D33" s="116" vm="44">
        <v>7.2656140053367515E-4</v>
      </c>
    </row>
    <row r="34" spans="1:4">
      <c r="A34" s="55" t="s">
        <v>149</v>
      </c>
      <c r="B34" s="29" t="s">
        <v>208</v>
      </c>
      <c r="C34" s="115" t="s" vm="45">
        <v>1675</v>
      </c>
      <c r="D34" s="116" t="s" vm="46">
        <v>1675</v>
      </c>
    </row>
    <row r="35" spans="1:4">
      <c r="A35" s="55" t="s">
        <v>149</v>
      </c>
      <c r="B35" s="29" t="s">
        <v>209</v>
      </c>
      <c r="C35" s="115" t="s" vm="47">
        <v>1675</v>
      </c>
      <c r="D35" s="116" t="s" vm="48">
        <v>1675</v>
      </c>
    </row>
    <row r="36" spans="1:4">
      <c r="A36" s="55" t="s">
        <v>149</v>
      </c>
      <c r="B36" s="56" t="s">
        <v>210</v>
      </c>
      <c r="C36" s="115" t="s" vm="49">
        <v>1675</v>
      </c>
      <c r="D36" s="116" t="s" vm="50">
        <v>1675</v>
      </c>
    </row>
    <row r="37" spans="1:4">
      <c r="A37" s="55" t="s">
        <v>149</v>
      </c>
      <c r="B37" s="29" t="s">
        <v>211</v>
      </c>
      <c r="C37" s="115"/>
      <c r="D37" s="116"/>
    </row>
    <row r="38" spans="1:4">
      <c r="A38" s="55"/>
      <c r="B38" s="69" t="s">
        <v>213</v>
      </c>
      <c r="C38" s="115">
        <v>0</v>
      </c>
      <c r="D38" s="116">
        <v>0</v>
      </c>
    </row>
    <row r="39" spans="1:4">
      <c r="A39" s="55" t="s">
        <v>149</v>
      </c>
      <c r="B39" s="70" t="s">
        <v>215</v>
      </c>
      <c r="C39" s="115" t="s" vm="51">
        <v>1675</v>
      </c>
      <c r="D39" s="116" t="s" vm="52">
        <v>1675</v>
      </c>
    </row>
    <row r="40" spans="1:4">
      <c r="A40" s="55" t="s">
        <v>149</v>
      </c>
      <c r="B40" s="70" t="s">
        <v>214</v>
      </c>
      <c r="C40" s="115" t="s" vm="53">
        <v>1675</v>
      </c>
      <c r="D40" s="116" t="s" vm="54">
        <v>1675</v>
      </c>
    </row>
    <row r="41" spans="1:4">
      <c r="A41" s="55" t="s">
        <v>149</v>
      </c>
      <c r="B41" s="70" t="s">
        <v>216</v>
      </c>
      <c r="C41" s="115" t="s" vm="55">
        <v>1675</v>
      </c>
      <c r="D41" s="116" t="s" vm="56">
        <v>1675</v>
      </c>
    </row>
    <row r="42" spans="1:4">
      <c r="B42" s="70" t="s">
        <v>91</v>
      </c>
      <c r="C42" s="115" vm="57">
        <v>3607915.4742800002</v>
      </c>
      <c r="D42" s="116" vm="58">
        <v>0.99999999999999856</v>
      </c>
    </row>
    <row r="43" spans="1:4">
      <c r="A43" s="55" t="s">
        <v>149</v>
      </c>
      <c r="B43" s="70" t="s">
        <v>212</v>
      </c>
      <c r="C43" s="115"/>
      <c r="D43" s="116"/>
    </row>
    <row r="44" spans="1:4">
      <c r="B44" s="6" t="s">
        <v>117</v>
      </c>
    </row>
    <row r="45" spans="1:4">
      <c r="C45" s="65" t="s">
        <v>194</v>
      </c>
      <c r="D45" s="36" t="s">
        <v>111</v>
      </c>
    </row>
    <row r="46" spans="1:4">
      <c r="C46" s="65" t="s">
        <v>1</v>
      </c>
      <c r="D46" s="65" t="s">
        <v>2</v>
      </c>
    </row>
    <row r="47" spans="1:4">
      <c r="C47" s="117" t="s">
        <v>175</v>
      </c>
      <c r="D47" s="118">
        <v>2.8963999999999999</v>
      </c>
    </row>
    <row r="48" spans="1:4">
      <c r="C48" s="117" t="s">
        <v>184</v>
      </c>
      <c r="D48" s="118">
        <v>1.0427999999999999</v>
      </c>
    </row>
    <row r="49" spans="2:4">
      <c r="C49" s="117" t="s">
        <v>180</v>
      </c>
      <c r="D49" s="118">
        <v>2.9127999999999998</v>
      </c>
    </row>
    <row r="50" spans="2:4">
      <c r="B50" s="12"/>
      <c r="C50" s="117" t="s">
        <v>1398</v>
      </c>
      <c r="D50" s="118">
        <v>3.9190999999999998</v>
      </c>
    </row>
    <row r="51" spans="2:4">
      <c r="C51" s="117" t="s">
        <v>173</v>
      </c>
      <c r="D51" s="118">
        <v>4.2855999999999996</v>
      </c>
    </row>
    <row r="52" spans="2:4">
      <c r="C52" s="117" t="s">
        <v>174</v>
      </c>
      <c r="D52" s="118">
        <v>5.4268999999999998</v>
      </c>
    </row>
    <row r="53" spans="2:4">
      <c r="C53" s="117" t="s">
        <v>176</v>
      </c>
      <c r="D53" s="118">
        <v>0.48570000000000002</v>
      </c>
    </row>
    <row r="54" spans="2:4">
      <c r="C54" s="117" t="s">
        <v>181</v>
      </c>
      <c r="D54" s="118">
        <v>3.3532999999999999</v>
      </c>
    </row>
    <row r="55" spans="2:4">
      <c r="C55" s="117" t="s">
        <v>182</v>
      </c>
      <c r="D55" s="118">
        <v>0.21870000000000001</v>
      </c>
    </row>
    <row r="56" spans="2:4">
      <c r="C56" s="117" t="s">
        <v>179</v>
      </c>
      <c r="D56" s="118">
        <v>0.57499999999999996</v>
      </c>
    </row>
    <row r="57" spans="2:4">
      <c r="C57" s="117" t="s">
        <v>1676</v>
      </c>
      <c r="D57" s="118">
        <v>2.6105999999999998</v>
      </c>
    </row>
    <row r="58" spans="2:4">
      <c r="C58" s="117" t="s">
        <v>178</v>
      </c>
      <c r="D58" s="118">
        <v>0.46460000000000001</v>
      </c>
    </row>
    <row r="59" spans="2:4">
      <c r="C59" s="117" t="s">
        <v>171</v>
      </c>
      <c r="D59" s="118">
        <v>3.766</v>
      </c>
    </row>
    <row r="60" spans="2:4">
      <c r="C60" s="117" t="s">
        <v>185</v>
      </c>
      <c r="D60" s="118">
        <v>0.25580000000000003</v>
      </c>
    </row>
    <row r="61" spans="2:4">
      <c r="C61" s="117" t="s">
        <v>1690</v>
      </c>
      <c r="D61" s="118">
        <v>0.45469999999999999</v>
      </c>
    </row>
    <row r="62" spans="2:4">
      <c r="C62" s="117" t="s">
        <v>172</v>
      </c>
      <c r="D62" s="118">
        <v>1</v>
      </c>
    </row>
    <row r="63" spans="2:4">
      <c r="C63" s="119"/>
      <c r="D63" s="120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6.5703125" style="2" bestFit="1" customWidth="1"/>
    <col min="3" max="3" width="27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1.28515625" style="1" bestFit="1" customWidth="1"/>
    <col min="8" max="8" width="6.140625" style="1" bestFit="1" customWidth="1"/>
    <col min="9" max="10" width="6.85546875" style="1" bestFit="1" customWidth="1"/>
    <col min="11" max="11" width="9.140625" style="1" bestFit="1" customWidth="1"/>
    <col min="12" max="12" width="10.2851562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187</v>
      </c>
      <c r="C1" s="80" t="s" vm="1">
        <v>242</v>
      </c>
    </row>
    <row r="2" spans="2:56">
      <c r="B2" s="57" t="s">
        <v>186</v>
      </c>
      <c r="C2" s="80" t="s">
        <v>243</v>
      </c>
    </row>
    <row r="3" spans="2:56">
      <c r="B3" s="57" t="s">
        <v>188</v>
      </c>
      <c r="C3" s="80" t="s">
        <v>244</v>
      </c>
    </row>
    <row r="4" spans="2:56">
      <c r="B4" s="57" t="s">
        <v>189</v>
      </c>
      <c r="C4" s="80">
        <v>69</v>
      </c>
    </row>
    <row r="6" spans="2:56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6" ht="26.25" customHeight="1">
      <c r="B7" s="151" t="s">
        <v>100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D7" s="3"/>
    </row>
    <row r="8" spans="2:56" s="3" customFormat="1" ht="63">
      <c r="B8" s="23" t="s">
        <v>124</v>
      </c>
      <c r="C8" s="31" t="s">
        <v>49</v>
      </c>
      <c r="D8" s="72" t="s">
        <v>127</v>
      </c>
      <c r="E8" s="72" t="s">
        <v>69</v>
      </c>
      <c r="F8" s="31" t="s">
        <v>109</v>
      </c>
      <c r="G8" s="31" t="s">
        <v>0</v>
      </c>
      <c r="H8" s="31" t="s">
        <v>113</v>
      </c>
      <c r="I8" s="31" t="s">
        <v>64</v>
      </c>
      <c r="J8" s="31" t="s">
        <v>62</v>
      </c>
      <c r="K8" s="72" t="s">
        <v>190</v>
      </c>
      <c r="L8" s="32" t="s">
        <v>192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65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1" t="s">
        <v>52</v>
      </c>
      <c r="C11" s="122"/>
      <c r="D11" s="122"/>
      <c r="E11" s="122"/>
      <c r="F11" s="122"/>
      <c r="G11" s="123"/>
      <c r="H11" s="125"/>
      <c r="I11" s="123">
        <v>27.890249999999995</v>
      </c>
      <c r="J11" s="122"/>
      <c r="K11" s="124">
        <v>1</v>
      </c>
      <c r="L11" s="124">
        <v>7.7302947363437792E-6</v>
      </c>
      <c r="AY11" s="1"/>
      <c r="AZ11" s="3"/>
      <c r="BA11" s="1"/>
      <c r="BC11" s="1"/>
    </row>
    <row r="12" spans="2:56" s="4" customFormat="1" ht="18" customHeight="1">
      <c r="B12" s="111" t="s">
        <v>29</v>
      </c>
      <c r="C12" s="86"/>
      <c r="D12" s="86"/>
      <c r="E12" s="86"/>
      <c r="F12" s="86"/>
      <c r="G12" s="96"/>
      <c r="H12" s="98"/>
      <c r="I12" s="96">
        <v>27.890249999999995</v>
      </c>
      <c r="J12" s="86"/>
      <c r="K12" s="97">
        <v>1</v>
      </c>
      <c r="L12" s="97">
        <v>7.7302947363437792E-6</v>
      </c>
      <c r="AY12" s="1"/>
      <c r="AZ12" s="3"/>
      <c r="BA12" s="1"/>
      <c r="BC12" s="1"/>
    </row>
    <row r="13" spans="2:56">
      <c r="B13" s="103" t="s">
        <v>1550</v>
      </c>
      <c r="C13" s="84"/>
      <c r="D13" s="84"/>
      <c r="E13" s="84"/>
      <c r="F13" s="84"/>
      <c r="G13" s="93"/>
      <c r="H13" s="95"/>
      <c r="I13" s="93">
        <v>27.890249999999995</v>
      </c>
      <c r="J13" s="84"/>
      <c r="K13" s="94">
        <v>1</v>
      </c>
      <c r="L13" s="94">
        <v>7.7302947363437792E-6</v>
      </c>
      <c r="AZ13" s="3"/>
    </row>
    <row r="14" spans="2:56" ht="20.25">
      <c r="B14" s="89" t="s">
        <v>1551</v>
      </c>
      <c r="C14" s="86" t="s">
        <v>1552</v>
      </c>
      <c r="D14" s="99" t="s">
        <v>128</v>
      </c>
      <c r="E14" s="99" t="s">
        <v>1094</v>
      </c>
      <c r="F14" s="99" t="s">
        <v>172</v>
      </c>
      <c r="G14" s="96">
        <v>12966.509999999998</v>
      </c>
      <c r="H14" s="98">
        <v>23.5</v>
      </c>
      <c r="I14" s="96">
        <v>3.0471299999999992</v>
      </c>
      <c r="J14" s="97">
        <v>5.6985628900413105E-3</v>
      </c>
      <c r="K14" s="97">
        <v>0.10925430930163767</v>
      </c>
      <c r="L14" s="97">
        <v>8.445680121173248E-7</v>
      </c>
      <c r="AZ14" s="4"/>
    </row>
    <row r="15" spans="2:56">
      <c r="B15" s="89" t="s">
        <v>1553</v>
      </c>
      <c r="C15" s="86" t="s">
        <v>1554</v>
      </c>
      <c r="D15" s="99" t="s">
        <v>128</v>
      </c>
      <c r="E15" s="99" t="s">
        <v>1094</v>
      </c>
      <c r="F15" s="99" t="s">
        <v>172</v>
      </c>
      <c r="G15" s="96">
        <v>27022.749999999996</v>
      </c>
      <c r="H15" s="98">
        <v>54.5</v>
      </c>
      <c r="I15" s="96">
        <v>14.727399999999998</v>
      </c>
      <c r="J15" s="97">
        <v>4.197283630457932E-3</v>
      </c>
      <c r="K15" s="97">
        <v>0.52804833230250714</v>
      </c>
      <c r="L15" s="97">
        <v>4.0819692437331819E-6</v>
      </c>
    </row>
    <row r="16" spans="2:56">
      <c r="B16" s="89" t="s">
        <v>1555</v>
      </c>
      <c r="C16" s="86" t="s">
        <v>1556</v>
      </c>
      <c r="D16" s="99" t="s">
        <v>128</v>
      </c>
      <c r="E16" s="99" t="s">
        <v>1026</v>
      </c>
      <c r="F16" s="99" t="s">
        <v>172</v>
      </c>
      <c r="G16" s="96">
        <v>163156.84999999998</v>
      </c>
      <c r="H16" s="98">
        <v>6.2</v>
      </c>
      <c r="I16" s="96">
        <v>10.115719999999998</v>
      </c>
      <c r="J16" s="97">
        <v>4.6269223679546254E-3</v>
      </c>
      <c r="K16" s="97">
        <v>0.36269735839585515</v>
      </c>
      <c r="L16" s="97">
        <v>2.8037574804932723E-6</v>
      </c>
    </row>
    <row r="17" spans="2:52">
      <c r="B17" s="85"/>
      <c r="C17" s="86"/>
      <c r="D17" s="86"/>
      <c r="E17" s="86"/>
      <c r="F17" s="86"/>
      <c r="G17" s="96"/>
      <c r="H17" s="98"/>
      <c r="I17" s="86"/>
      <c r="J17" s="86"/>
      <c r="K17" s="97"/>
      <c r="L17" s="86"/>
    </row>
    <row r="18" spans="2:5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2" ht="20.25">
      <c r="B19" s="131" t="s">
        <v>1691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AY19" s="4"/>
    </row>
    <row r="20" spans="2:52">
      <c r="B20" s="131" t="s">
        <v>120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AZ20" s="3"/>
    </row>
    <row r="21" spans="2:52">
      <c r="B21" s="13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1:B1048576 A1:A1048576 B1:B18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187</v>
      </c>
      <c r="C1" s="80" t="s" vm="1">
        <v>242</v>
      </c>
    </row>
    <row r="2" spans="2:61">
      <c r="B2" s="57" t="s">
        <v>186</v>
      </c>
      <c r="C2" s="80" t="s">
        <v>243</v>
      </c>
    </row>
    <row r="3" spans="2:61">
      <c r="B3" s="57" t="s">
        <v>188</v>
      </c>
      <c r="C3" s="80" t="s">
        <v>244</v>
      </c>
    </row>
    <row r="4" spans="2:61">
      <c r="B4" s="57" t="s">
        <v>189</v>
      </c>
      <c r="C4" s="80">
        <v>69</v>
      </c>
    </row>
    <row r="6" spans="2:61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1" ht="26.25" customHeight="1">
      <c r="B7" s="151" t="s">
        <v>101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I7" s="3"/>
    </row>
    <row r="8" spans="2:61" s="3" customFormat="1" ht="78.75">
      <c r="B8" s="23" t="s">
        <v>124</v>
      </c>
      <c r="C8" s="31" t="s">
        <v>49</v>
      </c>
      <c r="D8" s="72" t="s">
        <v>127</v>
      </c>
      <c r="E8" s="72" t="s">
        <v>69</v>
      </c>
      <c r="F8" s="31" t="s">
        <v>109</v>
      </c>
      <c r="G8" s="31" t="s">
        <v>0</v>
      </c>
      <c r="H8" s="31" t="s">
        <v>113</v>
      </c>
      <c r="I8" s="31" t="s">
        <v>64</v>
      </c>
      <c r="J8" s="31" t="s">
        <v>62</v>
      </c>
      <c r="K8" s="72" t="s">
        <v>190</v>
      </c>
      <c r="L8" s="32" t="s">
        <v>192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65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BD11" s="1"/>
      <c r="BE11" s="3"/>
      <c r="BF11" s="1"/>
      <c r="BH11" s="1"/>
    </row>
    <row r="12" spans="2:6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BE12" s="3"/>
    </row>
    <row r="13" spans="2:61" ht="20.2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BE13" s="4"/>
    </row>
    <row r="14" spans="2:6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6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6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187</v>
      </c>
      <c r="C1" s="80" t="s" vm="1">
        <v>242</v>
      </c>
    </row>
    <row r="2" spans="1:60">
      <c r="B2" s="57" t="s">
        <v>186</v>
      </c>
      <c r="C2" s="80" t="s">
        <v>243</v>
      </c>
    </row>
    <row r="3" spans="1:60">
      <c r="B3" s="57" t="s">
        <v>188</v>
      </c>
      <c r="C3" s="80" t="s">
        <v>244</v>
      </c>
    </row>
    <row r="4" spans="1:60">
      <c r="B4" s="57" t="s">
        <v>189</v>
      </c>
      <c r="C4" s="80">
        <v>69</v>
      </c>
    </row>
    <row r="6" spans="1:60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3"/>
      <c r="BD6" s="1" t="s">
        <v>128</v>
      </c>
      <c r="BF6" s="1" t="s">
        <v>195</v>
      </c>
      <c r="BH6" s="3" t="s">
        <v>172</v>
      </c>
    </row>
    <row r="7" spans="1:60" ht="26.25" customHeight="1">
      <c r="B7" s="151" t="s">
        <v>102</v>
      </c>
      <c r="C7" s="152"/>
      <c r="D7" s="152"/>
      <c r="E7" s="152"/>
      <c r="F7" s="152"/>
      <c r="G7" s="152"/>
      <c r="H7" s="152"/>
      <c r="I7" s="152"/>
      <c r="J7" s="152"/>
      <c r="K7" s="153"/>
      <c r="BD7" s="3" t="s">
        <v>130</v>
      </c>
      <c r="BF7" s="1" t="s">
        <v>150</v>
      </c>
      <c r="BH7" s="3" t="s">
        <v>171</v>
      </c>
    </row>
    <row r="8" spans="1:60" s="3" customFormat="1" ht="78.75">
      <c r="A8" s="2"/>
      <c r="B8" s="23" t="s">
        <v>124</v>
      </c>
      <c r="C8" s="31" t="s">
        <v>49</v>
      </c>
      <c r="D8" s="72" t="s">
        <v>127</v>
      </c>
      <c r="E8" s="72" t="s">
        <v>69</v>
      </c>
      <c r="F8" s="31" t="s">
        <v>109</v>
      </c>
      <c r="G8" s="31" t="s">
        <v>0</v>
      </c>
      <c r="H8" s="31" t="s">
        <v>113</v>
      </c>
      <c r="I8" s="31" t="s">
        <v>64</v>
      </c>
      <c r="J8" s="72" t="s">
        <v>190</v>
      </c>
      <c r="K8" s="31" t="s">
        <v>192</v>
      </c>
      <c r="BC8" s="1" t="s">
        <v>143</v>
      </c>
      <c r="BD8" s="1" t="s">
        <v>144</v>
      </c>
      <c r="BE8" s="1" t="s">
        <v>151</v>
      </c>
      <c r="BG8" s="4" t="s">
        <v>173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65</v>
      </c>
      <c r="I9" s="17" t="s">
        <v>23</v>
      </c>
      <c r="J9" s="33" t="s">
        <v>20</v>
      </c>
      <c r="K9" s="58" t="s">
        <v>20</v>
      </c>
      <c r="BC9" s="1" t="s">
        <v>140</v>
      </c>
      <c r="BE9" s="1" t="s">
        <v>152</v>
      </c>
      <c r="BG9" s="4" t="s">
        <v>174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136</v>
      </c>
      <c r="BD10" s="3"/>
      <c r="BE10" s="1" t="s">
        <v>196</v>
      </c>
      <c r="BG10" s="1" t="s">
        <v>180</v>
      </c>
    </row>
    <row r="11" spans="1:60" s="4" customFormat="1" ht="18" customHeight="1">
      <c r="A11" s="2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175</v>
      </c>
    </row>
    <row r="12" spans="1:60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P12" s="1"/>
      <c r="BC12" s="1" t="s">
        <v>133</v>
      </c>
      <c r="BD12" s="4"/>
      <c r="BE12" s="1" t="s">
        <v>154</v>
      </c>
      <c r="BG12" s="1" t="s">
        <v>176</v>
      </c>
    </row>
    <row r="13" spans="1:60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P13" s="1"/>
      <c r="BC13" s="1" t="s">
        <v>137</v>
      </c>
      <c r="BE13" s="1" t="s">
        <v>155</v>
      </c>
      <c r="BG13" s="1" t="s">
        <v>177</v>
      </c>
    </row>
    <row r="14" spans="1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P14" s="1"/>
      <c r="BC14" s="1" t="s">
        <v>134</v>
      </c>
      <c r="BE14" s="1" t="s">
        <v>156</v>
      </c>
      <c r="BG14" s="1" t="s">
        <v>179</v>
      </c>
    </row>
    <row r="15" spans="1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P15" s="1"/>
      <c r="BC15" s="1" t="s">
        <v>145</v>
      </c>
      <c r="BE15" s="1" t="s">
        <v>197</v>
      </c>
      <c r="BG15" s="1" t="s">
        <v>181</v>
      </c>
    </row>
    <row r="16" spans="1:60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P16" s="1"/>
      <c r="BC16" s="4" t="s">
        <v>131</v>
      </c>
      <c r="BD16" s="1" t="s">
        <v>146</v>
      </c>
      <c r="BE16" s="1" t="s">
        <v>157</v>
      </c>
      <c r="BG16" s="1" t="s">
        <v>182</v>
      </c>
    </row>
    <row r="17" spans="2:6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P17" s="1"/>
      <c r="BC17" s="1" t="s">
        <v>141</v>
      </c>
      <c r="BE17" s="1" t="s">
        <v>158</v>
      </c>
      <c r="BG17" s="1" t="s">
        <v>183</v>
      </c>
    </row>
    <row r="18" spans="2:6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BD18" s="1" t="s">
        <v>129</v>
      </c>
      <c r="BF18" s="1" t="s">
        <v>159</v>
      </c>
      <c r="BH18" s="1" t="s">
        <v>31</v>
      </c>
    </row>
    <row r="19" spans="2:6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BD19" s="1" t="s">
        <v>142</v>
      </c>
      <c r="BF19" s="1" t="s">
        <v>160</v>
      </c>
    </row>
    <row r="20" spans="2:6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BD20" s="1" t="s">
        <v>147</v>
      </c>
      <c r="BF20" s="1" t="s">
        <v>161</v>
      </c>
    </row>
    <row r="21" spans="2:6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BD21" s="1" t="s">
        <v>132</v>
      </c>
      <c r="BE21" s="1" t="s">
        <v>148</v>
      </c>
      <c r="BF21" s="1" t="s">
        <v>162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138</v>
      </c>
      <c r="BF22" s="1" t="s">
        <v>163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31</v>
      </c>
      <c r="BE23" s="1" t="s">
        <v>139</v>
      </c>
      <c r="BF23" s="1" t="s">
        <v>198</v>
      </c>
    </row>
    <row r="24" spans="2:6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201</v>
      </c>
    </row>
    <row r="25" spans="2:6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164</v>
      </c>
    </row>
    <row r="26" spans="2:6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165</v>
      </c>
    </row>
    <row r="27" spans="2:6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200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166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167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199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31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187</v>
      </c>
      <c r="C1" s="80" t="s" vm="1">
        <v>242</v>
      </c>
    </row>
    <row r="2" spans="2:81">
      <c r="B2" s="57" t="s">
        <v>186</v>
      </c>
      <c r="C2" s="80" t="s">
        <v>243</v>
      </c>
    </row>
    <row r="3" spans="2:81">
      <c r="B3" s="57" t="s">
        <v>188</v>
      </c>
      <c r="C3" s="80" t="s">
        <v>244</v>
      </c>
      <c r="E3" s="2"/>
    </row>
    <row r="4" spans="2:81">
      <c r="B4" s="57" t="s">
        <v>189</v>
      </c>
      <c r="C4" s="80">
        <v>69</v>
      </c>
    </row>
    <row r="6" spans="2:81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81" ht="26.25" customHeight="1">
      <c r="B7" s="151" t="s">
        <v>103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81" s="3" customFormat="1" ht="47.25">
      <c r="B8" s="23" t="s">
        <v>124</v>
      </c>
      <c r="C8" s="31" t="s">
        <v>49</v>
      </c>
      <c r="D8" s="14" t="s">
        <v>54</v>
      </c>
      <c r="E8" s="31" t="s">
        <v>15</v>
      </c>
      <c r="F8" s="31" t="s">
        <v>70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64</v>
      </c>
      <c r="O8" s="31" t="s">
        <v>62</v>
      </c>
      <c r="P8" s="72" t="s">
        <v>190</v>
      </c>
      <c r="Q8" s="32" t="s">
        <v>192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65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187</v>
      </c>
      <c r="C1" s="80" t="s" vm="1">
        <v>242</v>
      </c>
    </row>
    <row r="2" spans="2:72">
      <c r="B2" s="57" t="s">
        <v>186</v>
      </c>
      <c r="C2" s="80" t="s">
        <v>243</v>
      </c>
    </row>
    <row r="3" spans="2:72">
      <c r="B3" s="57" t="s">
        <v>188</v>
      </c>
      <c r="C3" s="80" t="s">
        <v>244</v>
      </c>
    </row>
    <row r="4" spans="2:72">
      <c r="B4" s="57" t="s">
        <v>189</v>
      </c>
      <c r="C4" s="80">
        <v>69</v>
      </c>
    </row>
    <row r="6" spans="2:72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72" ht="26.25" customHeight="1">
      <c r="B7" s="151" t="s">
        <v>94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3"/>
    </row>
    <row r="8" spans="2:72" s="3" customFormat="1" ht="78.75">
      <c r="B8" s="23" t="s">
        <v>124</v>
      </c>
      <c r="C8" s="31" t="s">
        <v>49</v>
      </c>
      <c r="D8" s="31" t="s">
        <v>15</v>
      </c>
      <c r="E8" s="31" t="s">
        <v>70</v>
      </c>
      <c r="F8" s="31" t="s">
        <v>110</v>
      </c>
      <c r="G8" s="31" t="s">
        <v>18</v>
      </c>
      <c r="H8" s="31" t="s">
        <v>109</v>
      </c>
      <c r="I8" s="31" t="s">
        <v>17</v>
      </c>
      <c r="J8" s="31" t="s">
        <v>19</v>
      </c>
      <c r="K8" s="31" t="s">
        <v>0</v>
      </c>
      <c r="L8" s="31" t="s">
        <v>113</v>
      </c>
      <c r="M8" s="31" t="s">
        <v>118</v>
      </c>
      <c r="N8" s="31" t="s">
        <v>62</v>
      </c>
      <c r="O8" s="72" t="s">
        <v>190</v>
      </c>
      <c r="P8" s="32" t="s">
        <v>192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65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187</v>
      </c>
      <c r="C1" s="80" t="s" vm="1">
        <v>242</v>
      </c>
    </row>
    <row r="2" spans="2:65">
      <c r="B2" s="57" t="s">
        <v>186</v>
      </c>
      <c r="C2" s="80" t="s">
        <v>243</v>
      </c>
    </row>
    <row r="3" spans="2:65">
      <c r="B3" s="57" t="s">
        <v>188</v>
      </c>
      <c r="C3" s="80" t="s">
        <v>244</v>
      </c>
    </row>
    <row r="4" spans="2:65">
      <c r="B4" s="57" t="s">
        <v>189</v>
      </c>
      <c r="C4" s="80">
        <v>69</v>
      </c>
    </row>
    <row r="6" spans="2:65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65" ht="26.25" customHeight="1">
      <c r="B7" s="151" t="s">
        <v>95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65" s="3" customFormat="1" ht="78.75">
      <c r="B8" s="23" t="s">
        <v>124</v>
      </c>
      <c r="C8" s="31" t="s">
        <v>49</v>
      </c>
      <c r="D8" s="72" t="s">
        <v>126</v>
      </c>
      <c r="E8" s="72" t="s">
        <v>125</v>
      </c>
      <c r="F8" s="72" t="s">
        <v>69</v>
      </c>
      <c r="G8" s="31" t="s">
        <v>15</v>
      </c>
      <c r="H8" s="31" t="s">
        <v>70</v>
      </c>
      <c r="I8" s="31" t="s">
        <v>110</v>
      </c>
      <c r="J8" s="31" t="s">
        <v>18</v>
      </c>
      <c r="K8" s="31" t="s">
        <v>109</v>
      </c>
      <c r="L8" s="31" t="s">
        <v>17</v>
      </c>
      <c r="M8" s="72" t="s">
        <v>19</v>
      </c>
      <c r="N8" s="31" t="s">
        <v>0</v>
      </c>
      <c r="O8" s="31" t="s">
        <v>113</v>
      </c>
      <c r="P8" s="31" t="s">
        <v>118</v>
      </c>
      <c r="Q8" s="31" t="s">
        <v>62</v>
      </c>
      <c r="R8" s="72" t="s">
        <v>190</v>
      </c>
      <c r="S8" s="32" t="s">
        <v>192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65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193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5703125" style="2" bestFit="1" customWidth="1"/>
    <col min="3" max="3" width="27.140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6.7109375" style="1" customWidth="1"/>
    <col min="8" max="8" width="7.85546875" style="1" customWidth="1"/>
    <col min="9" max="9" width="11.5703125" style="1" bestFit="1" customWidth="1"/>
    <col min="10" max="10" width="7.7109375" style="1" customWidth="1"/>
    <col min="11" max="11" width="9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5.7109375" style="1" bestFit="1" customWidth="1"/>
    <col min="16" max="17" width="6.85546875" style="1" bestFit="1" customWidth="1"/>
    <col min="18" max="18" width="10" style="1" bestFit="1" customWidth="1"/>
    <col min="19" max="19" width="10.8554687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187</v>
      </c>
      <c r="C1" s="80" t="s" vm="1">
        <v>242</v>
      </c>
    </row>
    <row r="2" spans="2:81">
      <c r="B2" s="57" t="s">
        <v>186</v>
      </c>
      <c r="C2" s="80" t="s">
        <v>243</v>
      </c>
    </row>
    <row r="3" spans="2:81">
      <c r="B3" s="57" t="s">
        <v>188</v>
      </c>
      <c r="C3" s="80" t="s">
        <v>244</v>
      </c>
    </row>
    <row r="4" spans="2:81">
      <c r="B4" s="57" t="s">
        <v>189</v>
      </c>
      <c r="C4" s="80">
        <v>69</v>
      </c>
    </row>
    <row r="6" spans="2:81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81" ht="26.25" customHeight="1">
      <c r="B7" s="151" t="s">
        <v>96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81" s="3" customFormat="1" ht="63">
      <c r="B8" s="23" t="s">
        <v>124</v>
      </c>
      <c r="C8" s="31" t="s">
        <v>49</v>
      </c>
      <c r="D8" s="72" t="s">
        <v>126</v>
      </c>
      <c r="E8" s="72" t="s">
        <v>125</v>
      </c>
      <c r="F8" s="72" t="s">
        <v>69</v>
      </c>
      <c r="G8" s="31" t="s">
        <v>15</v>
      </c>
      <c r="H8" s="31" t="s">
        <v>70</v>
      </c>
      <c r="I8" s="31" t="s">
        <v>110</v>
      </c>
      <c r="J8" s="31" t="s">
        <v>18</v>
      </c>
      <c r="K8" s="31" t="s">
        <v>109</v>
      </c>
      <c r="L8" s="31" t="s">
        <v>17</v>
      </c>
      <c r="M8" s="72" t="s">
        <v>19</v>
      </c>
      <c r="N8" s="31" t="s">
        <v>0</v>
      </c>
      <c r="O8" s="31" t="s">
        <v>113</v>
      </c>
      <c r="P8" s="31" t="s">
        <v>118</v>
      </c>
      <c r="Q8" s="31" t="s">
        <v>62</v>
      </c>
      <c r="R8" s="72" t="s">
        <v>190</v>
      </c>
      <c r="S8" s="32" t="s">
        <v>192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65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1" t="s">
        <v>122</v>
      </c>
      <c r="S10" s="21" t="s">
        <v>193</v>
      </c>
      <c r="T10" s="5"/>
      <c r="BZ10" s="1"/>
    </row>
    <row r="11" spans="2:81" s="4" customFormat="1" ht="18" customHeight="1">
      <c r="B11" s="137" t="s">
        <v>55</v>
      </c>
      <c r="C11" s="86"/>
      <c r="D11" s="86"/>
      <c r="E11" s="86"/>
      <c r="F11" s="86"/>
      <c r="G11" s="86"/>
      <c r="H11" s="86"/>
      <c r="I11" s="84"/>
      <c r="J11" s="95">
        <v>0</v>
      </c>
      <c r="K11" s="86"/>
      <c r="L11" s="84"/>
      <c r="M11" s="105">
        <v>0</v>
      </c>
      <c r="N11" s="96"/>
      <c r="O11" s="95"/>
      <c r="P11" s="95">
        <v>0</v>
      </c>
      <c r="Q11" s="84"/>
      <c r="R11" s="94">
        <v>1</v>
      </c>
      <c r="S11" s="126">
        <v>0</v>
      </c>
      <c r="T11" s="5"/>
      <c r="BZ11" s="1"/>
      <c r="CC11" s="1"/>
    </row>
    <row r="12" spans="2:81" ht="17.25" customHeight="1">
      <c r="B12" s="113" t="s">
        <v>240</v>
      </c>
      <c r="C12" s="86"/>
      <c r="D12" s="86"/>
      <c r="E12" s="86"/>
      <c r="F12" s="86"/>
      <c r="G12" s="86"/>
      <c r="H12" s="86"/>
      <c r="I12" s="86"/>
      <c r="J12" s="98">
        <v>0</v>
      </c>
      <c r="K12" s="86"/>
      <c r="L12" s="86"/>
      <c r="M12" s="100">
        <v>0</v>
      </c>
      <c r="N12" s="96"/>
      <c r="O12" s="98"/>
      <c r="P12" s="98">
        <v>0</v>
      </c>
      <c r="Q12" s="86"/>
      <c r="R12" s="100">
        <v>1</v>
      </c>
      <c r="S12" s="100">
        <v>0</v>
      </c>
    </row>
    <row r="13" spans="2:81">
      <c r="B13" s="108" t="s">
        <v>63</v>
      </c>
      <c r="C13" s="84"/>
      <c r="D13" s="84"/>
      <c r="E13" s="84"/>
      <c r="F13" s="84"/>
      <c r="G13" s="84"/>
      <c r="H13" s="84"/>
      <c r="I13" s="122"/>
      <c r="J13" s="125">
        <v>0</v>
      </c>
      <c r="K13" s="84"/>
      <c r="L13" s="122"/>
      <c r="M13" s="126">
        <v>0</v>
      </c>
      <c r="N13" s="93"/>
      <c r="O13" s="125"/>
      <c r="P13" s="125">
        <v>0</v>
      </c>
      <c r="Q13" s="122"/>
      <c r="R13" s="124">
        <v>1</v>
      </c>
      <c r="S13" s="126">
        <v>0</v>
      </c>
    </row>
    <row r="14" spans="2:81">
      <c r="B14" s="109" t="s">
        <v>1557</v>
      </c>
      <c r="C14" s="86" t="s">
        <v>1558</v>
      </c>
      <c r="D14" s="99" t="s">
        <v>1559</v>
      </c>
      <c r="E14" s="86" t="s">
        <v>1560</v>
      </c>
      <c r="F14" s="99" t="s">
        <v>363</v>
      </c>
      <c r="G14" s="86" t="s">
        <v>677</v>
      </c>
      <c r="H14" s="86"/>
      <c r="I14" s="136">
        <v>36526</v>
      </c>
      <c r="J14" s="98">
        <v>0</v>
      </c>
      <c r="K14" s="99" t="s">
        <v>172</v>
      </c>
      <c r="L14" s="100">
        <v>0</v>
      </c>
      <c r="M14" s="100">
        <v>0</v>
      </c>
      <c r="N14" s="96">
        <v>9647.8700000000008</v>
      </c>
      <c r="O14" s="98">
        <v>0</v>
      </c>
      <c r="P14" s="98">
        <v>0</v>
      </c>
      <c r="Q14" s="100">
        <v>0</v>
      </c>
      <c r="R14" s="100">
        <v>5.4729625082169643E-2</v>
      </c>
      <c r="S14" s="100">
        <v>0</v>
      </c>
    </row>
    <row r="15" spans="2:81">
      <c r="B15" s="109" t="s">
        <v>1561</v>
      </c>
      <c r="C15" s="86" t="s">
        <v>1562</v>
      </c>
      <c r="D15" s="99" t="s">
        <v>1559</v>
      </c>
      <c r="E15" s="86" t="s">
        <v>1563</v>
      </c>
      <c r="F15" s="99" t="s">
        <v>583</v>
      </c>
      <c r="G15" s="86" t="s">
        <v>677</v>
      </c>
      <c r="H15" s="86"/>
      <c r="I15" s="136">
        <v>41334</v>
      </c>
      <c r="J15" s="98">
        <v>0</v>
      </c>
      <c r="K15" s="99" t="s">
        <v>172</v>
      </c>
      <c r="L15" s="100">
        <v>0</v>
      </c>
      <c r="M15" s="100">
        <v>0</v>
      </c>
      <c r="N15" s="96">
        <v>12052.709999999997</v>
      </c>
      <c r="O15" s="98">
        <v>0</v>
      </c>
      <c r="P15" s="98">
        <v>0</v>
      </c>
      <c r="Q15" s="100">
        <v>0</v>
      </c>
      <c r="R15" s="100">
        <v>6.8371625438179706E-2</v>
      </c>
      <c r="S15" s="100">
        <v>0</v>
      </c>
    </row>
    <row r="16" spans="2:81">
      <c r="B16" s="109" t="s">
        <v>1564</v>
      </c>
      <c r="C16" s="86" t="s">
        <v>1565</v>
      </c>
      <c r="D16" s="99" t="s">
        <v>1559</v>
      </c>
      <c r="E16" s="86" t="s">
        <v>1563</v>
      </c>
      <c r="F16" s="99" t="s">
        <v>583</v>
      </c>
      <c r="G16" s="86" t="s">
        <v>677</v>
      </c>
      <c r="H16" s="86"/>
      <c r="I16" s="136">
        <v>39071</v>
      </c>
      <c r="J16" s="98">
        <v>0</v>
      </c>
      <c r="K16" s="99" t="s">
        <v>172</v>
      </c>
      <c r="L16" s="100">
        <v>0</v>
      </c>
      <c r="M16" s="100">
        <v>0</v>
      </c>
      <c r="N16" s="96">
        <v>96694.50999999998</v>
      </c>
      <c r="O16" s="98">
        <v>0</v>
      </c>
      <c r="P16" s="98">
        <v>0</v>
      </c>
      <c r="Q16" s="100">
        <v>0</v>
      </c>
      <c r="R16" s="100">
        <v>0.5485205609821393</v>
      </c>
      <c r="S16" s="100">
        <v>0</v>
      </c>
    </row>
    <row r="17" spans="2:19">
      <c r="B17" s="109" t="s">
        <v>1566</v>
      </c>
      <c r="C17" s="86" t="s">
        <v>1567</v>
      </c>
      <c r="D17" s="99" t="s">
        <v>1559</v>
      </c>
      <c r="E17" s="86" t="s">
        <v>1560</v>
      </c>
      <c r="F17" s="99" t="s">
        <v>363</v>
      </c>
      <c r="G17" s="86" t="s">
        <v>677</v>
      </c>
      <c r="H17" s="86"/>
      <c r="I17" s="136">
        <v>38833</v>
      </c>
      <c r="J17" s="98">
        <v>0</v>
      </c>
      <c r="K17" s="99" t="s">
        <v>172</v>
      </c>
      <c r="L17" s="100">
        <v>0</v>
      </c>
      <c r="M17" s="100">
        <v>0</v>
      </c>
      <c r="N17" s="96">
        <v>57887.289999999994</v>
      </c>
      <c r="O17" s="98">
        <v>0</v>
      </c>
      <c r="P17" s="98">
        <v>0</v>
      </c>
      <c r="Q17" s="100">
        <v>0</v>
      </c>
      <c r="R17" s="100">
        <v>0.32837818849751144</v>
      </c>
      <c r="S17" s="100">
        <v>0</v>
      </c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31" t="s">
        <v>1691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31" t="s">
        <v>120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1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</row>
    <row r="112" spans="2:19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</row>
    <row r="113" spans="2:19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</row>
    <row r="114" spans="2:19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</row>
    <row r="115" spans="2:19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</row>
    <row r="116" spans="2:19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</row>
    <row r="117" spans="2:19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</row>
    <row r="118" spans="2:19">
      <c r="C118" s="1"/>
      <c r="D118" s="1"/>
      <c r="E118" s="1"/>
    </row>
    <row r="119" spans="2:19">
      <c r="C119" s="1"/>
      <c r="D119" s="1"/>
      <c r="E119" s="1"/>
    </row>
    <row r="120" spans="2:19">
      <c r="C120" s="1"/>
      <c r="D120" s="1"/>
      <c r="E120" s="1"/>
    </row>
    <row r="121" spans="2:19">
      <c r="C121" s="1"/>
      <c r="D121" s="1"/>
      <c r="E121" s="1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19 B23:B117">
    <cfRule type="cellIs" dxfId="12" priority="2" operator="equal">
      <formula>"NR3"</formula>
    </cfRule>
  </conditionalFormatting>
  <conditionalFormatting sqref="B20">
    <cfRule type="cellIs" dxfId="11" priority="1" operator="equal">
      <formula>"NR3"</formula>
    </cfRule>
  </conditionalFormatting>
  <dataValidations count="1">
    <dataValidation allowBlank="1" showInputMessage="1" showErrorMessage="1" sqref="C5:C1048576 O11:O13 AH1:XFD2 D1:AF2 D3:N1048576 T3:XFD1048576 O3:S10 O18:S1048576 Q11:R13 P11:P17 A1:A1048576 B1:B19 B2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K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6.7109375" style="2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9" width="7.5703125" style="1" bestFit="1" customWidth="1"/>
    <col min="10" max="10" width="9" style="1" bestFit="1" customWidth="1"/>
    <col min="11" max="11" width="9.85546875" style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89">
      <c r="B1" s="57" t="s">
        <v>187</v>
      </c>
      <c r="C1" s="80" t="s" vm="1">
        <v>242</v>
      </c>
    </row>
    <row r="2" spans="2:89">
      <c r="B2" s="57" t="s">
        <v>186</v>
      </c>
      <c r="C2" s="80" t="s">
        <v>243</v>
      </c>
    </row>
    <row r="3" spans="2:89">
      <c r="B3" s="57" t="s">
        <v>188</v>
      </c>
      <c r="C3" s="80" t="s">
        <v>244</v>
      </c>
    </row>
    <row r="4" spans="2:89">
      <c r="B4" s="57" t="s">
        <v>189</v>
      </c>
      <c r="C4" s="80">
        <v>69</v>
      </c>
    </row>
    <row r="6" spans="2:89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</row>
    <row r="7" spans="2:89" ht="26.25" customHeight="1">
      <c r="B7" s="151" t="s">
        <v>97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</row>
    <row r="8" spans="2:89" s="3" customFormat="1" ht="63">
      <c r="B8" s="23" t="s">
        <v>124</v>
      </c>
      <c r="C8" s="31" t="s">
        <v>49</v>
      </c>
      <c r="D8" s="72" t="s">
        <v>126</v>
      </c>
      <c r="E8" s="72" t="s">
        <v>125</v>
      </c>
      <c r="F8" s="72" t="s">
        <v>69</v>
      </c>
      <c r="G8" s="31" t="s">
        <v>109</v>
      </c>
      <c r="H8" s="31" t="s">
        <v>0</v>
      </c>
      <c r="I8" s="31" t="s">
        <v>113</v>
      </c>
      <c r="J8" s="31" t="s">
        <v>118</v>
      </c>
      <c r="K8" s="31" t="s">
        <v>62</v>
      </c>
      <c r="L8" s="72" t="s">
        <v>190</v>
      </c>
      <c r="M8" s="32" t="s">
        <v>192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CK8" s="1"/>
    </row>
    <row r="9" spans="2:89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65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CK9" s="1"/>
    </row>
    <row r="10" spans="2:8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CK10" s="1"/>
    </row>
    <row r="11" spans="2:89" s="4" customFormat="1" ht="18" customHeight="1">
      <c r="B11" s="121" t="s">
        <v>35</v>
      </c>
      <c r="C11" s="122"/>
      <c r="D11" s="122"/>
      <c r="E11" s="122"/>
      <c r="F11" s="122"/>
      <c r="G11" s="122"/>
      <c r="H11" s="123"/>
      <c r="I11" s="125"/>
      <c r="J11" s="123">
        <v>2307.8418999999999</v>
      </c>
      <c r="K11" s="122"/>
      <c r="L11" s="124">
        <v>1</v>
      </c>
      <c r="M11" s="124">
        <v>6.3966074495150197E-4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CK11" s="1"/>
    </row>
    <row r="12" spans="2:89" ht="17.25" customHeight="1">
      <c r="B12" s="127" t="s">
        <v>239</v>
      </c>
      <c r="C12" s="122"/>
      <c r="D12" s="122"/>
      <c r="E12" s="122"/>
      <c r="F12" s="122"/>
      <c r="G12" s="122"/>
      <c r="H12" s="123"/>
      <c r="I12" s="125"/>
      <c r="J12" s="123">
        <v>2307.8418999999999</v>
      </c>
      <c r="K12" s="122"/>
      <c r="L12" s="124">
        <v>1</v>
      </c>
      <c r="M12" s="124">
        <v>6.3966074495150197E-4</v>
      </c>
    </row>
    <row r="13" spans="2:89">
      <c r="B13" s="85" t="s">
        <v>1568</v>
      </c>
      <c r="C13" s="86">
        <v>4811</v>
      </c>
      <c r="D13" s="99" t="s">
        <v>31</v>
      </c>
      <c r="E13" s="86"/>
      <c r="F13" s="99" t="s">
        <v>744</v>
      </c>
      <c r="G13" s="99" t="s">
        <v>171</v>
      </c>
      <c r="H13" s="96">
        <v>240899.99999999997</v>
      </c>
      <c r="I13" s="98">
        <v>254.38</v>
      </c>
      <c r="J13" s="96">
        <v>2307.8418999999999</v>
      </c>
      <c r="K13" s="97">
        <v>1.24E-2</v>
      </c>
      <c r="L13" s="97">
        <v>1</v>
      </c>
      <c r="M13" s="97">
        <v>6.3966074495150197E-4</v>
      </c>
    </row>
    <row r="14" spans="2:89">
      <c r="B14" s="102"/>
      <c r="C14" s="86"/>
      <c r="D14" s="86"/>
      <c r="E14" s="86"/>
      <c r="F14" s="86"/>
      <c r="G14" s="86"/>
      <c r="H14" s="96"/>
      <c r="I14" s="98"/>
      <c r="J14" s="86"/>
      <c r="K14" s="86"/>
      <c r="L14" s="97"/>
      <c r="M14" s="86"/>
    </row>
    <row r="15" spans="2:89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</row>
    <row r="16" spans="2:89">
      <c r="B16" s="131" t="s">
        <v>1691</v>
      </c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2:13">
      <c r="B17" s="131" t="s">
        <v>120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2:13">
      <c r="B18" s="13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</row>
    <row r="112" spans="2:13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</row>
    <row r="113" spans="2:13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10" priority="1" operator="equal">
      <formula>"NR3"</formula>
    </cfRule>
  </conditionalFormatting>
  <dataValidations count="1">
    <dataValidation allowBlank="1" showInputMessage="1" showErrorMessage="1" sqref="C5:C1048576 Y1:XFD2 B18:B1048576 A1:A1048576 B1:B15 D3:XFD1048576 D1:W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187</v>
      </c>
      <c r="C1" s="80" t="s" vm="1">
        <v>242</v>
      </c>
    </row>
    <row r="2" spans="2:55">
      <c r="B2" s="57" t="s">
        <v>186</v>
      </c>
      <c r="C2" s="80" t="s">
        <v>243</v>
      </c>
    </row>
    <row r="3" spans="2:55">
      <c r="B3" s="57" t="s">
        <v>188</v>
      </c>
      <c r="C3" s="80" t="s">
        <v>244</v>
      </c>
    </row>
    <row r="4" spans="2:55">
      <c r="B4" s="57" t="s">
        <v>189</v>
      </c>
      <c r="C4" s="80">
        <v>69</v>
      </c>
    </row>
    <row r="6" spans="2:55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5" ht="26.25" customHeight="1">
      <c r="B7" s="151" t="s">
        <v>104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5" s="3" customFormat="1" ht="78.75">
      <c r="B8" s="23" t="s">
        <v>124</v>
      </c>
      <c r="C8" s="31" t="s">
        <v>49</v>
      </c>
      <c r="D8" s="31" t="s">
        <v>109</v>
      </c>
      <c r="E8" s="31" t="s">
        <v>110</v>
      </c>
      <c r="F8" s="31" t="s">
        <v>0</v>
      </c>
      <c r="G8" s="31" t="s">
        <v>113</v>
      </c>
      <c r="H8" s="31" t="s">
        <v>118</v>
      </c>
      <c r="I8" s="31" t="s">
        <v>62</v>
      </c>
      <c r="J8" s="72" t="s">
        <v>190</v>
      </c>
      <c r="K8" s="32" t="s">
        <v>192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65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V12" s="1"/>
    </row>
    <row r="13" spans="2:55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V13" s="1"/>
    </row>
    <row r="14" spans="2:55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V14" s="1"/>
    </row>
    <row r="15" spans="2:55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V15" s="1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V16" s="1"/>
    </row>
    <row r="17" spans="2:22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V17" s="1"/>
    </row>
    <row r="18" spans="2:22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V18" s="1"/>
    </row>
    <row r="19" spans="2:22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V19" s="1"/>
    </row>
    <row r="20" spans="2:2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V20" s="1"/>
    </row>
    <row r="21" spans="2:2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V21" s="1"/>
    </row>
    <row r="22" spans="2:22" ht="16.5" customHeight="1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V22" s="1"/>
    </row>
    <row r="23" spans="2:22" ht="16.5" customHeight="1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V23" s="1"/>
    </row>
    <row r="24" spans="2:22" ht="16.5" customHeight="1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V24" s="1"/>
    </row>
    <row r="25" spans="2:2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V25" s="1"/>
    </row>
    <row r="26" spans="2:2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V26" s="1"/>
    </row>
    <row r="27" spans="2:2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V27" s="1"/>
    </row>
    <row r="28" spans="2:2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V28" s="1"/>
    </row>
    <row r="29" spans="2:2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V29" s="1"/>
    </row>
    <row r="30" spans="2:2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V30" s="1"/>
    </row>
    <row r="31" spans="2:2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V31" s="1"/>
    </row>
    <row r="32" spans="2:2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V32" s="1"/>
    </row>
    <row r="33" spans="2:2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V33" s="1"/>
    </row>
    <row r="34" spans="2:2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V34" s="1"/>
    </row>
    <row r="35" spans="2:2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V35" s="1"/>
    </row>
    <row r="36" spans="2:2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V36" s="1"/>
    </row>
    <row r="37" spans="2:22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22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22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22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22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22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22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22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22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22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22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22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C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7.140625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85546875" style="1" customWidth="1"/>
    <col min="13" max="13" width="7.570312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5">
      <c r="B1" s="57" t="s">
        <v>187</v>
      </c>
      <c r="C1" s="80" t="s" vm="1">
        <v>242</v>
      </c>
    </row>
    <row r="2" spans="2:55">
      <c r="B2" s="57" t="s">
        <v>186</v>
      </c>
      <c r="C2" s="80" t="s">
        <v>243</v>
      </c>
    </row>
    <row r="3" spans="2:55">
      <c r="B3" s="57" t="s">
        <v>188</v>
      </c>
      <c r="C3" s="80" t="s">
        <v>244</v>
      </c>
    </row>
    <row r="4" spans="2:55">
      <c r="B4" s="57" t="s">
        <v>189</v>
      </c>
      <c r="C4" s="80">
        <v>69</v>
      </c>
    </row>
    <row r="6" spans="2:55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5" ht="26.25" customHeight="1">
      <c r="B7" s="151" t="s">
        <v>105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5" s="3" customFormat="1" ht="63">
      <c r="B8" s="23" t="s">
        <v>124</v>
      </c>
      <c r="C8" s="31" t="s">
        <v>49</v>
      </c>
      <c r="D8" s="72" t="s">
        <v>69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62</v>
      </c>
      <c r="K8" s="72" t="s">
        <v>190</v>
      </c>
      <c r="L8" s="32" t="s">
        <v>192</v>
      </c>
      <c r="M8" s="1"/>
      <c r="BC8" s="1"/>
    </row>
    <row r="9" spans="2:55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BC9" s="1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C10" s="1"/>
    </row>
    <row r="11" spans="2:55" s="4" customFormat="1" ht="18" customHeight="1">
      <c r="B11" s="121" t="s">
        <v>52</v>
      </c>
      <c r="C11" s="122"/>
      <c r="D11" s="122"/>
      <c r="E11" s="122"/>
      <c r="F11" s="122"/>
      <c r="G11" s="123"/>
      <c r="H11" s="125"/>
      <c r="I11" s="123">
        <v>11.883769999999997</v>
      </c>
      <c r="J11" s="122"/>
      <c r="K11" s="124">
        <v>1</v>
      </c>
      <c r="L11" s="124">
        <v>3.2938049920284006E-6</v>
      </c>
      <c r="M11" s="1"/>
      <c r="BC11" s="1"/>
    </row>
    <row r="12" spans="2:55">
      <c r="B12" s="127" t="s">
        <v>1569</v>
      </c>
      <c r="C12" s="122"/>
      <c r="D12" s="122"/>
      <c r="E12" s="122"/>
      <c r="F12" s="122"/>
      <c r="G12" s="123"/>
      <c r="H12" s="125"/>
      <c r="I12" s="123">
        <v>11.883769999999997</v>
      </c>
      <c r="J12" s="122"/>
      <c r="K12" s="124">
        <v>1</v>
      </c>
      <c r="L12" s="124">
        <v>3.2938049920284006E-6</v>
      </c>
    </row>
    <row r="13" spans="2:55">
      <c r="B13" s="85" t="s">
        <v>1570</v>
      </c>
      <c r="C13" s="86" t="s">
        <v>1571</v>
      </c>
      <c r="D13" s="99" t="s">
        <v>1026</v>
      </c>
      <c r="E13" s="99" t="s">
        <v>172</v>
      </c>
      <c r="F13" s="114">
        <v>41879</v>
      </c>
      <c r="G13" s="96">
        <v>269116.92</v>
      </c>
      <c r="H13" s="98">
        <v>2.0000000000000001E-4</v>
      </c>
      <c r="I13" s="96">
        <v>5.5979999999999988E-2</v>
      </c>
      <c r="J13" s="97">
        <v>7.8899986965169557E-3</v>
      </c>
      <c r="K13" s="97">
        <v>4.7106263416407425E-3</v>
      </c>
      <c r="L13" s="97">
        <v>1.5515884559676759E-8</v>
      </c>
    </row>
    <row r="14" spans="2:55">
      <c r="B14" s="85" t="s">
        <v>1572</v>
      </c>
      <c r="C14" s="86" t="s">
        <v>1573</v>
      </c>
      <c r="D14" s="99" t="s">
        <v>1026</v>
      </c>
      <c r="E14" s="99" t="s">
        <v>172</v>
      </c>
      <c r="F14" s="114">
        <v>41660</v>
      </c>
      <c r="G14" s="96">
        <v>24334.069999999996</v>
      </c>
      <c r="H14" s="98">
        <v>0.48609999999999998</v>
      </c>
      <c r="I14" s="96">
        <v>11.82779</v>
      </c>
      <c r="J14" s="97">
        <v>5.8166829847572455E-3</v>
      </c>
      <c r="K14" s="97">
        <v>0.99528937365835957</v>
      </c>
      <c r="L14" s="97">
        <v>3.2782891074687252E-6</v>
      </c>
    </row>
    <row r="15" spans="2:55">
      <c r="B15" s="102"/>
      <c r="C15" s="86"/>
      <c r="D15" s="86"/>
      <c r="E15" s="86"/>
      <c r="F15" s="86"/>
      <c r="G15" s="96"/>
      <c r="H15" s="98"/>
      <c r="I15" s="86"/>
      <c r="J15" s="86"/>
      <c r="K15" s="97"/>
      <c r="L15" s="86"/>
    </row>
    <row r="16" spans="2:5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</row>
    <row r="17" spans="2:12">
      <c r="B17" s="131" t="s">
        <v>1691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12">
      <c r="B18" s="131" t="s">
        <v>120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12">
      <c r="B19" s="101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12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2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2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2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2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2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2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9" priority="1" operator="equal">
      <formula>"NR3"</formula>
    </cfRule>
  </conditionalFormatting>
  <dataValidations count="1">
    <dataValidation allowBlank="1" showInputMessage="1" showErrorMessage="1" sqref="C5:C1048576 AD1:XFD2 B19:B1048576 A1:A1048576 B1:B16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92</v>
      </c>
      <c r="C6" s="14" t="s">
        <v>49</v>
      </c>
      <c r="E6" s="14" t="s">
        <v>125</v>
      </c>
      <c r="I6" s="14" t="s">
        <v>15</v>
      </c>
      <c r="J6" s="14" t="s">
        <v>70</v>
      </c>
      <c r="M6" s="14" t="s">
        <v>109</v>
      </c>
      <c r="Q6" s="14" t="s">
        <v>17</v>
      </c>
      <c r="R6" s="14" t="s">
        <v>19</v>
      </c>
      <c r="U6" s="14" t="s">
        <v>64</v>
      </c>
      <c r="W6" s="15" t="s">
        <v>61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94</v>
      </c>
      <c r="C8" s="31" t="s">
        <v>49</v>
      </c>
      <c r="D8" s="31" t="s">
        <v>127</v>
      </c>
      <c r="I8" s="31" t="s">
        <v>15</v>
      </c>
      <c r="J8" s="31" t="s">
        <v>70</v>
      </c>
      <c r="K8" s="31" t="s">
        <v>110</v>
      </c>
      <c r="L8" s="31" t="s">
        <v>18</v>
      </c>
      <c r="M8" s="31" t="s">
        <v>109</v>
      </c>
      <c r="Q8" s="31" t="s">
        <v>17</v>
      </c>
      <c r="R8" s="31" t="s">
        <v>19</v>
      </c>
      <c r="S8" s="31" t="s">
        <v>0</v>
      </c>
      <c r="T8" s="31" t="s">
        <v>113</v>
      </c>
      <c r="U8" s="31" t="s">
        <v>64</v>
      </c>
      <c r="V8" s="31" t="s">
        <v>62</v>
      </c>
      <c r="W8" s="32" t="s">
        <v>119</v>
      </c>
    </row>
    <row r="9" spans="2:25" ht="31.5">
      <c r="B9" s="49" t="str">
        <f>'תעודות חוב מסחריות '!B7:T7</f>
        <v>2. תעודות חוב מסחריות</v>
      </c>
      <c r="C9" s="14" t="s">
        <v>49</v>
      </c>
      <c r="D9" s="14" t="s">
        <v>127</v>
      </c>
      <c r="E9" s="42" t="s">
        <v>125</v>
      </c>
      <c r="G9" s="14" t="s">
        <v>69</v>
      </c>
      <c r="I9" s="14" t="s">
        <v>15</v>
      </c>
      <c r="J9" s="14" t="s">
        <v>70</v>
      </c>
      <c r="K9" s="14" t="s">
        <v>110</v>
      </c>
      <c r="L9" s="14" t="s">
        <v>18</v>
      </c>
      <c r="M9" s="14" t="s">
        <v>109</v>
      </c>
      <c r="Q9" s="14" t="s">
        <v>17</v>
      </c>
      <c r="R9" s="14" t="s">
        <v>19</v>
      </c>
      <c r="S9" s="14" t="s">
        <v>0</v>
      </c>
      <c r="T9" s="14" t="s">
        <v>113</v>
      </c>
      <c r="U9" s="14" t="s">
        <v>64</v>
      </c>
      <c r="V9" s="14" t="s">
        <v>62</v>
      </c>
      <c r="W9" s="39" t="s">
        <v>119</v>
      </c>
    </row>
    <row r="10" spans="2:25" ht="31.5">
      <c r="B10" s="49" t="str">
        <f>'אג"ח קונצרני'!B7:T7</f>
        <v>3. אג"ח קונצרני</v>
      </c>
      <c r="C10" s="31" t="s">
        <v>49</v>
      </c>
      <c r="D10" s="14" t="s">
        <v>127</v>
      </c>
      <c r="E10" s="42" t="s">
        <v>125</v>
      </c>
      <c r="G10" s="31" t="s">
        <v>69</v>
      </c>
      <c r="I10" s="31" t="s">
        <v>15</v>
      </c>
      <c r="J10" s="31" t="s">
        <v>70</v>
      </c>
      <c r="K10" s="31" t="s">
        <v>110</v>
      </c>
      <c r="L10" s="31" t="s">
        <v>18</v>
      </c>
      <c r="M10" s="31" t="s">
        <v>109</v>
      </c>
      <c r="Q10" s="31" t="s">
        <v>17</v>
      </c>
      <c r="R10" s="31" t="s">
        <v>19</v>
      </c>
      <c r="S10" s="31" t="s">
        <v>0</v>
      </c>
      <c r="T10" s="31" t="s">
        <v>113</v>
      </c>
      <c r="U10" s="31" t="s">
        <v>64</v>
      </c>
      <c r="V10" s="14" t="s">
        <v>62</v>
      </c>
      <c r="W10" s="32" t="s">
        <v>119</v>
      </c>
    </row>
    <row r="11" spans="2:25" ht="31.5">
      <c r="B11" s="49" t="str">
        <f>מניות!B7</f>
        <v>4. מניות</v>
      </c>
      <c r="C11" s="31" t="s">
        <v>49</v>
      </c>
      <c r="D11" s="14" t="s">
        <v>127</v>
      </c>
      <c r="E11" s="42" t="s">
        <v>125</v>
      </c>
      <c r="H11" s="31" t="s">
        <v>109</v>
      </c>
      <c r="S11" s="31" t="s">
        <v>0</v>
      </c>
      <c r="T11" s="14" t="s">
        <v>113</v>
      </c>
      <c r="U11" s="14" t="s">
        <v>64</v>
      </c>
      <c r="V11" s="14" t="s">
        <v>62</v>
      </c>
      <c r="W11" s="15" t="s">
        <v>119</v>
      </c>
    </row>
    <row r="12" spans="2:25" ht="31.5">
      <c r="B12" s="49" t="str">
        <f>'תעודות סל'!B7:M7</f>
        <v>5. תעודות סל</v>
      </c>
      <c r="C12" s="31" t="s">
        <v>49</v>
      </c>
      <c r="D12" s="14" t="s">
        <v>127</v>
      </c>
      <c r="E12" s="42" t="s">
        <v>125</v>
      </c>
      <c r="H12" s="31" t="s">
        <v>109</v>
      </c>
      <c r="S12" s="31" t="s">
        <v>0</v>
      </c>
      <c r="T12" s="31" t="s">
        <v>113</v>
      </c>
      <c r="U12" s="31" t="s">
        <v>64</v>
      </c>
      <c r="V12" s="31" t="s">
        <v>62</v>
      </c>
      <c r="W12" s="32" t="s">
        <v>119</v>
      </c>
    </row>
    <row r="13" spans="2:25" ht="31.5">
      <c r="B13" s="49" t="str">
        <f>'קרנות נאמנות'!B7:O7</f>
        <v>6. קרנות נאמנות</v>
      </c>
      <c r="C13" s="31" t="s">
        <v>49</v>
      </c>
      <c r="D13" s="31" t="s">
        <v>127</v>
      </c>
      <c r="G13" s="31" t="s">
        <v>69</v>
      </c>
      <c r="H13" s="31" t="s">
        <v>109</v>
      </c>
      <c r="S13" s="31" t="s">
        <v>0</v>
      </c>
      <c r="T13" s="31" t="s">
        <v>113</v>
      </c>
      <c r="U13" s="31" t="s">
        <v>64</v>
      </c>
      <c r="V13" s="31" t="s">
        <v>62</v>
      </c>
      <c r="W13" s="32" t="s">
        <v>119</v>
      </c>
    </row>
    <row r="14" spans="2:25" ht="31.5">
      <c r="B14" s="49" t="str">
        <f>'כתבי אופציה'!B7:L7</f>
        <v>7. כתבי אופציה</v>
      </c>
      <c r="C14" s="31" t="s">
        <v>49</v>
      </c>
      <c r="D14" s="31" t="s">
        <v>127</v>
      </c>
      <c r="G14" s="31" t="s">
        <v>69</v>
      </c>
      <c r="H14" s="31" t="s">
        <v>109</v>
      </c>
      <c r="S14" s="31" t="s">
        <v>0</v>
      </c>
      <c r="T14" s="31" t="s">
        <v>113</v>
      </c>
      <c r="U14" s="31" t="s">
        <v>64</v>
      </c>
      <c r="V14" s="31" t="s">
        <v>62</v>
      </c>
      <c r="W14" s="32" t="s">
        <v>119</v>
      </c>
    </row>
    <row r="15" spans="2:25" ht="31.5">
      <c r="B15" s="49" t="str">
        <f>אופציות!B7</f>
        <v>8. אופציות</v>
      </c>
      <c r="C15" s="31" t="s">
        <v>49</v>
      </c>
      <c r="D15" s="31" t="s">
        <v>127</v>
      </c>
      <c r="G15" s="31" t="s">
        <v>69</v>
      </c>
      <c r="H15" s="31" t="s">
        <v>109</v>
      </c>
      <c r="S15" s="31" t="s">
        <v>0</v>
      </c>
      <c r="T15" s="31" t="s">
        <v>113</v>
      </c>
      <c r="U15" s="31" t="s">
        <v>64</v>
      </c>
      <c r="V15" s="31" t="s">
        <v>62</v>
      </c>
      <c r="W15" s="32" t="s">
        <v>119</v>
      </c>
    </row>
    <row r="16" spans="2:25" ht="31.5">
      <c r="B16" s="49" t="str">
        <f>'חוזים עתידיים'!B7:I7</f>
        <v>9. חוזים עתידיים</v>
      </c>
      <c r="C16" s="31" t="s">
        <v>49</v>
      </c>
      <c r="D16" s="31" t="s">
        <v>127</v>
      </c>
      <c r="G16" s="31" t="s">
        <v>69</v>
      </c>
      <c r="H16" s="31" t="s">
        <v>109</v>
      </c>
      <c r="S16" s="31" t="s">
        <v>0</v>
      </c>
      <c r="T16" s="32" t="s">
        <v>113</v>
      </c>
    </row>
    <row r="17" spans="2:25" ht="31.5">
      <c r="B17" s="49" t="str">
        <f>'מוצרים מובנים'!B7:Q7</f>
        <v>10. מוצרים מובנים</v>
      </c>
      <c r="C17" s="31" t="s">
        <v>49</v>
      </c>
      <c r="F17" s="14" t="s">
        <v>54</v>
      </c>
      <c r="I17" s="31" t="s">
        <v>15</v>
      </c>
      <c r="J17" s="31" t="s">
        <v>70</v>
      </c>
      <c r="K17" s="31" t="s">
        <v>110</v>
      </c>
      <c r="L17" s="31" t="s">
        <v>18</v>
      </c>
      <c r="M17" s="31" t="s">
        <v>109</v>
      </c>
      <c r="Q17" s="31" t="s">
        <v>17</v>
      </c>
      <c r="R17" s="31" t="s">
        <v>19</v>
      </c>
      <c r="S17" s="31" t="s">
        <v>0</v>
      </c>
      <c r="T17" s="31" t="s">
        <v>113</v>
      </c>
      <c r="U17" s="31" t="s">
        <v>64</v>
      </c>
      <c r="V17" s="31" t="s">
        <v>62</v>
      </c>
      <c r="W17" s="32" t="s">
        <v>119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49</v>
      </c>
      <c r="I19" s="31" t="s">
        <v>15</v>
      </c>
      <c r="J19" s="31" t="s">
        <v>70</v>
      </c>
      <c r="K19" s="31" t="s">
        <v>110</v>
      </c>
      <c r="L19" s="31" t="s">
        <v>18</v>
      </c>
      <c r="M19" s="31" t="s">
        <v>109</v>
      </c>
      <c r="Q19" s="31" t="s">
        <v>17</v>
      </c>
      <c r="R19" s="31" t="s">
        <v>19</v>
      </c>
      <c r="S19" s="31" t="s">
        <v>0</v>
      </c>
      <c r="T19" s="31" t="s">
        <v>113</v>
      </c>
      <c r="U19" s="31" t="s">
        <v>118</v>
      </c>
      <c r="V19" s="31" t="s">
        <v>62</v>
      </c>
      <c r="W19" s="32" t="s">
        <v>119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49</v>
      </c>
      <c r="D20" s="42" t="s">
        <v>126</v>
      </c>
      <c r="E20" s="42" t="s">
        <v>125</v>
      </c>
      <c r="G20" s="31" t="s">
        <v>69</v>
      </c>
      <c r="I20" s="31" t="s">
        <v>15</v>
      </c>
      <c r="J20" s="31" t="s">
        <v>70</v>
      </c>
      <c r="K20" s="31" t="s">
        <v>110</v>
      </c>
      <c r="L20" s="31" t="s">
        <v>18</v>
      </c>
      <c r="M20" s="31" t="s">
        <v>109</v>
      </c>
      <c r="Q20" s="31" t="s">
        <v>17</v>
      </c>
      <c r="R20" s="31" t="s">
        <v>19</v>
      </c>
      <c r="S20" s="31" t="s">
        <v>0</v>
      </c>
      <c r="T20" s="31" t="s">
        <v>113</v>
      </c>
      <c r="U20" s="31" t="s">
        <v>118</v>
      </c>
      <c r="V20" s="31" t="s">
        <v>62</v>
      </c>
      <c r="W20" s="32" t="s">
        <v>119</v>
      </c>
    </row>
    <row r="21" spans="2:25" ht="31.5">
      <c r="B21" s="49" t="str">
        <f>'לא סחיר - אג"ח קונצרני'!B7:S7</f>
        <v>3. אג"ח קונצרני</v>
      </c>
      <c r="C21" s="31" t="s">
        <v>49</v>
      </c>
      <c r="D21" s="42" t="s">
        <v>126</v>
      </c>
      <c r="E21" s="42" t="s">
        <v>125</v>
      </c>
      <c r="G21" s="31" t="s">
        <v>69</v>
      </c>
      <c r="I21" s="31" t="s">
        <v>15</v>
      </c>
      <c r="J21" s="31" t="s">
        <v>70</v>
      </c>
      <c r="K21" s="31" t="s">
        <v>110</v>
      </c>
      <c r="L21" s="31" t="s">
        <v>18</v>
      </c>
      <c r="M21" s="31" t="s">
        <v>109</v>
      </c>
      <c r="Q21" s="31" t="s">
        <v>17</v>
      </c>
      <c r="R21" s="31" t="s">
        <v>19</v>
      </c>
      <c r="S21" s="31" t="s">
        <v>0</v>
      </c>
      <c r="T21" s="31" t="s">
        <v>113</v>
      </c>
      <c r="U21" s="31" t="s">
        <v>118</v>
      </c>
      <c r="V21" s="31" t="s">
        <v>62</v>
      </c>
      <c r="W21" s="32" t="s">
        <v>119</v>
      </c>
    </row>
    <row r="22" spans="2:25" ht="31.5">
      <c r="B22" s="49" t="str">
        <f>'לא סחיר - מניות'!B7:M7</f>
        <v>4. מניות</v>
      </c>
      <c r="C22" s="31" t="s">
        <v>49</v>
      </c>
      <c r="D22" s="42" t="s">
        <v>126</v>
      </c>
      <c r="E22" s="42" t="s">
        <v>125</v>
      </c>
      <c r="G22" s="31" t="s">
        <v>69</v>
      </c>
      <c r="H22" s="31" t="s">
        <v>109</v>
      </c>
      <c r="S22" s="31" t="s">
        <v>0</v>
      </c>
      <c r="T22" s="31" t="s">
        <v>113</v>
      </c>
      <c r="U22" s="31" t="s">
        <v>118</v>
      </c>
      <c r="V22" s="31" t="s">
        <v>62</v>
      </c>
      <c r="W22" s="32" t="s">
        <v>119</v>
      </c>
    </row>
    <row r="23" spans="2:25" ht="31.5">
      <c r="B23" s="49" t="str">
        <f>'לא סחיר - קרנות השקעה'!B7:K7</f>
        <v>5. קרנות השקעה</v>
      </c>
      <c r="C23" s="31" t="s">
        <v>49</v>
      </c>
      <c r="G23" s="31" t="s">
        <v>69</v>
      </c>
      <c r="H23" s="31" t="s">
        <v>109</v>
      </c>
      <c r="K23" s="31" t="s">
        <v>110</v>
      </c>
      <c r="S23" s="31" t="s">
        <v>0</v>
      </c>
      <c r="T23" s="31" t="s">
        <v>113</v>
      </c>
      <c r="U23" s="31" t="s">
        <v>118</v>
      </c>
      <c r="V23" s="31" t="s">
        <v>62</v>
      </c>
      <c r="W23" s="32" t="s">
        <v>119</v>
      </c>
    </row>
    <row r="24" spans="2:25" ht="31.5">
      <c r="B24" s="49" t="str">
        <f>'לא סחיר - כתבי אופציה'!B7:L7</f>
        <v>6. כתבי אופציה</v>
      </c>
      <c r="C24" s="31" t="s">
        <v>49</v>
      </c>
      <c r="G24" s="31" t="s">
        <v>69</v>
      </c>
      <c r="H24" s="31" t="s">
        <v>109</v>
      </c>
      <c r="K24" s="31" t="s">
        <v>110</v>
      </c>
      <c r="S24" s="31" t="s">
        <v>0</v>
      </c>
      <c r="T24" s="31" t="s">
        <v>113</v>
      </c>
      <c r="U24" s="31" t="s">
        <v>118</v>
      </c>
      <c r="V24" s="31" t="s">
        <v>62</v>
      </c>
      <c r="W24" s="32" t="s">
        <v>119</v>
      </c>
    </row>
    <row r="25" spans="2:25" ht="31.5">
      <c r="B25" s="49" t="str">
        <f>'לא סחיר - אופציות'!B7:L7</f>
        <v>7. אופציות</v>
      </c>
      <c r="C25" s="31" t="s">
        <v>49</v>
      </c>
      <c r="G25" s="31" t="s">
        <v>69</v>
      </c>
      <c r="H25" s="31" t="s">
        <v>109</v>
      </c>
      <c r="K25" s="31" t="s">
        <v>110</v>
      </c>
      <c r="S25" s="31" t="s">
        <v>0</v>
      </c>
      <c r="T25" s="31" t="s">
        <v>113</v>
      </c>
      <c r="U25" s="31" t="s">
        <v>118</v>
      </c>
      <c r="V25" s="31" t="s">
        <v>62</v>
      </c>
      <c r="W25" s="32" t="s">
        <v>119</v>
      </c>
    </row>
    <row r="26" spans="2:25" ht="31.5">
      <c r="B26" s="49" t="str">
        <f>'לא סחיר - חוזים עתידיים'!B7:K7</f>
        <v>8. חוזים עתידיים</v>
      </c>
      <c r="C26" s="31" t="s">
        <v>49</v>
      </c>
      <c r="G26" s="31" t="s">
        <v>69</v>
      </c>
      <c r="H26" s="31" t="s">
        <v>109</v>
      </c>
      <c r="K26" s="31" t="s">
        <v>110</v>
      </c>
      <c r="S26" s="31" t="s">
        <v>0</v>
      </c>
      <c r="T26" s="31" t="s">
        <v>113</v>
      </c>
      <c r="U26" s="31" t="s">
        <v>118</v>
      </c>
      <c r="V26" s="32" t="s">
        <v>119</v>
      </c>
    </row>
    <row r="27" spans="2:25" ht="31.5">
      <c r="B27" s="49" t="str">
        <f>'לא סחיר - מוצרים מובנים'!B7:Q7</f>
        <v>9. מוצרים מובנים</v>
      </c>
      <c r="C27" s="31" t="s">
        <v>49</v>
      </c>
      <c r="F27" s="31" t="s">
        <v>54</v>
      </c>
      <c r="I27" s="31" t="s">
        <v>15</v>
      </c>
      <c r="J27" s="31" t="s">
        <v>70</v>
      </c>
      <c r="K27" s="31" t="s">
        <v>110</v>
      </c>
      <c r="L27" s="31" t="s">
        <v>18</v>
      </c>
      <c r="M27" s="31" t="s">
        <v>109</v>
      </c>
      <c r="Q27" s="31" t="s">
        <v>17</v>
      </c>
      <c r="R27" s="31" t="s">
        <v>19</v>
      </c>
      <c r="S27" s="31" t="s">
        <v>0</v>
      </c>
      <c r="T27" s="31" t="s">
        <v>113</v>
      </c>
      <c r="U27" s="31" t="s">
        <v>118</v>
      </c>
      <c r="V27" s="31" t="s">
        <v>62</v>
      </c>
      <c r="W27" s="32" t="s">
        <v>119</v>
      </c>
    </row>
    <row r="28" spans="2:25" ht="31.5">
      <c r="B28" s="53" t="str">
        <f>הלוואות!B6</f>
        <v>1.ד. הלוואות:</v>
      </c>
      <c r="C28" s="31" t="s">
        <v>49</v>
      </c>
      <c r="I28" s="31" t="s">
        <v>15</v>
      </c>
      <c r="J28" s="31" t="s">
        <v>70</v>
      </c>
      <c r="L28" s="31" t="s">
        <v>18</v>
      </c>
      <c r="M28" s="31" t="s">
        <v>109</v>
      </c>
      <c r="Q28" s="14" t="s">
        <v>42</v>
      </c>
      <c r="R28" s="31" t="s">
        <v>19</v>
      </c>
      <c r="S28" s="31" t="s">
        <v>0</v>
      </c>
      <c r="T28" s="31" t="s">
        <v>113</v>
      </c>
      <c r="U28" s="31" t="s">
        <v>118</v>
      </c>
      <c r="V28" s="32" t="s">
        <v>119</v>
      </c>
    </row>
    <row r="29" spans="2:25" ht="47.25">
      <c r="B29" s="53" t="str">
        <f>'פקדונות מעל 3 חודשים'!B6:O6</f>
        <v>1.ה. פקדונות מעל 3 חודשים:</v>
      </c>
      <c r="C29" s="31" t="s">
        <v>49</v>
      </c>
      <c r="E29" s="31" t="s">
        <v>125</v>
      </c>
      <c r="I29" s="31" t="s">
        <v>15</v>
      </c>
      <c r="J29" s="31" t="s">
        <v>70</v>
      </c>
      <c r="L29" s="31" t="s">
        <v>18</v>
      </c>
      <c r="M29" s="31" t="s">
        <v>109</v>
      </c>
      <c r="O29" s="50" t="s">
        <v>56</v>
      </c>
      <c r="P29" s="51"/>
      <c r="R29" s="31" t="s">
        <v>19</v>
      </c>
      <c r="S29" s="31" t="s">
        <v>0</v>
      </c>
      <c r="T29" s="31" t="s">
        <v>113</v>
      </c>
      <c r="U29" s="31" t="s">
        <v>118</v>
      </c>
      <c r="V29" s="32" t="s">
        <v>119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93</v>
      </c>
      <c r="P30" s="51" t="s">
        <v>59</v>
      </c>
      <c r="U30" s="31" t="s">
        <v>118</v>
      </c>
      <c r="V30" s="15" t="s">
        <v>61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60</v>
      </c>
      <c r="R31" s="14" t="s">
        <v>57</v>
      </c>
      <c r="U31" s="31" t="s">
        <v>118</v>
      </c>
      <c r="V31" s="15" t="s">
        <v>61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115</v>
      </c>
      <c r="Y32" s="15" t="s">
        <v>114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187</v>
      </c>
      <c r="C1" s="80" t="s" vm="1">
        <v>242</v>
      </c>
    </row>
    <row r="2" spans="2:54">
      <c r="B2" s="57" t="s">
        <v>186</v>
      </c>
      <c r="C2" s="80" t="s">
        <v>243</v>
      </c>
    </row>
    <row r="3" spans="2:54">
      <c r="B3" s="57" t="s">
        <v>188</v>
      </c>
      <c r="C3" s="80" t="s">
        <v>244</v>
      </c>
    </row>
    <row r="4" spans="2:54">
      <c r="B4" s="57" t="s">
        <v>189</v>
      </c>
      <c r="C4" s="80">
        <v>69</v>
      </c>
    </row>
    <row r="6" spans="2:54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4" ht="26.25" customHeight="1">
      <c r="B7" s="151" t="s">
        <v>106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4" s="3" customFormat="1" ht="78.75">
      <c r="B8" s="23" t="s">
        <v>124</v>
      </c>
      <c r="C8" s="31" t="s">
        <v>49</v>
      </c>
      <c r="D8" s="72" t="s">
        <v>69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31" t="s">
        <v>62</v>
      </c>
      <c r="K8" s="72" t="s">
        <v>190</v>
      </c>
      <c r="L8" s="32" t="s">
        <v>192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112" t="s">
        <v>120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U5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7.14062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5.42578125" style="1" bestFit="1" customWidth="1"/>
    <col min="8" max="8" width="5.7109375" style="1" bestFit="1" customWidth="1"/>
    <col min="9" max="9" width="10.14062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47">
      <c r="B1" s="57" t="s">
        <v>187</v>
      </c>
      <c r="C1" s="80" t="s" vm="1">
        <v>242</v>
      </c>
    </row>
    <row r="2" spans="2:47">
      <c r="B2" s="57" t="s">
        <v>186</v>
      </c>
      <c r="C2" s="80" t="s">
        <v>243</v>
      </c>
    </row>
    <row r="3" spans="2:47">
      <c r="B3" s="57" t="s">
        <v>188</v>
      </c>
      <c r="C3" s="80" t="s">
        <v>244</v>
      </c>
    </row>
    <row r="4" spans="2:47">
      <c r="B4" s="57" t="s">
        <v>189</v>
      </c>
      <c r="C4" s="80">
        <v>69</v>
      </c>
    </row>
    <row r="6" spans="2:47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47" ht="26.25" customHeight="1">
      <c r="B7" s="151" t="s">
        <v>107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47" s="3" customFormat="1" ht="63">
      <c r="B8" s="23" t="s">
        <v>124</v>
      </c>
      <c r="C8" s="31" t="s">
        <v>49</v>
      </c>
      <c r="D8" s="72" t="s">
        <v>69</v>
      </c>
      <c r="E8" s="31" t="s">
        <v>109</v>
      </c>
      <c r="F8" s="31" t="s">
        <v>110</v>
      </c>
      <c r="G8" s="31" t="s">
        <v>0</v>
      </c>
      <c r="H8" s="31" t="s">
        <v>113</v>
      </c>
      <c r="I8" s="31" t="s">
        <v>118</v>
      </c>
      <c r="J8" s="72" t="s">
        <v>190</v>
      </c>
      <c r="K8" s="32" t="s">
        <v>192</v>
      </c>
      <c r="L8" s="1"/>
      <c r="AS8" s="1"/>
    </row>
    <row r="9" spans="2:47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65</v>
      </c>
      <c r="I9" s="17" t="s">
        <v>23</v>
      </c>
      <c r="J9" s="33" t="s">
        <v>20</v>
      </c>
      <c r="K9" s="18" t="s">
        <v>20</v>
      </c>
      <c r="AS9" s="1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S10" s="1"/>
    </row>
    <row r="11" spans="2:47" s="4" customFormat="1" ht="18" customHeight="1">
      <c r="B11" s="81" t="s">
        <v>53</v>
      </c>
      <c r="C11" s="82"/>
      <c r="D11" s="82"/>
      <c r="E11" s="82"/>
      <c r="F11" s="82"/>
      <c r="G11" s="90"/>
      <c r="H11" s="92"/>
      <c r="I11" s="90">
        <v>12851.487909999993</v>
      </c>
      <c r="J11" s="91">
        <v>1</v>
      </c>
      <c r="K11" s="91">
        <v>3.5620257740557604E-3</v>
      </c>
      <c r="AS11" s="1"/>
    </row>
    <row r="12" spans="2:47" ht="19.5" customHeight="1">
      <c r="B12" s="83" t="s">
        <v>41</v>
      </c>
      <c r="C12" s="84"/>
      <c r="D12" s="84"/>
      <c r="E12" s="84"/>
      <c r="F12" s="84"/>
      <c r="G12" s="93"/>
      <c r="H12" s="95"/>
      <c r="I12" s="93">
        <v>12851.487909999993</v>
      </c>
      <c r="J12" s="94">
        <v>1</v>
      </c>
      <c r="K12" s="94">
        <v>3.5620257740557604E-3</v>
      </c>
    </row>
    <row r="13" spans="2:47">
      <c r="B13" s="103" t="s">
        <v>40</v>
      </c>
      <c r="C13" s="84"/>
      <c r="D13" s="84"/>
      <c r="E13" s="84"/>
      <c r="F13" s="84"/>
      <c r="G13" s="93"/>
      <c r="H13" s="95"/>
      <c r="I13" s="93">
        <v>14567.426429999998</v>
      </c>
      <c r="J13" s="94">
        <v>1.1335206111554446</v>
      </c>
      <c r="K13" s="94">
        <v>4.0376296323591312E-3</v>
      </c>
    </row>
    <row r="14" spans="2:47">
      <c r="B14" s="89" t="s">
        <v>1574</v>
      </c>
      <c r="C14" s="86" t="s">
        <v>1575</v>
      </c>
      <c r="D14" s="99"/>
      <c r="E14" s="99" t="s">
        <v>173</v>
      </c>
      <c r="F14" s="114">
        <v>42418</v>
      </c>
      <c r="G14" s="96">
        <v>5571279.9999999991</v>
      </c>
      <c r="H14" s="98">
        <v>-0.95289999999999997</v>
      </c>
      <c r="I14" s="96">
        <v>-53.088169999999991</v>
      </c>
      <c r="J14" s="97">
        <v>-4.1308967780058414E-3</v>
      </c>
      <c r="K14" s="97">
        <v>-1.4714360793220703E-5</v>
      </c>
    </row>
    <row r="15" spans="2:47">
      <c r="B15" s="89" t="s">
        <v>1576</v>
      </c>
      <c r="C15" s="86" t="s">
        <v>1577</v>
      </c>
      <c r="D15" s="99"/>
      <c r="E15" s="99" t="s">
        <v>173</v>
      </c>
      <c r="F15" s="114">
        <v>42409</v>
      </c>
      <c r="G15" s="96">
        <v>8571199.9999999981</v>
      </c>
      <c r="H15" s="98">
        <v>-2.0773999999999999</v>
      </c>
      <c r="I15" s="96">
        <v>-178.06207000000001</v>
      </c>
      <c r="J15" s="97">
        <v>-1.3855366106009129E-2</v>
      </c>
      <c r="K15" s="97">
        <v>-4.9353171178583115E-5</v>
      </c>
    </row>
    <row r="16" spans="2:47" s="7" customFormat="1">
      <c r="B16" s="89" t="s">
        <v>1578</v>
      </c>
      <c r="C16" s="86" t="s">
        <v>1579</v>
      </c>
      <c r="D16" s="99"/>
      <c r="E16" s="99" t="s">
        <v>173</v>
      </c>
      <c r="F16" s="114">
        <v>42401</v>
      </c>
      <c r="G16" s="96">
        <v>15936639.999999998</v>
      </c>
      <c r="H16" s="98">
        <v>0.44900000000000001</v>
      </c>
      <c r="I16" s="96">
        <v>71.557059999999993</v>
      </c>
      <c r="J16" s="97">
        <v>5.5679980793757007E-3</v>
      </c>
      <c r="K16" s="97">
        <v>1.9833352668629219E-5</v>
      </c>
      <c r="AS16" s="1"/>
      <c r="AU16" s="1"/>
    </row>
    <row r="17" spans="2:47" s="7" customFormat="1">
      <c r="B17" s="89" t="s">
        <v>1580</v>
      </c>
      <c r="C17" s="86" t="s">
        <v>1581</v>
      </c>
      <c r="D17" s="99"/>
      <c r="E17" s="99" t="s">
        <v>173</v>
      </c>
      <c r="F17" s="114">
        <v>42397</v>
      </c>
      <c r="G17" s="96">
        <v>45855599.999999993</v>
      </c>
      <c r="H17" s="98">
        <v>0.88160000000000005</v>
      </c>
      <c r="I17" s="96">
        <v>404.2563899999999</v>
      </c>
      <c r="J17" s="97">
        <v>3.1455998934212137E-2</v>
      </c>
      <c r="K17" s="97">
        <v>1.1204707895233415E-4</v>
      </c>
      <c r="AS17" s="1"/>
      <c r="AU17" s="1"/>
    </row>
    <row r="18" spans="2:47" s="7" customFormat="1">
      <c r="B18" s="89" t="s">
        <v>1582</v>
      </c>
      <c r="C18" s="86" t="s">
        <v>1583</v>
      </c>
      <c r="D18" s="99"/>
      <c r="E18" s="99" t="s">
        <v>171</v>
      </c>
      <c r="F18" s="114">
        <v>42410</v>
      </c>
      <c r="G18" s="96">
        <v>14397799.999999998</v>
      </c>
      <c r="H18" s="98">
        <v>2.4382999999999999</v>
      </c>
      <c r="I18" s="96">
        <v>351.06625999999994</v>
      </c>
      <c r="J18" s="97">
        <v>2.7317168444505827E-2</v>
      </c>
      <c r="K18" s="97">
        <v>9.7304458073552467E-5</v>
      </c>
      <c r="AS18" s="1"/>
      <c r="AU18" s="1"/>
    </row>
    <row r="19" spans="2:47">
      <c r="B19" s="89" t="s">
        <v>1584</v>
      </c>
      <c r="C19" s="86" t="s">
        <v>1585</v>
      </c>
      <c r="D19" s="99"/>
      <c r="E19" s="99" t="s">
        <v>171</v>
      </c>
      <c r="F19" s="114">
        <v>42408</v>
      </c>
      <c r="G19" s="96">
        <v>17477999.999999996</v>
      </c>
      <c r="H19" s="98">
        <v>3.0695999999999999</v>
      </c>
      <c r="I19" s="96">
        <v>536.50168999999983</v>
      </c>
      <c r="J19" s="97">
        <v>4.1746270451885767E-2</v>
      </c>
      <c r="K19" s="97">
        <v>1.4870129132031951E-4</v>
      </c>
    </row>
    <row r="20" spans="2:47">
      <c r="B20" s="89" t="s">
        <v>1586</v>
      </c>
      <c r="C20" s="86" t="s">
        <v>1587</v>
      </c>
      <c r="D20" s="99"/>
      <c r="E20" s="99" t="s">
        <v>171</v>
      </c>
      <c r="F20" s="114">
        <v>42429</v>
      </c>
      <c r="G20" s="96">
        <v>11678699.999999998</v>
      </c>
      <c r="H20" s="98">
        <v>3.2911999999999999</v>
      </c>
      <c r="I20" s="96">
        <v>384.36532999999991</v>
      </c>
      <c r="J20" s="97">
        <v>2.9908235738285043E-2</v>
      </c>
      <c r="K20" s="97">
        <v>1.0653390655630693E-4</v>
      </c>
    </row>
    <row r="21" spans="2:47">
      <c r="B21" s="89" t="s">
        <v>1588</v>
      </c>
      <c r="C21" s="86" t="s">
        <v>1589</v>
      </c>
      <c r="D21" s="99"/>
      <c r="E21" s="99" t="s">
        <v>171</v>
      </c>
      <c r="F21" s="114">
        <v>42429</v>
      </c>
      <c r="G21" s="96">
        <v>101750669.99999999</v>
      </c>
      <c r="H21" s="98">
        <v>3.4416000000000002</v>
      </c>
      <c r="I21" s="96">
        <v>3501.8872899999997</v>
      </c>
      <c r="J21" s="97">
        <v>0.27248886000780603</v>
      </c>
      <c r="K21" s="97">
        <v>9.7061234249087695E-4</v>
      </c>
    </row>
    <row r="22" spans="2:47">
      <c r="B22" s="89" t="s">
        <v>1590</v>
      </c>
      <c r="C22" s="86" t="s">
        <v>1591</v>
      </c>
      <c r="D22" s="99"/>
      <c r="E22" s="99" t="s">
        <v>171</v>
      </c>
      <c r="F22" s="114">
        <v>42429</v>
      </c>
      <c r="G22" s="96">
        <v>13651749.999999998</v>
      </c>
      <c r="H22" s="98">
        <v>3.4598</v>
      </c>
      <c r="I22" s="96">
        <v>472.31824999999992</v>
      </c>
      <c r="J22" s="97">
        <v>3.6752028505001345E-2</v>
      </c>
      <c r="K22" s="97">
        <v>1.3091167278364679E-4</v>
      </c>
    </row>
    <row r="23" spans="2:47">
      <c r="B23" s="89" t="s">
        <v>1592</v>
      </c>
      <c r="C23" s="86" t="s">
        <v>1593</v>
      </c>
      <c r="D23" s="99"/>
      <c r="E23" s="99" t="s">
        <v>171</v>
      </c>
      <c r="F23" s="114">
        <v>42429</v>
      </c>
      <c r="G23" s="96">
        <v>17552249.999999996</v>
      </c>
      <c r="H23" s="98">
        <v>3.4598</v>
      </c>
      <c r="I23" s="96">
        <v>607.26631999999984</v>
      </c>
      <c r="J23" s="97">
        <v>4.7252607966698869E-2</v>
      </c>
      <c r="K23" s="97">
        <v>1.6831500746873393E-4</v>
      </c>
    </row>
    <row r="24" spans="2:47">
      <c r="B24" s="89" t="s">
        <v>1594</v>
      </c>
      <c r="C24" s="86" t="s">
        <v>1595</v>
      </c>
      <c r="D24" s="99"/>
      <c r="E24" s="99" t="s">
        <v>171</v>
      </c>
      <c r="F24" s="114">
        <v>42423</v>
      </c>
      <c r="G24" s="96">
        <v>17581499.999999996</v>
      </c>
      <c r="H24" s="98">
        <v>3.6120000000000001</v>
      </c>
      <c r="I24" s="96">
        <v>635.03606000000002</v>
      </c>
      <c r="J24" s="97">
        <v>4.9413427024731206E-2</v>
      </c>
      <c r="K24" s="97">
        <v>1.7601190064651603E-4</v>
      </c>
    </row>
    <row r="25" spans="2:47">
      <c r="B25" s="89" t="s">
        <v>1596</v>
      </c>
      <c r="C25" s="86" t="s">
        <v>1597</v>
      </c>
      <c r="D25" s="99"/>
      <c r="E25" s="99" t="s">
        <v>171</v>
      </c>
      <c r="F25" s="114">
        <v>42388</v>
      </c>
      <c r="G25" s="96">
        <v>70919999.999999985</v>
      </c>
      <c r="H25" s="98">
        <v>4.4276</v>
      </c>
      <c r="I25" s="96">
        <v>3140.0379999999996</v>
      </c>
      <c r="J25" s="97">
        <v>0.24433264241385427</v>
      </c>
      <c r="K25" s="97">
        <v>8.7031916972129858E-4</v>
      </c>
    </row>
    <row r="26" spans="2:47">
      <c r="B26" s="89" t="s">
        <v>1598</v>
      </c>
      <c r="C26" s="86" t="s">
        <v>1599</v>
      </c>
      <c r="D26" s="99"/>
      <c r="E26" s="99" t="s">
        <v>171</v>
      </c>
      <c r="F26" s="114">
        <v>42402</v>
      </c>
      <c r="G26" s="96">
        <v>11839499.999999998</v>
      </c>
      <c r="H26" s="98">
        <v>4.6044999999999998</v>
      </c>
      <c r="I26" s="96">
        <v>545.15051999999991</v>
      </c>
      <c r="J26" s="97">
        <v>4.2419253227154168E-2</v>
      </c>
      <c r="K26" s="97">
        <v>1.5109847331132114E-4</v>
      </c>
    </row>
    <row r="27" spans="2:47">
      <c r="B27" s="89" t="s">
        <v>1600</v>
      </c>
      <c r="C27" s="86" t="s">
        <v>1601</v>
      </c>
      <c r="D27" s="99"/>
      <c r="E27" s="99" t="s">
        <v>171</v>
      </c>
      <c r="F27" s="114">
        <v>42403</v>
      </c>
      <c r="G27" s="96">
        <v>10269999.999999998</v>
      </c>
      <c r="H27" s="98">
        <v>4.6890000000000001</v>
      </c>
      <c r="I27" s="96">
        <v>481.56294999999994</v>
      </c>
      <c r="J27" s="97">
        <v>3.747137711776443E-2</v>
      </c>
      <c r="K27" s="97">
        <v>1.3347401108284015E-4</v>
      </c>
    </row>
    <row r="28" spans="2:47">
      <c r="B28" s="89" t="s">
        <v>1602</v>
      </c>
      <c r="C28" s="86" t="s">
        <v>1603</v>
      </c>
      <c r="D28" s="99"/>
      <c r="E28" s="99" t="s">
        <v>171</v>
      </c>
      <c r="F28" s="114">
        <v>42396</v>
      </c>
      <c r="G28" s="96">
        <v>13849499.999999998</v>
      </c>
      <c r="H28" s="98">
        <v>4.8575999999999997</v>
      </c>
      <c r="I28" s="96">
        <v>672.75555000000008</v>
      </c>
      <c r="J28" s="97">
        <v>5.2348456047374557E-2</v>
      </c>
      <c r="K28" s="97">
        <v>1.8646654967277329E-4</v>
      </c>
    </row>
    <row r="29" spans="2:47">
      <c r="B29" s="89" t="s">
        <v>1604</v>
      </c>
      <c r="C29" s="86" t="s">
        <v>1605</v>
      </c>
      <c r="D29" s="99"/>
      <c r="E29" s="99" t="s">
        <v>171</v>
      </c>
      <c r="F29" s="114">
        <v>42395</v>
      </c>
      <c r="G29" s="96">
        <v>17824499.999999996</v>
      </c>
      <c r="H29" s="98">
        <v>4.9343000000000004</v>
      </c>
      <c r="I29" s="96">
        <v>879.50587999999993</v>
      </c>
      <c r="J29" s="97">
        <v>6.8436113091281781E-2</v>
      </c>
      <c r="K29" s="97">
        <v>2.4377119870734051E-4</v>
      </c>
    </row>
    <row r="30" spans="2:47">
      <c r="B30" s="89" t="s">
        <v>1606</v>
      </c>
      <c r="C30" s="86" t="s">
        <v>1607</v>
      </c>
      <c r="D30" s="99"/>
      <c r="E30" s="99" t="s">
        <v>171</v>
      </c>
      <c r="F30" s="114">
        <v>42460</v>
      </c>
      <c r="G30" s="96">
        <v>7519999.9999999991</v>
      </c>
      <c r="H30" s="98">
        <v>-2.23E-2</v>
      </c>
      <c r="I30" s="96">
        <v>-1.6773599999999997</v>
      </c>
      <c r="J30" s="97">
        <v>-1.3051873928892027E-4</v>
      </c>
      <c r="K30" s="97">
        <v>-4.6491111334439816E-7</v>
      </c>
    </row>
    <row r="31" spans="2:47">
      <c r="B31" s="89" t="s">
        <v>1608</v>
      </c>
      <c r="C31" s="86" t="s">
        <v>1609</v>
      </c>
      <c r="D31" s="99"/>
      <c r="E31" s="99" t="s">
        <v>171</v>
      </c>
      <c r="F31" s="114">
        <v>42460</v>
      </c>
      <c r="G31" s="96">
        <v>49877099.999999993</v>
      </c>
      <c r="H31" s="98">
        <v>0.24299999999999999</v>
      </c>
      <c r="I31" s="96">
        <v>121.17681999999998</v>
      </c>
      <c r="J31" s="97">
        <v>9.429010932322469E-3</v>
      </c>
      <c r="K31" s="97">
        <v>3.358637996478617E-5</v>
      </c>
    </row>
    <row r="32" spans="2:47">
      <c r="B32" s="89" t="s">
        <v>1610</v>
      </c>
      <c r="C32" s="86" t="s">
        <v>1611</v>
      </c>
      <c r="D32" s="99"/>
      <c r="E32" s="99" t="s">
        <v>171</v>
      </c>
      <c r="F32" s="114">
        <v>42444</v>
      </c>
      <c r="G32" s="96">
        <v>9717999.9999999981</v>
      </c>
      <c r="H32" s="98">
        <v>3.1494</v>
      </c>
      <c r="I32" s="96">
        <v>306.05575999999996</v>
      </c>
      <c r="J32" s="97">
        <v>2.3814811338837429E-2</v>
      </c>
      <c r="K32" s="97">
        <v>8.4828971793214294E-5</v>
      </c>
    </row>
    <row r="33" spans="2:11">
      <c r="B33" s="89" t="s">
        <v>1612</v>
      </c>
      <c r="C33" s="86" t="s">
        <v>1613</v>
      </c>
      <c r="D33" s="99"/>
      <c r="E33" s="99" t="s">
        <v>171</v>
      </c>
      <c r="F33" s="114">
        <v>42430</v>
      </c>
      <c r="G33" s="96">
        <v>16748499.999999998</v>
      </c>
      <c r="H33" s="98">
        <v>3.3433000000000002</v>
      </c>
      <c r="I33" s="96">
        <v>559.95281</v>
      </c>
      <c r="J33" s="97">
        <v>4.357104904283416E-2</v>
      </c>
      <c r="K33" s="97">
        <v>1.5520119969322289E-4</v>
      </c>
    </row>
    <row r="34" spans="2:11">
      <c r="B34" s="89" t="s">
        <v>1614</v>
      </c>
      <c r="C34" s="86" t="s">
        <v>1615</v>
      </c>
      <c r="D34" s="99"/>
      <c r="E34" s="99" t="s">
        <v>171</v>
      </c>
      <c r="F34" s="114">
        <v>42437</v>
      </c>
      <c r="G34" s="96">
        <v>15609999.999999998</v>
      </c>
      <c r="H34" s="98">
        <v>3.5289999999999999</v>
      </c>
      <c r="I34" s="96">
        <v>550.88356999999985</v>
      </c>
      <c r="J34" s="97">
        <v>4.2865353323901637E-2</v>
      </c>
      <c r="K34" s="97">
        <v>1.5268749335374437E-4</v>
      </c>
    </row>
    <row r="35" spans="2:11">
      <c r="B35" s="89" t="s">
        <v>1616</v>
      </c>
      <c r="C35" s="86" t="s">
        <v>1617</v>
      </c>
      <c r="D35" s="99"/>
      <c r="E35" s="99" t="s">
        <v>171</v>
      </c>
      <c r="F35" s="114">
        <v>42437</v>
      </c>
      <c r="G35" s="96">
        <v>19569999.999999996</v>
      </c>
      <c r="H35" s="98">
        <v>3.7843</v>
      </c>
      <c r="I35" s="96">
        <v>740.59523999999988</v>
      </c>
      <c r="J35" s="97">
        <v>5.7627198125730507E-2</v>
      </c>
      <c r="K35" s="97">
        <v>2.0526956501046989E-4</v>
      </c>
    </row>
    <row r="36" spans="2:11">
      <c r="B36" s="89" t="s">
        <v>1618</v>
      </c>
      <c r="C36" s="86" t="s">
        <v>1619</v>
      </c>
      <c r="D36" s="99"/>
      <c r="E36" s="99" t="s">
        <v>171</v>
      </c>
      <c r="F36" s="114">
        <v>42460</v>
      </c>
      <c r="G36" s="96">
        <v>49824179.999999993</v>
      </c>
      <c r="H36" s="98">
        <v>-0.32450000000000001</v>
      </c>
      <c r="I36" s="96">
        <v>-161.67771999999997</v>
      </c>
      <c r="J36" s="97">
        <v>-1.2580467034808895E-2</v>
      </c>
      <c r="K36" s="97">
        <v>-4.481194782764813E-5</v>
      </c>
    </row>
    <row r="37" spans="2:11">
      <c r="B37" s="85"/>
      <c r="C37" s="86"/>
      <c r="D37" s="86"/>
      <c r="E37" s="86"/>
      <c r="F37" s="86"/>
      <c r="G37" s="96"/>
      <c r="H37" s="98"/>
      <c r="I37" s="86"/>
      <c r="J37" s="97"/>
      <c r="K37" s="86"/>
    </row>
    <row r="38" spans="2:11">
      <c r="B38" s="103" t="s">
        <v>238</v>
      </c>
      <c r="C38" s="84"/>
      <c r="D38" s="84"/>
      <c r="E38" s="84"/>
      <c r="F38" s="84"/>
      <c r="G38" s="93"/>
      <c r="H38" s="95"/>
      <c r="I38" s="93">
        <v>-1306.8756599999995</v>
      </c>
      <c r="J38" s="94">
        <v>-0.10169061116908448</v>
      </c>
      <c r="K38" s="94">
        <v>-3.6222457796376151E-4</v>
      </c>
    </row>
    <row r="39" spans="2:11">
      <c r="B39" s="89" t="s">
        <v>1620</v>
      </c>
      <c r="C39" s="86" t="s">
        <v>1621</v>
      </c>
      <c r="D39" s="99"/>
      <c r="E39" s="99" t="s">
        <v>173</v>
      </c>
      <c r="F39" s="114">
        <v>42429</v>
      </c>
      <c r="G39" s="96">
        <v>13842487.999999998</v>
      </c>
      <c r="H39" s="98">
        <v>4.1616</v>
      </c>
      <c r="I39" s="96">
        <v>576.06483999999989</v>
      </c>
      <c r="J39" s="97">
        <v>4.4824758349712383E-2</v>
      </c>
      <c r="K39" s="97">
        <v>1.5966694455749666E-4</v>
      </c>
    </row>
    <row r="40" spans="2:11">
      <c r="B40" s="89" t="s">
        <v>1622</v>
      </c>
      <c r="C40" s="86" t="s">
        <v>1623</v>
      </c>
      <c r="D40" s="99"/>
      <c r="E40" s="99" t="s">
        <v>173</v>
      </c>
      <c r="F40" s="114">
        <v>42397</v>
      </c>
      <c r="G40" s="96">
        <v>4533247.1799999988</v>
      </c>
      <c r="H40" s="98">
        <v>-4.1106999999999996</v>
      </c>
      <c r="I40" s="96">
        <v>-186.34889999999996</v>
      </c>
      <c r="J40" s="97">
        <v>-1.4500180936636782E-2</v>
      </c>
      <c r="K40" s="97">
        <v>-5.1650018224772211E-5</v>
      </c>
    </row>
    <row r="41" spans="2:11">
      <c r="B41" s="89" t="s">
        <v>1624</v>
      </c>
      <c r="C41" s="86" t="s">
        <v>1625</v>
      </c>
      <c r="D41" s="99"/>
      <c r="E41" s="99" t="s">
        <v>173</v>
      </c>
      <c r="F41" s="114">
        <v>42425</v>
      </c>
      <c r="G41" s="96">
        <v>39637691.50999999</v>
      </c>
      <c r="H41" s="98">
        <v>-3.1271</v>
      </c>
      <c r="I41" s="96">
        <v>-1239.5099599999999</v>
      </c>
      <c r="J41" s="97">
        <v>-9.6448751201447511E-2</v>
      </c>
      <c r="K41" s="97">
        <v>-3.4355293765504753E-4</v>
      </c>
    </row>
    <row r="42" spans="2:11">
      <c r="B42" s="89" t="s">
        <v>1626</v>
      </c>
      <c r="C42" s="86" t="s">
        <v>1627</v>
      </c>
      <c r="D42" s="99"/>
      <c r="E42" s="99" t="s">
        <v>174</v>
      </c>
      <c r="F42" s="114">
        <v>42424</v>
      </c>
      <c r="G42" s="96">
        <v>2100072.2400000002</v>
      </c>
      <c r="H42" s="98">
        <v>-3.3622999999999998</v>
      </c>
      <c r="I42" s="96">
        <v>-70.610829999999993</v>
      </c>
      <c r="J42" s="97">
        <v>-5.4943700289408776E-3</v>
      </c>
      <c r="K42" s="97">
        <v>-1.9571087655286898E-5</v>
      </c>
    </row>
    <row r="43" spans="2:11">
      <c r="B43" s="89" t="s">
        <v>1628</v>
      </c>
      <c r="C43" s="86" t="s">
        <v>1629</v>
      </c>
      <c r="D43" s="99"/>
      <c r="E43" s="99" t="s">
        <v>174</v>
      </c>
      <c r="F43" s="114">
        <v>42401</v>
      </c>
      <c r="G43" s="96">
        <v>268609.94999999995</v>
      </c>
      <c r="H43" s="98">
        <v>-1.0174000000000001</v>
      </c>
      <c r="I43" s="96">
        <v>-2.7327699999999995</v>
      </c>
      <c r="J43" s="97">
        <v>-2.1264230407699159E-4</v>
      </c>
      <c r="K43" s="97">
        <v>-7.5743736777684638E-7</v>
      </c>
    </row>
    <row r="44" spans="2:11">
      <c r="B44" s="89" t="s">
        <v>1630</v>
      </c>
      <c r="C44" s="86" t="s">
        <v>1631</v>
      </c>
      <c r="D44" s="99"/>
      <c r="E44" s="99" t="s">
        <v>174</v>
      </c>
      <c r="F44" s="114">
        <v>42417</v>
      </c>
      <c r="G44" s="96">
        <v>645861.46999999986</v>
      </c>
      <c r="H44" s="98">
        <v>-0.83030000000000004</v>
      </c>
      <c r="I44" s="96">
        <v>-5.3624999999999989</v>
      </c>
      <c r="J44" s="97">
        <v>-4.1726685949160279E-4</v>
      </c>
      <c r="K44" s="97">
        <v>-1.4863153081683928E-6</v>
      </c>
    </row>
    <row r="45" spans="2:11">
      <c r="B45" s="89" t="s">
        <v>1632</v>
      </c>
      <c r="C45" s="86" t="s">
        <v>1633</v>
      </c>
      <c r="D45" s="99"/>
      <c r="E45" s="99" t="s">
        <v>174</v>
      </c>
      <c r="F45" s="114">
        <v>42396</v>
      </c>
      <c r="G45" s="96">
        <v>10824114.810000001</v>
      </c>
      <c r="H45" s="98">
        <v>-0.52470000000000006</v>
      </c>
      <c r="I45" s="96">
        <v>-56.791809999999991</v>
      </c>
      <c r="J45" s="97">
        <v>-4.4190844202412691E-3</v>
      </c>
      <c r="K45" s="97">
        <v>-1.5740892602627657E-5</v>
      </c>
    </row>
    <row r="46" spans="2:11">
      <c r="B46" s="89" t="s">
        <v>1634</v>
      </c>
      <c r="C46" s="86" t="s">
        <v>1635</v>
      </c>
      <c r="D46" s="99"/>
      <c r="E46" s="99" t="s">
        <v>174</v>
      </c>
      <c r="F46" s="114">
        <v>42418</v>
      </c>
      <c r="G46" s="96">
        <v>6484057.7799999984</v>
      </c>
      <c r="H46" s="98">
        <v>-0.43509999999999999</v>
      </c>
      <c r="I46" s="96">
        <v>-28.212489999999995</v>
      </c>
      <c r="J46" s="97">
        <v>-2.1952703218159906E-3</v>
      </c>
      <c r="K46" s="97">
        <v>-7.8196094673282416E-6</v>
      </c>
    </row>
    <row r="47" spans="2:11">
      <c r="B47" s="89" t="s">
        <v>1636</v>
      </c>
      <c r="C47" s="86" t="s">
        <v>1637</v>
      </c>
      <c r="D47" s="99"/>
      <c r="E47" s="99" t="s">
        <v>174</v>
      </c>
      <c r="F47" s="114">
        <v>42409</v>
      </c>
      <c r="G47" s="96">
        <v>3792437.3199999994</v>
      </c>
      <c r="H47" s="98">
        <v>-0.16869999999999999</v>
      </c>
      <c r="I47" s="96">
        <v>-6.3991099999999985</v>
      </c>
      <c r="J47" s="97">
        <v>-4.9792755864639813E-4</v>
      </c>
      <c r="K47" s="97">
        <v>-1.7736307975111317E-6</v>
      </c>
    </row>
    <row r="48" spans="2:11">
      <c r="B48" s="89" t="s">
        <v>1638</v>
      </c>
      <c r="C48" s="86" t="s">
        <v>1639</v>
      </c>
      <c r="D48" s="99"/>
      <c r="E48" s="99" t="s">
        <v>174</v>
      </c>
      <c r="F48" s="114">
        <v>42411</v>
      </c>
      <c r="G48" s="96">
        <v>1655865.0099999998</v>
      </c>
      <c r="H48" s="98">
        <v>3.95E-2</v>
      </c>
      <c r="I48" s="96">
        <v>0.65355999999999981</v>
      </c>
      <c r="J48" s="97">
        <v>5.0854811876798488E-5</v>
      </c>
      <c r="K48" s="97">
        <v>1.8114615063991324E-7</v>
      </c>
    </row>
    <row r="49" spans="2:11">
      <c r="B49" s="89" t="s">
        <v>1640</v>
      </c>
      <c r="C49" s="86" t="s">
        <v>1641</v>
      </c>
      <c r="D49" s="99"/>
      <c r="E49" s="99" t="s">
        <v>174</v>
      </c>
      <c r="F49" s="114">
        <v>42411</v>
      </c>
      <c r="G49" s="96">
        <v>1088336.3400000001</v>
      </c>
      <c r="H49" s="98">
        <v>0.27089999999999997</v>
      </c>
      <c r="I49" s="96">
        <v>2.9487499999999995</v>
      </c>
      <c r="J49" s="97">
        <v>2.2944814021927531E-4</v>
      </c>
      <c r="K49" s="97">
        <v>8.173001892702188E-7</v>
      </c>
    </row>
    <row r="50" spans="2:11">
      <c r="B50" s="89" t="s">
        <v>1642</v>
      </c>
      <c r="C50" s="86" t="s">
        <v>1643</v>
      </c>
      <c r="D50" s="99"/>
      <c r="E50" s="99" t="s">
        <v>174</v>
      </c>
      <c r="F50" s="114">
        <v>42403</v>
      </c>
      <c r="G50" s="96">
        <v>1474338.1599999997</v>
      </c>
      <c r="H50" s="98">
        <v>0.61439999999999995</v>
      </c>
      <c r="I50" s="96">
        <v>9.058799999999998</v>
      </c>
      <c r="J50" s="97">
        <v>7.0488336163403848E-4</v>
      </c>
      <c r="K50" s="97">
        <v>2.5108127018435122E-6</v>
      </c>
    </row>
    <row r="51" spans="2:11">
      <c r="B51" s="89" t="s">
        <v>1644</v>
      </c>
      <c r="C51" s="86" t="s">
        <v>1645</v>
      </c>
      <c r="D51" s="99"/>
      <c r="E51" s="99" t="s">
        <v>174</v>
      </c>
      <c r="F51" s="114">
        <v>42404</v>
      </c>
      <c r="G51" s="96">
        <v>3298338.1199999992</v>
      </c>
      <c r="H51" s="98">
        <v>1.2775000000000001</v>
      </c>
      <c r="I51" s="96">
        <v>42.135269999999991</v>
      </c>
      <c r="J51" s="97">
        <v>3.2786297038192532E-3</v>
      </c>
      <c r="K51" s="97">
        <v>1.1678563508588984E-5</v>
      </c>
    </row>
    <row r="52" spans="2:11">
      <c r="B52" s="89" t="s">
        <v>1646</v>
      </c>
      <c r="C52" s="86" t="s">
        <v>1647</v>
      </c>
      <c r="D52" s="99"/>
      <c r="E52" s="99" t="s">
        <v>171</v>
      </c>
      <c r="F52" s="114">
        <v>42429</v>
      </c>
      <c r="G52" s="96">
        <v>4803526.3</v>
      </c>
      <c r="H52" s="98">
        <v>-0.25369999999999998</v>
      </c>
      <c r="I52" s="96">
        <v>-12.185219999999997</v>
      </c>
      <c r="J52" s="97">
        <v>-9.4815636020778896E-4</v>
      </c>
      <c r="K52" s="97">
        <v>-3.377357392895042E-6</v>
      </c>
    </row>
    <row r="53" spans="2:11">
      <c r="B53" s="89" t="s">
        <v>1648</v>
      </c>
      <c r="C53" s="86" t="s">
        <v>1649</v>
      </c>
      <c r="D53" s="99"/>
      <c r="E53" s="99" t="s">
        <v>173</v>
      </c>
      <c r="F53" s="114">
        <v>42432</v>
      </c>
      <c r="G53" s="96">
        <v>2142799.9999999995</v>
      </c>
      <c r="H53" s="98">
        <v>4.0232000000000001</v>
      </c>
      <c r="I53" s="96">
        <v>86.209320000000005</v>
      </c>
      <c r="J53" s="97">
        <v>6.708119760430141E-3</v>
      </c>
      <c r="K53" s="97">
        <v>2.3894495482104915E-5</v>
      </c>
    </row>
    <row r="54" spans="2:11">
      <c r="B54" s="89" t="s">
        <v>1650</v>
      </c>
      <c r="C54" s="86" t="s">
        <v>1651</v>
      </c>
      <c r="D54" s="99"/>
      <c r="E54" s="99" t="s">
        <v>171</v>
      </c>
      <c r="F54" s="114">
        <v>42450</v>
      </c>
      <c r="G54" s="96">
        <v>3654769.9999999995</v>
      </c>
      <c r="H54" s="98">
        <v>-0.91379999999999995</v>
      </c>
      <c r="I54" s="96">
        <v>-33.396509999999992</v>
      </c>
      <c r="J54" s="97">
        <v>-2.5986492952316843E-3</v>
      </c>
      <c r="K54" s="97">
        <v>-9.2564557673470967E-6</v>
      </c>
    </row>
    <row r="55" spans="2:11">
      <c r="B55" s="89" t="s">
        <v>1652</v>
      </c>
      <c r="C55" s="86" t="s">
        <v>1653</v>
      </c>
      <c r="D55" s="99"/>
      <c r="E55" s="99" t="s">
        <v>171</v>
      </c>
      <c r="F55" s="114">
        <v>42459</v>
      </c>
      <c r="G55" s="96">
        <v>1506301.7199999997</v>
      </c>
      <c r="H55" s="98">
        <v>0.17349999999999999</v>
      </c>
      <c r="I55" s="96">
        <v>2.6141199999999993</v>
      </c>
      <c r="J55" s="97">
        <v>2.0340991006698156E-4</v>
      </c>
      <c r="K55" s="97">
        <v>7.2455134235695261E-7</v>
      </c>
    </row>
    <row r="56" spans="2:11">
      <c r="B56" s="89" t="s">
        <v>1654</v>
      </c>
      <c r="C56" s="86" t="s">
        <v>1655</v>
      </c>
      <c r="D56" s="99"/>
      <c r="E56" s="99" t="s">
        <v>171</v>
      </c>
      <c r="F56" s="114">
        <v>42458</v>
      </c>
      <c r="G56" s="96">
        <v>3037281.5199999996</v>
      </c>
      <c r="H56" s="98">
        <v>0.98470000000000002</v>
      </c>
      <c r="I56" s="96">
        <v>29.908719999999995</v>
      </c>
      <c r="J56" s="97">
        <v>2.3272573735783108E-3</v>
      </c>
      <c r="K56" s="97">
        <v>8.289750747547257E-6</v>
      </c>
    </row>
    <row r="57" spans="2:11">
      <c r="B57" s="89" t="s">
        <v>1656</v>
      </c>
      <c r="C57" s="86" t="s">
        <v>1657</v>
      </c>
      <c r="D57" s="99"/>
      <c r="E57" s="99" t="s">
        <v>173</v>
      </c>
      <c r="F57" s="114">
        <v>42437</v>
      </c>
      <c r="G57" s="96">
        <v>3124038.2299999995</v>
      </c>
      <c r="H57" s="98">
        <v>-3.0055000000000001</v>
      </c>
      <c r="I57" s="96">
        <v>-93.892919999999989</v>
      </c>
      <c r="J57" s="97">
        <v>-7.3059960572300804E-3</v>
      </c>
      <c r="K57" s="97">
        <v>-2.6024146261003309E-5</v>
      </c>
    </row>
    <row r="58" spans="2:11">
      <c r="B58" s="89" t="s">
        <v>1658</v>
      </c>
      <c r="C58" s="86" t="s">
        <v>1659</v>
      </c>
      <c r="D58" s="99"/>
      <c r="E58" s="99" t="s">
        <v>174</v>
      </c>
      <c r="F58" s="114">
        <v>42431</v>
      </c>
      <c r="G58" s="96">
        <v>5283359.0599999987</v>
      </c>
      <c r="H58" s="98">
        <v>-2.714</v>
      </c>
      <c r="I58" s="96">
        <v>-143.38849999999996</v>
      </c>
      <c r="J58" s="97">
        <v>-1.1157346215797051E-2</v>
      </c>
      <c r="K58" s="97">
        <v>-3.9742754790732601E-5</v>
      </c>
    </row>
    <row r="59" spans="2:11">
      <c r="B59" s="89" t="s">
        <v>1660</v>
      </c>
      <c r="C59" s="86" t="s">
        <v>1661</v>
      </c>
      <c r="D59" s="99"/>
      <c r="E59" s="99" t="s">
        <v>174</v>
      </c>
      <c r="F59" s="114">
        <v>42432</v>
      </c>
      <c r="G59" s="96">
        <v>175169.83999999997</v>
      </c>
      <c r="H59" s="98">
        <v>-2.2343000000000002</v>
      </c>
      <c r="I59" s="96">
        <v>-3.9138099999999993</v>
      </c>
      <c r="J59" s="97">
        <v>-3.0454139064742752E-4</v>
      </c>
      <c r="K59" s="97">
        <v>-1.0847842827529207E-6</v>
      </c>
    </row>
    <row r="60" spans="2:11">
      <c r="B60" s="89" t="s">
        <v>1662</v>
      </c>
      <c r="C60" s="86" t="s">
        <v>1663</v>
      </c>
      <c r="D60" s="99"/>
      <c r="E60" s="99" t="s">
        <v>174</v>
      </c>
      <c r="F60" s="114">
        <v>42451</v>
      </c>
      <c r="G60" s="96">
        <v>535977.11999999988</v>
      </c>
      <c r="H60" s="98">
        <v>-1.2705</v>
      </c>
      <c r="I60" s="96">
        <v>-6.809709999999999</v>
      </c>
      <c r="J60" s="97">
        <v>-5.2987716657315858E-4</v>
      </c>
      <c r="K60" s="97">
        <v>-1.8874361244172282E-6</v>
      </c>
    </row>
    <row r="61" spans="2:11">
      <c r="B61" s="89" t="s">
        <v>1664</v>
      </c>
      <c r="C61" s="86" t="s">
        <v>1665</v>
      </c>
      <c r="D61" s="99"/>
      <c r="E61" s="99" t="s">
        <v>174</v>
      </c>
      <c r="F61" s="114">
        <v>42446</v>
      </c>
      <c r="G61" s="96">
        <v>5927066.379999999</v>
      </c>
      <c r="H61" s="98">
        <v>-0.73650000000000004</v>
      </c>
      <c r="I61" s="96">
        <v>-43.655649999999994</v>
      </c>
      <c r="J61" s="97">
        <v>-3.3969335150703201E-3</v>
      </c>
      <c r="K61" s="97">
        <v>-1.2099964733434312E-5</v>
      </c>
    </row>
    <row r="62" spans="2:11">
      <c r="B62" s="89" t="s">
        <v>1666</v>
      </c>
      <c r="C62" s="86" t="s">
        <v>1667</v>
      </c>
      <c r="D62" s="99"/>
      <c r="E62" s="99" t="s">
        <v>174</v>
      </c>
      <c r="F62" s="114">
        <v>42450</v>
      </c>
      <c r="G62" s="96">
        <v>1627815.84</v>
      </c>
      <c r="H62" s="98">
        <v>-3.61E-2</v>
      </c>
      <c r="I62" s="96">
        <v>-0.58710999999999991</v>
      </c>
      <c r="J62" s="97">
        <v>-4.5684204359182271E-5</v>
      </c>
      <c r="K62" s="97">
        <v>-1.6272831339463778E-7</v>
      </c>
    </row>
    <row r="63" spans="2:11">
      <c r="B63" s="89" t="s">
        <v>1668</v>
      </c>
      <c r="C63" s="86" t="s">
        <v>1669</v>
      </c>
      <c r="D63" s="99"/>
      <c r="E63" s="99" t="s">
        <v>171</v>
      </c>
      <c r="F63" s="114">
        <v>42431</v>
      </c>
      <c r="G63" s="96">
        <v>7590870.1099999985</v>
      </c>
      <c r="H63" s="98">
        <v>-1.6160000000000001</v>
      </c>
      <c r="I63" s="96">
        <v>-122.67123999999998</v>
      </c>
      <c r="J63" s="97">
        <v>-9.5452947440075875E-3</v>
      </c>
      <c r="K63" s="97">
        <v>-3.4000585899114008E-5</v>
      </c>
    </row>
    <row r="64" spans="2:11">
      <c r="B64" s="85"/>
      <c r="C64" s="86"/>
      <c r="D64" s="86"/>
      <c r="E64" s="86"/>
      <c r="F64" s="86"/>
      <c r="G64" s="96"/>
      <c r="H64" s="98"/>
      <c r="I64" s="86"/>
      <c r="J64" s="97"/>
      <c r="K64" s="86"/>
    </row>
    <row r="65" spans="2:11">
      <c r="B65" s="103" t="s">
        <v>237</v>
      </c>
      <c r="C65" s="84"/>
      <c r="D65" s="84"/>
      <c r="E65" s="84"/>
      <c r="F65" s="84"/>
      <c r="G65" s="93"/>
      <c r="H65" s="95"/>
      <c r="I65" s="93">
        <v>-409.06285999999994</v>
      </c>
      <c r="J65" s="94">
        <v>-3.1829999986359568E-2</v>
      </c>
      <c r="K65" s="94">
        <v>-1.133792803396073E-4</v>
      </c>
    </row>
    <row r="66" spans="2:11">
      <c r="B66" s="89" t="s">
        <v>1670</v>
      </c>
      <c r="C66" s="86" t="s">
        <v>1671</v>
      </c>
      <c r="D66" s="99"/>
      <c r="E66" s="99" t="s">
        <v>171</v>
      </c>
      <c r="F66" s="114">
        <v>42438</v>
      </c>
      <c r="G66" s="96">
        <v>10544799.999999998</v>
      </c>
      <c r="H66" s="98">
        <v>-1.6109</v>
      </c>
      <c r="I66" s="96">
        <v>-169.86914999999996</v>
      </c>
      <c r="J66" s="97">
        <v>-1.3217858600467692E-2</v>
      </c>
      <c r="K66" s="97">
        <v>-4.7082353012690518E-5</v>
      </c>
    </row>
    <row r="67" spans="2:11">
      <c r="B67" s="89" t="s">
        <v>1670</v>
      </c>
      <c r="C67" s="86" t="s">
        <v>1672</v>
      </c>
      <c r="D67" s="99"/>
      <c r="E67" s="99" t="s">
        <v>171</v>
      </c>
      <c r="F67" s="114">
        <v>42446</v>
      </c>
      <c r="G67" s="96">
        <v>4895799.9999999991</v>
      </c>
      <c r="H67" s="98">
        <v>-1.9097</v>
      </c>
      <c r="I67" s="96">
        <v>-93.493979999999979</v>
      </c>
      <c r="J67" s="97">
        <v>-7.2749537372439575E-3</v>
      </c>
      <c r="K67" s="97">
        <v>-2.5913572717126254E-5</v>
      </c>
    </row>
    <row r="68" spans="2:11">
      <c r="B68" s="89" t="s">
        <v>1670</v>
      </c>
      <c r="C68" s="86" t="s">
        <v>1673</v>
      </c>
      <c r="D68" s="99"/>
      <c r="E68" s="99" t="s">
        <v>171</v>
      </c>
      <c r="F68" s="114">
        <v>42450</v>
      </c>
      <c r="G68" s="96">
        <v>5272399.9999999991</v>
      </c>
      <c r="H68" s="98">
        <v>-1.3305</v>
      </c>
      <c r="I68" s="96">
        <v>-70.147049999999993</v>
      </c>
      <c r="J68" s="97">
        <v>-5.4582823787599887E-3</v>
      </c>
      <c r="K68" s="97">
        <v>-1.9442542515217464E-5</v>
      </c>
    </row>
    <row r="69" spans="2:11">
      <c r="B69" s="89" t="s">
        <v>1670</v>
      </c>
      <c r="C69" s="86" t="s">
        <v>1674</v>
      </c>
      <c r="D69" s="99"/>
      <c r="E69" s="99" t="s">
        <v>171</v>
      </c>
      <c r="F69" s="114">
        <v>42460</v>
      </c>
      <c r="G69" s="96">
        <v>6402199.9999999991</v>
      </c>
      <c r="H69" s="98">
        <v>-1.1800999999999999</v>
      </c>
      <c r="I69" s="96">
        <v>-75.552679999999981</v>
      </c>
      <c r="J69" s="97">
        <v>-5.8789052698879308E-3</v>
      </c>
      <c r="K69" s="97">
        <v>-2.0940812094573045E-5</v>
      </c>
    </row>
    <row r="70" spans="2:11">
      <c r="B70" s="133"/>
      <c r="C70" s="134"/>
      <c r="D70" s="134"/>
      <c r="E70" s="134"/>
      <c r="F70" s="134"/>
      <c r="G70" s="134"/>
      <c r="H70" s="134"/>
      <c r="I70" s="134"/>
      <c r="J70" s="134"/>
      <c r="K70" s="134"/>
    </row>
    <row r="71" spans="2:11">
      <c r="B71" s="133"/>
      <c r="C71" s="134"/>
      <c r="D71" s="134"/>
      <c r="E71" s="134"/>
      <c r="F71" s="134"/>
      <c r="G71" s="134"/>
      <c r="H71" s="134"/>
      <c r="I71" s="134"/>
      <c r="J71" s="134"/>
      <c r="K71" s="134"/>
    </row>
    <row r="72" spans="2:11">
      <c r="B72" s="131" t="s">
        <v>1691</v>
      </c>
      <c r="C72" s="134"/>
      <c r="D72" s="134"/>
      <c r="E72" s="134"/>
      <c r="F72" s="134"/>
      <c r="G72" s="134"/>
      <c r="H72" s="134"/>
      <c r="I72" s="134"/>
      <c r="J72" s="134"/>
      <c r="K72" s="134"/>
    </row>
    <row r="73" spans="2:11">
      <c r="B73" s="131" t="s">
        <v>120</v>
      </c>
      <c r="C73" s="134"/>
      <c r="D73" s="134"/>
      <c r="E73" s="134"/>
      <c r="F73" s="134"/>
      <c r="G73" s="134"/>
      <c r="H73" s="134"/>
      <c r="I73" s="134"/>
      <c r="J73" s="134"/>
      <c r="K73" s="134"/>
    </row>
    <row r="74" spans="2:11">
      <c r="B74" s="132"/>
      <c r="C74" s="134"/>
      <c r="D74" s="134"/>
      <c r="E74" s="134"/>
      <c r="F74" s="134"/>
      <c r="G74" s="134"/>
      <c r="H74" s="134"/>
      <c r="I74" s="134"/>
      <c r="J74" s="134"/>
      <c r="K74" s="134"/>
    </row>
    <row r="75" spans="2:11">
      <c r="B75" s="133"/>
      <c r="C75" s="134"/>
      <c r="D75" s="134"/>
      <c r="E75" s="134"/>
      <c r="F75" s="134"/>
      <c r="G75" s="134"/>
      <c r="H75" s="134"/>
      <c r="I75" s="134"/>
      <c r="J75" s="134"/>
      <c r="K75" s="134"/>
    </row>
    <row r="76" spans="2:11">
      <c r="C76" s="1"/>
      <c r="D76" s="1"/>
    </row>
    <row r="77" spans="2:11">
      <c r="C77" s="1"/>
      <c r="D77" s="1"/>
    </row>
    <row r="78" spans="2:11">
      <c r="C78" s="1"/>
      <c r="D78" s="1"/>
    </row>
    <row r="79" spans="2:11">
      <c r="C79" s="1"/>
      <c r="D79" s="1"/>
    </row>
    <row r="80" spans="2:11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3" type="noConversion"/>
  <conditionalFormatting sqref="B72">
    <cfRule type="cellIs" dxfId="8" priority="1" operator="equal">
      <formula>"NR3"</formula>
    </cfRule>
  </conditionalFormatting>
  <dataValidations count="1">
    <dataValidation allowBlank="1" showInputMessage="1" showErrorMessage="1" sqref="AD1:XFD2 B74:B1048576 D3:XFD1048576 B1:B71 A1:A1048576 C5:C1048576 D1:AB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187</v>
      </c>
      <c r="C1" s="80" t="s" vm="1">
        <v>242</v>
      </c>
    </row>
    <row r="2" spans="2:78">
      <c r="B2" s="57" t="s">
        <v>186</v>
      </c>
      <c r="C2" s="80" t="s">
        <v>243</v>
      </c>
    </row>
    <row r="3" spans="2:78">
      <c r="B3" s="57" t="s">
        <v>188</v>
      </c>
      <c r="C3" s="80" t="s">
        <v>244</v>
      </c>
    </row>
    <row r="4" spans="2:78">
      <c r="B4" s="57" t="s">
        <v>189</v>
      </c>
      <c r="C4" s="80">
        <v>69</v>
      </c>
    </row>
    <row r="6" spans="2:78" ht="26.25" customHeight="1">
      <c r="B6" s="151" t="s">
        <v>219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78" ht="26.25" customHeight="1">
      <c r="B7" s="151" t="s">
        <v>108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78" s="3" customFormat="1" ht="47.25">
      <c r="B8" s="23" t="s">
        <v>124</v>
      </c>
      <c r="C8" s="31" t="s">
        <v>49</v>
      </c>
      <c r="D8" s="31" t="s">
        <v>54</v>
      </c>
      <c r="E8" s="31" t="s">
        <v>15</v>
      </c>
      <c r="F8" s="31" t="s">
        <v>70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118</v>
      </c>
      <c r="O8" s="31" t="s">
        <v>62</v>
      </c>
      <c r="P8" s="72" t="s">
        <v>190</v>
      </c>
      <c r="Q8" s="32" t="s">
        <v>192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65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121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X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11.28515625" style="2" customWidth="1"/>
    <col min="4" max="4" width="7.85546875" style="2" bestFit="1" customWidth="1"/>
    <col min="5" max="5" width="6.28515625" style="1" customWidth="1"/>
    <col min="6" max="6" width="7.85546875" style="1" bestFit="1" customWidth="1"/>
    <col min="7" max="7" width="6.42578125" style="1" customWidth="1"/>
    <col min="8" max="8" width="12" style="1" bestFit="1" customWidth="1"/>
    <col min="9" max="9" width="6.85546875" style="1" bestFit="1" customWidth="1"/>
    <col min="10" max="10" width="7.5703125" style="1" customWidth="1"/>
    <col min="11" max="11" width="11.28515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0">
      <c r="B1" s="57" t="s">
        <v>187</v>
      </c>
      <c r="C1" s="80" t="s" vm="1">
        <v>242</v>
      </c>
    </row>
    <row r="2" spans="2:50">
      <c r="B2" s="57" t="s">
        <v>186</v>
      </c>
      <c r="C2" s="80" t="s">
        <v>243</v>
      </c>
    </row>
    <row r="3" spans="2:50">
      <c r="B3" s="57" t="s">
        <v>188</v>
      </c>
      <c r="C3" s="80" t="s">
        <v>244</v>
      </c>
    </row>
    <row r="4" spans="2:50">
      <c r="B4" s="57" t="s">
        <v>189</v>
      </c>
      <c r="C4" s="80">
        <v>69</v>
      </c>
    </row>
    <row r="6" spans="2:50" ht="26.25" customHeight="1">
      <c r="B6" s="151" t="s">
        <v>220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50" s="3" customFormat="1" ht="63">
      <c r="B7" s="23" t="s">
        <v>124</v>
      </c>
      <c r="C7" s="31" t="s">
        <v>233</v>
      </c>
      <c r="D7" s="31" t="s">
        <v>49</v>
      </c>
      <c r="E7" s="31" t="s">
        <v>15</v>
      </c>
      <c r="F7" s="31" t="s">
        <v>70</v>
      </c>
      <c r="G7" s="31" t="s">
        <v>18</v>
      </c>
      <c r="H7" s="31" t="s">
        <v>109</v>
      </c>
      <c r="I7" s="14" t="s">
        <v>42</v>
      </c>
      <c r="J7" s="72" t="s">
        <v>19</v>
      </c>
      <c r="K7" s="31" t="s">
        <v>0</v>
      </c>
      <c r="L7" s="31" t="s">
        <v>113</v>
      </c>
      <c r="M7" s="31" t="s">
        <v>118</v>
      </c>
      <c r="N7" s="72" t="s">
        <v>190</v>
      </c>
      <c r="O7" s="32" t="s">
        <v>192</v>
      </c>
      <c r="P7" s="1"/>
      <c r="AW7" s="3" t="s">
        <v>170</v>
      </c>
      <c r="AX7" s="3" t="s">
        <v>172</v>
      </c>
    </row>
    <row r="8" spans="2:50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65</v>
      </c>
      <c r="M8" s="17" t="s">
        <v>23</v>
      </c>
      <c r="N8" s="33" t="s">
        <v>20</v>
      </c>
      <c r="O8" s="18" t="s">
        <v>20</v>
      </c>
      <c r="P8" s="1"/>
      <c r="AW8" s="3" t="s">
        <v>168</v>
      </c>
      <c r="AX8" s="3" t="s">
        <v>171</v>
      </c>
    </row>
    <row r="9" spans="2:5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W9" s="4" t="s">
        <v>169</v>
      </c>
      <c r="AX9" s="4" t="s">
        <v>173</v>
      </c>
    </row>
    <row r="10" spans="2:50" s="4" customFormat="1" ht="18" customHeight="1">
      <c r="B10" s="121" t="s">
        <v>45</v>
      </c>
      <c r="C10" s="122"/>
      <c r="D10" s="122"/>
      <c r="E10" s="122"/>
      <c r="F10" s="122"/>
      <c r="G10" s="123">
        <v>5.27</v>
      </c>
      <c r="H10" s="122"/>
      <c r="I10" s="122"/>
      <c r="J10" s="126">
        <v>3.5900000000000001E-2</v>
      </c>
      <c r="K10" s="123"/>
      <c r="L10" s="125"/>
      <c r="M10" s="123">
        <v>2621.3721199999995</v>
      </c>
      <c r="N10" s="124">
        <v>1</v>
      </c>
      <c r="O10" s="124">
        <v>7.2656140053367515E-4</v>
      </c>
      <c r="P10" s="1"/>
      <c r="AW10" s="1" t="s">
        <v>31</v>
      </c>
      <c r="AX10" s="4" t="s">
        <v>174</v>
      </c>
    </row>
    <row r="11" spans="2:50">
      <c r="B11" s="111" t="s">
        <v>44</v>
      </c>
      <c r="C11" s="86"/>
      <c r="D11" s="86"/>
      <c r="E11" s="86"/>
      <c r="F11" s="86"/>
      <c r="G11" s="96">
        <v>5.27</v>
      </c>
      <c r="H11" s="86"/>
      <c r="I11" s="86"/>
      <c r="J11" s="100">
        <v>3.5900000000000001E-2</v>
      </c>
      <c r="K11" s="96"/>
      <c r="L11" s="98"/>
      <c r="M11" s="96">
        <v>2621.3721199999995</v>
      </c>
      <c r="N11" s="97">
        <v>1</v>
      </c>
      <c r="O11" s="97">
        <v>7.2656140053367515E-4</v>
      </c>
      <c r="AX11" s="1" t="s">
        <v>180</v>
      </c>
    </row>
    <row r="12" spans="2:50">
      <c r="B12" s="128" t="s">
        <v>43</v>
      </c>
      <c r="C12" s="122"/>
      <c r="D12" s="122"/>
      <c r="E12" s="122"/>
      <c r="F12" s="122"/>
      <c r="G12" s="123">
        <v>5.27</v>
      </c>
      <c r="H12" s="122"/>
      <c r="I12" s="122"/>
      <c r="J12" s="126">
        <v>3.5900000000000001E-2</v>
      </c>
      <c r="K12" s="123"/>
      <c r="L12" s="125"/>
      <c r="M12" s="123">
        <v>2621.3721199999995</v>
      </c>
      <c r="N12" s="124">
        <v>1</v>
      </c>
      <c r="O12" s="124">
        <v>7.2656140053367515E-4</v>
      </c>
      <c r="AX12" s="1" t="s">
        <v>175</v>
      </c>
    </row>
    <row r="13" spans="2:50">
      <c r="B13" s="89" t="s">
        <v>1694</v>
      </c>
      <c r="C13" s="99" t="s">
        <v>1689</v>
      </c>
      <c r="D13" s="86">
        <v>415036</v>
      </c>
      <c r="E13" s="86" t="s">
        <v>507</v>
      </c>
      <c r="F13" s="86" t="s">
        <v>169</v>
      </c>
      <c r="G13" s="96">
        <v>5.2700000000000005</v>
      </c>
      <c r="H13" s="99" t="s">
        <v>171</v>
      </c>
      <c r="I13" s="100">
        <v>3.7650000000000003E-2</v>
      </c>
      <c r="J13" s="100">
        <v>3.5900000000000001E-2</v>
      </c>
      <c r="K13" s="96">
        <v>230774.40999999997</v>
      </c>
      <c r="L13" s="98">
        <v>100.54</v>
      </c>
      <c r="M13" s="96">
        <v>873.79070999999988</v>
      </c>
      <c r="N13" s="97">
        <v>0.33333333460493203</v>
      </c>
      <c r="O13" s="97">
        <v>2.4218713443511958E-4</v>
      </c>
      <c r="AX13" s="1" t="s">
        <v>176</v>
      </c>
    </row>
    <row r="14" spans="2:50">
      <c r="B14" s="89" t="s">
        <v>1694</v>
      </c>
      <c r="C14" s="99" t="s">
        <v>1689</v>
      </c>
      <c r="D14" s="86">
        <v>4790</v>
      </c>
      <c r="E14" s="86" t="s">
        <v>507</v>
      </c>
      <c r="F14" s="86" t="s">
        <v>169</v>
      </c>
      <c r="G14" s="96">
        <v>5.27</v>
      </c>
      <c r="H14" s="99" t="s">
        <v>171</v>
      </c>
      <c r="I14" s="100">
        <v>3.7650000000000003E-2</v>
      </c>
      <c r="J14" s="100">
        <v>3.5900000000000001E-2</v>
      </c>
      <c r="K14" s="96">
        <v>461548.80999999994</v>
      </c>
      <c r="L14" s="98">
        <v>100.54</v>
      </c>
      <c r="M14" s="96">
        <v>1747.5814099999998</v>
      </c>
      <c r="N14" s="97">
        <v>0.66666666539506803</v>
      </c>
      <c r="O14" s="97">
        <v>4.8437426609855555E-4</v>
      </c>
      <c r="AX14" s="1" t="s">
        <v>177</v>
      </c>
    </row>
    <row r="15" spans="2:50">
      <c r="B15" s="85"/>
      <c r="C15" s="86"/>
      <c r="D15" s="86"/>
      <c r="E15" s="86"/>
      <c r="F15" s="86"/>
      <c r="G15" s="86"/>
      <c r="H15" s="86"/>
      <c r="I15" s="86"/>
      <c r="J15" s="86"/>
      <c r="K15" s="96"/>
      <c r="L15" s="98"/>
      <c r="M15" s="86"/>
      <c r="N15" s="97"/>
      <c r="O15" s="86"/>
      <c r="AX15" s="1" t="s">
        <v>179</v>
      </c>
    </row>
    <row r="16" spans="2:5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AX16" s="1" t="s">
        <v>178</v>
      </c>
    </row>
    <row r="17" spans="2:50">
      <c r="B17" s="131" t="s">
        <v>1691</v>
      </c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AX17" s="1" t="s">
        <v>181</v>
      </c>
    </row>
    <row r="18" spans="2:50">
      <c r="B18" s="131" t="s">
        <v>120</v>
      </c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AX18" s="1" t="s">
        <v>182</v>
      </c>
    </row>
    <row r="19" spans="2:50">
      <c r="B19" s="13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AX19" s="1" t="s">
        <v>183</v>
      </c>
    </row>
    <row r="20" spans="2:5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AX20" s="1" t="s">
        <v>184</v>
      </c>
    </row>
    <row r="21" spans="2:5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AX21" s="1" t="s">
        <v>185</v>
      </c>
    </row>
    <row r="22" spans="2:5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AX22" s="1" t="s">
        <v>31</v>
      </c>
    </row>
    <row r="23" spans="2:5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5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5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5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5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5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5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5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5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5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</sheetData>
  <mergeCells count="1">
    <mergeCell ref="B6:O6"/>
  </mergeCells>
  <phoneticPr fontId="3" type="noConversion"/>
  <conditionalFormatting sqref="B58:B114">
    <cfRule type="cellIs" dxfId="6" priority="5" operator="equal">
      <formula>2958465</formula>
    </cfRule>
    <cfRule type="cellIs" dxfId="5" priority="6" operator="equal">
      <formula>"NR3"</formula>
    </cfRule>
    <cfRule type="cellIs" dxfId="4" priority="7" operator="equal">
      <formula>"דירוג פנימי"</formula>
    </cfRule>
  </conditionalFormatting>
  <conditionalFormatting sqref="B58:B114">
    <cfRule type="cellIs" dxfId="3" priority="4" operator="equal">
      <formula>2958465</formula>
    </cfRule>
  </conditionalFormatting>
  <conditionalFormatting sqref="B11:B12 B20:B43 B15:B16">
    <cfRule type="cellIs" dxfId="2" priority="3" operator="equal">
      <formula>"NR3"</formula>
    </cfRule>
  </conditionalFormatting>
  <conditionalFormatting sqref="B17">
    <cfRule type="cellIs" dxfId="1" priority="2" operator="equal">
      <formula>"NR3"</formula>
    </cfRule>
  </conditionalFormatting>
  <conditionalFormatting sqref="B13:B14">
    <cfRule type="cellIs" dxfId="0" priority="1" operator="equal">
      <formula>"NR3"</formula>
    </cfRule>
  </conditionalFormatting>
  <dataValidations count="1">
    <dataValidation allowBlank="1" showInputMessage="1" showErrorMessage="1" sqref="C5:C1048576 Y1:XFD2 B19:B1048576 A1:A1048576 B1:B16 D3:XFD1048576 D1:W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187</v>
      </c>
      <c r="C1" s="80" t="s" vm="1">
        <v>242</v>
      </c>
    </row>
    <row r="2" spans="2:64">
      <c r="B2" s="57" t="s">
        <v>186</v>
      </c>
      <c r="C2" s="80" t="s">
        <v>243</v>
      </c>
    </row>
    <row r="3" spans="2:64">
      <c r="B3" s="57" t="s">
        <v>188</v>
      </c>
      <c r="C3" s="80" t="s">
        <v>244</v>
      </c>
    </row>
    <row r="4" spans="2:64">
      <c r="B4" s="57" t="s">
        <v>189</v>
      </c>
      <c r="C4" s="80">
        <v>69</v>
      </c>
    </row>
    <row r="6" spans="2:64" ht="26.25" customHeight="1">
      <c r="B6" s="151" t="s">
        <v>221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4" s="3" customFormat="1" ht="78.75">
      <c r="B7" s="60" t="s">
        <v>124</v>
      </c>
      <c r="C7" s="61" t="s">
        <v>49</v>
      </c>
      <c r="D7" s="61" t="s">
        <v>125</v>
      </c>
      <c r="E7" s="61" t="s">
        <v>15</v>
      </c>
      <c r="F7" s="61" t="s">
        <v>70</v>
      </c>
      <c r="G7" s="61" t="s">
        <v>18</v>
      </c>
      <c r="H7" s="61" t="s">
        <v>109</v>
      </c>
      <c r="I7" s="61" t="s">
        <v>56</v>
      </c>
      <c r="J7" s="61" t="s">
        <v>19</v>
      </c>
      <c r="K7" s="61" t="s">
        <v>0</v>
      </c>
      <c r="L7" s="61" t="s">
        <v>113</v>
      </c>
      <c r="M7" s="61" t="s">
        <v>118</v>
      </c>
      <c r="N7" s="77" t="s">
        <v>190</v>
      </c>
      <c r="O7" s="63" t="s">
        <v>192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65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"/>
      <c r="Q10" s="1"/>
      <c r="R10" s="1"/>
      <c r="S10" s="1"/>
      <c r="T10" s="1"/>
      <c r="U10" s="1"/>
      <c r="BL10" s="1"/>
    </row>
    <row r="11" spans="2:64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</row>
    <row r="12" spans="2:64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</row>
    <row r="13" spans="2:64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</row>
    <row r="14" spans="2:64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</row>
    <row r="15" spans="2:64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</row>
    <row r="16" spans="2:64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</row>
    <row r="17" spans="2: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</row>
    <row r="18" spans="2:1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</row>
    <row r="19" spans="2: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</row>
    <row r="20" spans="2:1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</row>
    <row r="21" spans="2:1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</row>
    <row r="22" spans="2:15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</row>
    <row r="23" spans="2: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</row>
    <row r="24" spans="2:15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187</v>
      </c>
      <c r="C1" s="80" t="s" vm="1">
        <v>242</v>
      </c>
    </row>
    <row r="2" spans="2:55">
      <c r="B2" s="57" t="s">
        <v>186</v>
      </c>
      <c r="C2" s="80" t="s">
        <v>243</v>
      </c>
    </row>
    <row r="3" spans="2:55">
      <c r="B3" s="57" t="s">
        <v>188</v>
      </c>
      <c r="C3" s="80" t="s">
        <v>244</v>
      </c>
    </row>
    <row r="4" spans="2:55">
      <c r="B4" s="57" t="s">
        <v>189</v>
      </c>
      <c r="C4" s="80">
        <v>69</v>
      </c>
    </row>
    <row r="6" spans="2:55" ht="26.25" customHeight="1">
      <c r="B6" s="151" t="s">
        <v>222</v>
      </c>
      <c r="C6" s="152"/>
      <c r="D6" s="152"/>
      <c r="E6" s="152"/>
      <c r="F6" s="152"/>
      <c r="G6" s="152"/>
      <c r="H6" s="152"/>
      <c r="I6" s="153"/>
    </row>
    <row r="7" spans="2:55" s="3" customFormat="1" ht="78.75">
      <c r="B7" s="60" t="s">
        <v>124</v>
      </c>
      <c r="C7" s="62" t="s">
        <v>58</v>
      </c>
      <c r="D7" s="62" t="s">
        <v>93</v>
      </c>
      <c r="E7" s="62" t="s">
        <v>59</v>
      </c>
      <c r="F7" s="62" t="s">
        <v>109</v>
      </c>
      <c r="G7" s="62" t="s">
        <v>234</v>
      </c>
      <c r="H7" s="78" t="s">
        <v>190</v>
      </c>
      <c r="I7" s="64" t="s">
        <v>191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230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101"/>
      <c r="C11" s="102"/>
      <c r="D11" s="102"/>
      <c r="E11" s="102"/>
      <c r="F11" s="102"/>
      <c r="G11" s="102"/>
      <c r="H11" s="102"/>
      <c r="I11" s="102"/>
    </row>
    <row r="12" spans="2:55">
      <c r="B12" s="101"/>
      <c r="C12" s="102"/>
      <c r="D12" s="102"/>
      <c r="E12" s="102"/>
      <c r="F12" s="102"/>
      <c r="G12" s="102"/>
      <c r="H12" s="102"/>
      <c r="I12" s="102"/>
    </row>
    <row r="13" spans="2:55">
      <c r="B13" s="102"/>
      <c r="C13" s="102"/>
      <c r="D13" s="102"/>
      <c r="E13" s="102"/>
      <c r="F13" s="102"/>
      <c r="G13" s="102"/>
      <c r="H13" s="102"/>
      <c r="I13" s="102"/>
    </row>
    <row r="14" spans="2:55">
      <c r="B14" s="102"/>
      <c r="C14" s="102"/>
      <c r="D14" s="102"/>
      <c r="E14" s="102"/>
      <c r="F14" s="102"/>
      <c r="G14" s="102"/>
      <c r="H14" s="102"/>
      <c r="I14" s="102"/>
    </row>
    <row r="15" spans="2:55">
      <c r="B15" s="102"/>
      <c r="C15" s="102"/>
      <c r="D15" s="102"/>
      <c r="E15" s="102"/>
      <c r="F15" s="102"/>
      <c r="G15" s="102"/>
      <c r="H15" s="102"/>
      <c r="I15" s="102"/>
    </row>
    <row r="16" spans="2:55">
      <c r="B16" s="102"/>
      <c r="C16" s="102"/>
      <c r="D16" s="102"/>
      <c r="E16" s="102"/>
      <c r="F16" s="102"/>
      <c r="G16" s="102"/>
      <c r="H16" s="102"/>
      <c r="I16" s="102"/>
    </row>
    <row r="17" spans="2:9">
      <c r="B17" s="102"/>
      <c r="C17" s="102"/>
      <c r="D17" s="102"/>
      <c r="E17" s="102"/>
      <c r="F17" s="102"/>
      <c r="G17" s="102"/>
      <c r="H17" s="102"/>
      <c r="I17" s="102"/>
    </row>
    <row r="18" spans="2:9">
      <c r="B18" s="102"/>
      <c r="C18" s="102"/>
      <c r="D18" s="102"/>
      <c r="E18" s="102"/>
      <c r="F18" s="102"/>
      <c r="G18" s="102"/>
      <c r="H18" s="102"/>
      <c r="I18" s="102"/>
    </row>
    <row r="19" spans="2:9">
      <c r="B19" s="102"/>
      <c r="C19" s="102"/>
      <c r="D19" s="102"/>
      <c r="E19" s="102"/>
      <c r="F19" s="102"/>
      <c r="G19" s="102"/>
      <c r="H19" s="102"/>
      <c r="I19" s="102"/>
    </row>
    <row r="20" spans="2:9">
      <c r="B20" s="102"/>
      <c r="C20" s="102"/>
      <c r="D20" s="102"/>
      <c r="E20" s="102"/>
      <c r="F20" s="102"/>
      <c r="G20" s="102"/>
      <c r="H20" s="102"/>
      <c r="I20" s="102"/>
    </row>
    <row r="21" spans="2:9">
      <c r="B21" s="102"/>
      <c r="C21" s="102"/>
      <c r="D21" s="102"/>
      <c r="E21" s="102"/>
      <c r="F21" s="102"/>
      <c r="G21" s="102"/>
      <c r="H21" s="102"/>
      <c r="I21" s="102"/>
    </row>
    <row r="22" spans="2:9">
      <c r="B22" s="102"/>
      <c r="C22" s="102"/>
      <c r="D22" s="102"/>
      <c r="E22" s="102"/>
      <c r="F22" s="102"/>
      <c r="G22" s="102"/>
      <c r="H22" s="102"/>
      <c r="I22" s="102"/>
    </row>
    <row r="23" spans="2:9">
      <c r="B23" s="102"/>
      <c r="C23" s="102"/>
      <c r="D23" s="102"/>
      <c r="E23" s="102"/>
      <c r="F23" s="102"/>
      <c r="G23" s="102"/>
      <c r="H23" s="102"/>
      <c r="I23" s="102"/>
    </row>
    <row r="24" spans="2:9">
      <c r="B24" s="102"/>
      <c r="C24" s="102"/>
      <c r="D24" s="102"/>
      <c r="E24" s="102"/>
      <c r="F24" s="102"/>
      <c r="G24" s="102"/>
      <c r="H24" s="102"/>
      <c r="I24" s="102"/>
    </row>
    <row r="25" spans="2:9">
      <c r="B25" s="102"/>
      <c r="C25" s="102"/>
      <c r="D25" s="102"/>
      <c r="E25" s="102"/>
      <c r="F25" s="102"/>
      <c r="G25" s="102"/>
      <c r="H25" s="102"/>
      <c r="I25" s="102"/>
    </row>
    <row r="26" spans="2:9">
      <c r="B26" s="102"/>
      <c r="C26" s="102"/>
      <c r="D26" s="102"/>
      <c r="E26" s="102"/>
      <c r="F26" s="102"/>
      <c r="G26" s="102"/>
      <c r="H26" s="102"/>
      <c r="I26" s="102"/>
    </row>
    <row r="27" spans="2:9">
      <c r="B27" s="102"/>
      <c r="C27" s="102"/>
      <c r="D27" s="102"/>
      <c r="E27" s="102"/>
      <c r="F27" s="102"/>
      <c r="G27" s="102"/>
      <c r="H27" s="102"/>
      <c r="I27" s="102"/>
    </row>
    <row r="28" spans="2:9">
      <c r="B28" s="102"/>
      <c r="C28" s="102"/>
      <c r="D28" s="102"/>
      <c r="E28" s="102"/>
      <c r="F28" s="102"/>
      <c r="G28" s="102"/>
      <c r="H28" s="102"/>
      <c r="I28" s="102"/>
    </row>
    <row r="29" spans="2:9">
      <c r="B29" s="102"/>
      <c r="C29" s="102"/>
      <c r="D29" s="102"/>
      <c r="E29" s="102"/>
      <c r="F29" s="102"/>
      <c r="G29" s="102"/>
      <c r="H29" s="102"/>
      <c r="I29" s="102"/>
    </row>
    <row r="30" spans="2:9">
      <c r="B30" s="102"/>
      <c r="C30" s="102"/>
      <c r="D30" s="102"/>
      <c r="E30" s="102"/>
      <c r="F30" s="102"/>
      <c r="G30" s="102"/>
      <c r="H30" s="102"/>
      <c r="I30" s="102"/>
    </row>
    <row r="31" spans="2:9">
      <c r="B31" s="102"/>
      <c r="C31" s="102"/>
      <c r="D31" s="102"/>
      <c r="E31" s="102"/>
      <c r="F31" s="102"/>
      <c r="G31" s="102"/>
      <c r="H31" s="102"/>
      <c r="I31" s="102"/>
    </row>
    <row r="32" spans="2:9">
      <c r="B32" s="102"/>
      <c r="C32" s="102"/>
      <c r="D32" s="102"/>
      <c r="E32" s="102"/>
      <c r="F32" s="102"/>
      <c r="G32" s="102"/>
      <c r="H32" s="102"/>
      <c r="I32" s="102"/>
    </row>
    <row r="33" spans="2:9">
      <c r="B33" s="102"/>
      <c r="C33" s="102"/>
      <c r="D33" s="102"/>
      <c r="E33" s="102"/>
      <c r="F33" s="102"/>
      <c r="G33" s="102"/>
      <c r="H33" s="102"/>
      <c r="I33" s="102"/>
    </row>
    <row r="34" spans="2:9">
      <c r="B34" s="102"/>
      <c r="C34" s="102"/>
      <c r="D34" s="102"/>
      <c r="E34" s="102"/>
      <c r="F34" s="102"/>
      <c r="G34" s="102"/>
      <c r="H34" s="102"/>
      <c r="I34" s="102"/>
    </row>
    <row r="35" spans="2:9">
      <c r="B35" s="102"/>
      <c r="C35" s="102"/>
      <c r="D35" s="102"/>
      <c r="E35" s="102"/>
      <c r="F35" s="102"/>
      <c r="G35" s="102"/>
      <c r="H35" s="102"/>
      <c r="I35" s="102"/>
    </row>
    <row r="36" spans="2:9">
      <c r="B36" s="102"/>
      <c r="C36" s="102"/>
      <c r="D36" s="102"/>
      <c r="E36" s="102"/>
      <c r="F36" s="102"/>
      <c r="G36" s="102"/>
      <c r="H36" s="102"/>
      <c r="I36" s="102"/>
    </row>
    <row r="37" spans="2:9">
      <c r="B37" s="102"/>
      <c r="C37" s="102"/>
      <c r="D37" s="102"/>
      <c r="E37" s="102"/>
      <c r="F37" s="102"/>
      <c r="G37" s="102"/>
      <c r="H37" s="102"/>
      <c r="I37" s="102"/>
    </row>
    <row r="38" spans="2:9">
      <c r="B38" s="102"/>
      <c r="C38" s="102"/>
      <c r="D38" s="102"/>
      <c r="E38" s="102"/>
      <c r="F38" s="102"/>
      <c r="G38" s="102"/>
      <c r="H38" s="102"/>
      <c r="I38" s="102"/>
    </row>
    <row r="39" spans="2:9">
      <c r="B39" s="102"/>
      <c r="C39" s="102"/>
      <c r="D39" s="102"/>
      <c r="E39" s="102"/>
      <c r="F39" s="102"/>
      <c r="G39" s="102"/>
      <c r="H39" s="102"/>
      <c r="I39" s="102"/>
    </row>
    <row r="40" spans="2:9">
      <c r="B40" s="102"/>
      <c r="C40" s="102"/>
      <c r="D40" s="102"/>
      <c r="E40" s="102"/>
      <c r="F40" s="102"/>
      <c r="G40" s="102"/>
      <c r="H40" s="102"/>
      <c r="I40" s="102"/>
    </row>
    <row r="41" spans="2:9">
      <c r="B41" s="102"/>
      <c r="C41" s="102"/>
      <c r="D41" s="102"/>
      <c r="E41" s="102"/>
      <c r="F41" s="102"/>
      <c r="G41" s="102"/>
      <c r="H41" s="102"/>
      <c r="I41" s="102"/>
    </row>
    <row r="42" spans="2:9">
      <c r="B42" s="102"/>
      <c r="C42" s="102"/>
      <c r="D42" s="102"/>
      <c r="E42" s="102"/>
      <c r="F42" s="102"/>
      <c r="G42" s="102"/>
      <c r="H42" s="102"/>
      <c r="I42" s="102"/>
    </row>
    <row r="43" spans="2:9">
      <c r="B43" s="102"/>
      <c r="C43" s="102"/>
      <c r="D43" s="102"/>
      <c r="E43" s="102"/>
      <c r="F43" s="102"/>
      <c r="G43" s="102"/>
      <c r="H43" s="102"/>
      <c r="I43" s="102"/>
    </row>
    <row r="44" spans="2:9">
      <c r="B44" s="102"/>
      <c r="C44" s="102"/>
      <c r="D44" s="102"/>
      <c r="E44" s="102"/>
      <c r="F44" s="102"/>
      <c r="G44" s="102"/>
      <c r="H44" s="102"/>
      <c r="I44" s="102"/>
    </row>
    <row r="45" spans="2:9">
      <c r="B45" s="102"/>
      <c r="C45" s="102"/>
      <c r="D45" s="102"/>
      <c r="E45" s="102"/>
      <c r="F45" s="102"/>
      <c r="G45" s="102"/>
      <c r="H45" s="102"/>
      <c r="I45" s="102"/>
    </row>
    <row r="46" spans="2:9">
      <c r="B46" s="102"/>
      <c r="C46" s="102"/>
      <c r="D46" s="102"/>
      <c r="E46" s="102"/>
      <c r="F46" s="102"/>
      <c r="G46" s="102"/>
      <c r="H46" s="102"/>
      <c r="I46" s="102"/>
    </row>
    <row r="47" spans="2:9">
      <c r="B47" s="102"/>
      <c r="C47" s="102"/>
      <c r="D47" s="102"/>
      <c r="E47" s="102"/>
      <c r="F47" s="102"/>
      <c r="G47" s="102"/>
      <c r="H47" s="102"/>
      <c r="I47" s="102"/>
    </row>
    <row r="48" spans="2:9">
      <c r="B48" s="102"/>
      <c r="C48" s="102"/>
      <c r="D48" s="102"/>
      <c r="E48" s="102"/>
      <c r="F48" s="102"/>
      <c r="G48" s="102"/>
      <c r="H48" s="102"/>
      <c r="I48" s="102"/>
    </row>
    <row r="49" spans="2:9">
      <c r="B49" s="102"/>
      <c r="C49" s="102"/>
      <c r="D49" s="102"/>
      <c r="E49" s="102"/>
      <c r="F49" s="102"/>
      <c r="G49" s="102"/>
      <c r="H49" s="102"/>
      <c r="I49" s="102"/>
    </row>
    <row r="50" spans="2:9">
      <c r="B50" s="102"/>
      <c r="C50" s="102"/>
      <c r="D50" s="102"/>
      <c r="E50" s="102"/>
      <c r="F50" s="102"/>
      <c r="G50" s="102"/>
      <c r="H50" s="102"/>
      <c r="I50" s="102"/>
    </row>
    <row r="51" spans="2:9">
      <c r="B51" s="102"/>
      <c r="C51" s="102"/>
      <c r="D51" s="102"/>
      <c r="E51" s="102"/>
      <c r="F51" s="102"/>
      <c r="G51" s="102"/>
      <c r="H51" s="102"/>
      <c r="I51" s="102"/>
    </row>
    <row r="52" spans="2:9">
      <c r="B52" s="102"/>
      <c r="C52" s="102"/>
      <c r="D52" s="102"/>
      <c r="E52" s="102"/>
      <c r="F52" s="102"/>
      <c r="G52" s="102"/>
      <c r="H52" s="102"/>
      <c r="I52" s="102"/>
    </row>
    <row r="53" spans="2:9">
      <c r="B53" s="102"/>
      <c r="C53" s="102"/>
      <c r="D53" s="102"/>
      <c r="E53" s="102"/>
      <c r="F53" s="102"/>
      <c r="G53" s="102"/>
      <c r="H53" s="102"/>
      <c r="I53" s="102"/>
    </row>
    <row r="54" spans="2:9">
      <c r="B54" s="102"/>
      <c r="C54" s="102"/>
      <c r="D54" s="102"/>
      <c r="E54" s="102"/>
      <c r="F54" s="102"/>
      <c r="G54" s="102"/>
      <c r="H54" s="102"/>
      <c r="I54" s="102"/>
    </row>
    <row r="55" spans="2:9">
      <c r="B55" s="102"/>
      <c r="C55" s="102"/>
      <c r="D55" s="102"/>
      <c r="E55" s="102"/>
      <c r="F55" s="102"/>
      <c r="G55" s="102"/>
      <c r="H55" s="102"/>
      <c r="I55" s="102"/>
    </row>
    <row r="56" spans="2:9">
      <c r="B56" s="102"/>
      <c r="C56" s="102"/>
      <c r="D56" s="102"/>
      <c r="E56" s="102"/>
      <c r="F56" s="102"/>
      <c r="G56" s="102"/>
      <c r="H56" s="102"/>
      <c r="I56" s="102"/>
    </row>
    <row r="57" spans="2:9">
      <c r="B57" s="102"/>
      <c r="C57" s="102"/>
      <c r="D57" s="102"/>
      <c r="E57" s="102"/>
      <c r="F57" s="102"/>
      <c r="G57" s="102"/>
      <c r="H57" s="102"/>
      <c r="I57" s="102"/>
    </row>
    <row r="58" spans="2:9">
      <c r="B58" s="102"/>
      <c r="C58" s="102"/>
      <c r="D58" s="102"/>
      <c r="E58" s="102"/>
      <c r="F58" s="102"/>
      <c r="G58" s="102"/>
      <c r="H58" s="102"/>
      <c r="I58" s="102"/>
    </row>
    <row r="59" spans="2:9">
      <c r="B59" s="102"/>
      <c r="C59" s="102"/>
      <c r="D59" s="102"/>
      <c r="E59" s="102"/>
      <c r="F59" s="102"/>
      <c r="G59" s="102"/>
      <c r="H59" s="102"/>
      <c r="I59" s="102"/>
    </row>
    <row r="60" spans="2:9">
      <c r="B60" s="102"/>
      <c r="C60" s="102"/>
      <c r="D60" s="102"/>
      <c r="E60" s="102"/>
      <c r="F60" s="102"/>
      <c r="G60" s="102"/>
      <c r="H60" s="102"/>
      <c r="I60" s="102"/>
    </row>
    <row r="61" spans="2:9">
      <c r="B61" s="102"/>
      <c r="C61" s="102"/>
      <c r="D61" s="102"/>
      <c r="E61" s="102"/>
      <c r="F61" s="102"/>
      <c r="G61" s="102"/>
      <c r="H61" s="102"/>
      <c r="I61" s="102"/>
    </row>
    <row r="62" spans="2:9">
      <c r="B62" s="102"/>
      <c r="C62" s="102"/>
      <c r="D62" s="102"/>
      <c r="E62" s="102"/>
      <c r="F62" s="102"/>
      <c r="G62" s="102"/>
      <c r="H62" s="102"/>
      <c r="I62" s="102"/>
    </row>
    <row r="63" spans="2:9">
      <c r="B63" s="102"/>
      <c r="C63" s="102"/>
      <c r="D63" s="102"/>
      <c r="E63" s="102"/>
      <c r="F63" s="102"/>
      <c r="G63" s="102"/>
      <c r="H63" s="102"/>
      <c r="I63" s="102"/>
    </row>
    <row r="64" spans="2:9">
      <c r="B64" s="102"/>
      <c r="C64" s="102"/>
      <c r="D64" s="102"/>
      <c r="E64" s="102"/>
      <c r="F64" s="102"/>
      <c r="G64" s="102"/>
      <c r="H64" s="102"/>
      <c r="I64" s="102"/>
    </row>
    <row r="65" spans="2:9">
      <c r="B65" s="102"/>
      <c r="C65" s="102"/>
      <c r="D65" s="102"/>
      <c r="E65" s="102"/>
      <c r="F65" s="102"/>
      <c r="G65" s="102"/>
      <c r="H65" s="102"/>
      <c r="I65" s="102"/>
    </row>
    <row r="66" spans="2:9">
      <c r="B66" s="102"/>
      <c r="C66" s="102"/>
      <c r="D66" s="102"/>
      <c r="E66" s="102"/>
      <c r="F66" s="102"/>
      <c r="G66" s="102"/>
      <c r="H66" s="102"/>
      <c r="I66" s="102"/>
    </row>
    <row r="67" spans="2:9">
      <c r="B67" s="102"/>
      <c r="C67" s="102"/>
      <c r="D67" s="102"/>
      <c r="E67" s="102"/>
      <c r="F67" s="102"/>
      <c r="G67" s="102"/>
      <c r="H67" s="102"/>
      <c r="I67" s="102"/>
    </row>
    <row r="68" spans="2:9">
      <c r="B68" s="102"/>
      <c r="C68" s="102"/>
      <c r="D68" s="102"/>
      <c r="E68" s="102"/>
      <c r="F68" s="102"/>
      <c r="G68" s="102"/>
      <c r="H68" s="102"/>
      <c r="I68" s="102"/>
    </row>
    <row r="69" spans="2:9">
      <c r="B69" s="102"/>
      <c r="C69" s="102"/>
      <c r="D69" s="102"/>
      <c r="E69" s="102"/>
      <c r="F69" s="102"/>
      <c r="G69" s="102"/>
      <c r="H69" s="102"/>
      <c r="I69" s="102"/>
    </row>
    <row r="70" spans="2:9">
      <c r="B70" s="102"/>
      <c r="C70" s="102"/>
      <c r="D70" s="102"/>
      <c r="E70" s="102"/>
      <c r="F70" s="102"/>
      <c r="G70" s="102"/>
      <c r="H70" s="102"/>
      <c r="I70" s="102"/>
    </row>
    <row r="71" spans="2:9">
      <c r="B71" s="102"/>
      <c r="C71" s="102"/>
      <c r="D71" s="102"/>
      <c r="E71" s="102"/>
      <c r="F71" s="102"/>
      <c r="G71" s="102"/>
      <c r="H71" s="102"/>
      <c r="I71" s="102"/>
    </row>
    <row r="72" spans="2:9">
      <c r="B72" s="102"/>
      <c r="C72" s="102"/>
      <c r="D72" s="102"/>
      <c r="E72" s="102"/>
      <c r="F72" s="102"/>
      <c r="G72" s="102"/>
      <c r="H72" s="102"/>
      <c r="I72" s="102"/>
    </row>
    <row r="73" spans="2:9">
      <c r="B73" s="102"/>
      <c r="C73" s="102"/>
      <c r="D73" s="102"/>
      <c r="E73" s="102"/>
      <c r="F73" s="102"/>
      <c r="G73" s="102"/>
      <c r="H73" s="102"/>
      <c r="I73" s="102"/>
    </row>
    <row r="74" spans="2:9">
      <c r="B74" s="102"/>
      <c r="C74" s="102"/>
      <c r="D74" s="102"/>
      <c r="E74" s="102"/>
      <c r="F74" s="102"/>
      <c r="G74" s="102"/>
      <c r="H74" s="102"/>
      <c r="I74" s="102"/>
    </row>
    <row r="75" spans="2:9">
      <c r="B75" s="102"/>
      <c r="C75" s="102"/>
      <c r="D75" s="102"/>
      <c r="E75" s="102"/>
      <c r="F75" s="102"/>
      <c r="G75" s="102"/>
      <c r="H75" s="102"/>
      <c r="I75" s="102"/>
    </row>
    <row r="76" spans="2:9">
      <c r="B76" s="102"/>
      <c r="C76" s="102"/>
      <c r="D76" s="102"/>
      <c r="E76" s="102"/>
      <c r="F76" s="102"/>
      <c r="G76" s="102"/>
      <c r="H76" s="102"/>
      <c r="I76" s="102"/>
    </row>
    <row r="77" spans="2:9">
      <c r="B77" s="102"/>
      <c r="C77" s="102"/>
      <c r="D77" s="102"/>
      <c r="E77" s="102"/>
      <c r="F77" s="102"/>
      <c r="G77" s="102"/>
      <c r="H77" s="102"/>
      <c r="I77" s="102"/>
    </row>
    <row r="78" spans="2:9">
      <c r="B78" s="102"/>
      <c r="C78" s="102"/>
      <c r="D78" s="102"/>
      <c r="E78" s="102"/>
      <c r="F78" s="102"/>
      <c r="G78" s="102"/>
      <c r="H78" s="102"/>
      <c r="I78" s="102"/>
    </row>
    <row r="79" spans="2:9">
      <c r="B79" s="102"/>
      <c r="C79" s="102"/>
      <c r="D79" s="102"/>
      <c r="E79" s="102"/>
      <c r="F79" s="102"/>
      <c r="G79" s="102"/>
      <c r="H79" s="102"/>
      <c r="I79" s="102"/>
    </row>
    <row r="80" spans="2:9">
      <c r="B80" s="102"/>
      <c r="C80" s="102"/>
      <c r="D80" s="102"/>
      <c r="E80" s="102"/>
      <c r="F80" s="102"/>
      <c r="G80" s="102"/>
      <c r="H80" s="102"/>
      <c r="I80" s="102"/>
    </row>
    <row r="81" spans="2:9">
      <c r="B81" s="102"/>
      <c r="C81" s="102"/>
      <c r="D81" s="102"/>
      <c r="E81" s="102"/>
      <c r="F81" s="102"/>
      <c r="G81" s="102"/>
      <c r="H81" s="102"/>
      <c r="I81" s="102"/>
    </row>
    <row r="82" spans="2:9">
      <c r="B82" s="102"/>
      <c r="C82" s="102"/>
      <c r="D82" s="102"/>
      <c r="E82" s="102"/>
      <c r="F82" s="102"/>
      <c r="G82" s="102"/>
      <c r="H82" s="102"/>
      <c r="I82" s="102"/>
    </row>
    <row r="83" spans="2:9">
      <c r="B83" s="102"/>
      <c r="C83" s="102"/>
      <c r="D83" s="102"/>
      <c r="E83" s="102"/>
      <c r="F83" s="102"/>
      <c r="G83" s="102"/>
      <c r="H83" s="102"/>
      <c r="I83" s="102"/>
    </row>
    <row r="84" spans="2:9">
      <c r="B84" s="102"/>
      <c r="C84" s="102"/>
      <c r="D84" s="102"/>
      <c r="E84" s="102"/>
      <c r="F84" s="102"/>
      <c r="G84" s="102"/>
      <c r="H84" s="102"/>
      <c r="I84" s="102"/>
    </row>
    <row r="85" spans="2:9">
      <c r="B85" s="102"/>
      <c r="C85" s="102"/>
      <c r="D85" s="102"/>
      <c r="E85" s="102"/>
      <c r="F85" s="102"/>
      <c r="G85" s="102"/>
      <c r="H85" s="102"/>
      <c r="I85" s="102"/>
    </row>
    <row r="86" spans="2:9">
      <c r="B86" s="102"/>
      <c r="C86" s="102"/>
      <c r="D86" s="102"/>
      <c r="E86" s="102"/>
      <c r="F86" s="102"/>
      <c r="G86" s="102"/>
      <c r="H86" s="102"/>
      <c r="I86" s="102"/>
    </row>
    <row r="87" spans="2:9">
      <c r="B87" s="102"/>
      <c r="C87" s="102"/>
      <c r="D87" s="102"/>
      <c r="E87" s="102"/>
      <c r="F87" s="102"/>
      <c r="G87" s="102"/>
      <c r="H87" s="102"/>
      <c r="I87" s="102"/>
    </row>
    <row r="88" spans="2:9">
      <c r="B88" s="102"/>
      <c r="C88" s="102"/>
      <c r="D88" s="102"/>
      <c r="E88" s="102"/>
      <c r="F88" s="102"/>
      <c r="G88" s="102"/>
      <c r="H88" s="102"/>
      <c r="I88" s="102"/>
    </row>
    <row r="89" spans="2:9">
      <c r="B89" s="102"/>
      <c r="C89" s="102"/>
      <c r="D89" s="102"/>
      <c r="E89" s="102"/>
      <c r="F89" s="102"/>
      <c r="G89" s="102"/>
      <c r="H89" s="102"/>
      <c r="I89" s="102"/>
    </row>
    <row r="90" spans="2:9">
      <c r="B90" s="102"/>
      <c r="C90" s="102"/>
      <c r="D90" s="102"/>
      <c r="E90" s="102"/>
      <c r="F90" s="102"/>
      <c r="G90" s="102"/>
      <c r="H90" s="102"/>
      <c r="I90" s="102"/>
    </row>
    <row r="91" spans="2:9">
      <c r="B91" s="102"/>
      <c r="C91" s="102"/>
      <c r="D91" s="102"/>
      <c r="E91" s="102"/>
      <c r="F91" s="102"/>
      <c r="G91" s="102"/>
      <c r="H91" s="102"/>
      <c r="I91" s="102"/>
    </row>
    <row r="92" spans="2:9">
      <c r="B92" s="102"/>
      <c r="C92" s="102"/>
      <c r="D92" s="102"/>
      <c r="E92" s="102"/>
      <c r="F92" s="102"/>
      <c r="G92" s="102"/>
      <c r="H92" s="102"/>
      <c r="I92" s="102"/>
    </row>
    <row r="93" spans="2:9">
      <c r="B93" s="102"/>
      <c r="C93" s="102"/>
      <c r="D93" s="102"/>
      <c r="E93" s="102"/>
      <c r="F93" s="102"/>
      <c r="G93" s="102"/>
      <c r="H93" s="102"/>
      <c r="I93" s="102"/>
    </row>
    <row r="94" spans="2:9">
      <c r="B94" s="102"/>
      <c r="C94" s="102"/>
      <c r="D94" s="102"/>
      <c r="E94" s="102"/>
      <c r="F94" s="102"/>
      <c r="G94" s="102"/>
      <c r="H94" s="102"/>
      <c r="I94" s="102"/>
    </row>
    <row r="95" spans="2:9">
      <c r="B95" s="102"/>
      <c r="C95" s="102"/>
      <c r="D95" s="102"/>
      <c r="E95" s="102"/>
      <c r="F95" s="102"/>
      <c r="G95" s="102"/>
      <c r="H95" s="102"/>
      <c r="I95" s="102"/>
    </row>
    <row r="96" spans="2:9">
      <c r="B96" s="102"/>
      <c r="C96" s="102"/>
      <c r="D96" s="102"/>
      <c r="E96" s="102"/>
      <c r="F96" s="102"/>
      <c r="G96" s="102"/>
      <c r="H96" s="102"/>
      <c r="I96" s="102"/>
    </row>
    <row r="97" spans="2:9">
      <c r="B97" s="102"/>
      <c r="C97" s="102"/>
      <c r="D97" s="102"/>
      <c r="E97" s="102"/>
      <c r="F97" s="102"/>
      <c r="G97" s="102"/>
      <c r="H97" s="102"/>
      <c r="I97" s="102"/>
    </row>
    <row r="98" spans="2:9">
      <c r="B98" s="102"/>
      <c r="C98" s="102"/>
      <c r="D98" s="102"/>
      <c r="E98" s="102"/>
      <c r="F98" s="102"/>
      <c r="G98" s="102"/>
      <c r="H98" s="102"/>
      <c r="I98" s="102"/>
    </row>
    <row r="99" spans="2:9">
      <c r="B99" s="102"/>
      <c r="C99" s="102"/>
      <c r="D99" s="102"/>
      <c r="E99" s="102"/>
      <c r="F99" s="102"/>
      <c r="G99" s="102"/>
      <c r="H99" s="102"/>
      <c r="I99" s="102"/>
    </row>
    <row r="100" spans="2:9">
      <c r="B100" s="102"/>
      <c r="C100" s="102"/>
      <c r="D100" s="102"/>
      <c r="E100" s="102"/>
      <c r="F100" s="102"/>
      <c r="G100" s="102"/>
      <c r="H100" s="102"/>
      <c r="I100" s="102"/>
    </row>
    <row r="101" spans="2:9">
      <c r="B101" s="102"/>
      <c r="C101" s="102"/>
      <c r="D101" s="102"/>
      <c r="E101" s="102"/>
      <c r="F101" s="102"/>
      <c r="G101" s="102"/>
      <c r="H101" s="102"/>
      <c r="I101" s="102"/>
    </row>
    <row r="102" spans="2:9">
      <c r="B102" s="102"/>
      <c r="C102" s="102"/>
      <c r="D102" s="102"/>
      <c r="E102" s="102"/>
      <c r="F102" s="102"/>
      <c r="G102" s="102"/>
      <c r="H102" s="102"/>
      <c r="I102" s="102"/>
    </row>
    <row r="103" spans="2:9">
      <c r="B103" s="102"/>
      <c r="C103" s="102"/>
      <c r="D103" s="102"/>
      <c r="E103" s="102"/>
      <c r="F103" s="102"/>
      <c r="G103" s="102"/>
      <c r="H103" s="102"/>
      <c r="I103" s="102"/>
    </row>
    <row r="104" spans="2:9">
      <c r="B104" s="102"/>
      <c r="C104" s="102"/>
      <c r="D104" s="102"/>
      <c r="E104" s="102"/>
      <c r="F104" s="102"/>
      <c r="G104" s="102"/>
      <c r="H104" s="102"/>
      <c r="I104" s="102"/>
    </row>
    <row r="105" spans="2:9">
      <c r="B105" s="102"/>
      <c r="C105" s="102"/>
      <c r="D105" s="102"/>
      <c r="E105" s="102"/>
      <c r="F105" s="102"/>
      <c r="G105" s="102"/>
      <c r="H105" s="102"/>
      <c r="I105" s="102"/>
    </row>
    <row r="106" spans="2:9">
      <c r="B106" s="102"/>
      <c r="C106" s="102"/>
      <c r="D106" s="102"/>
      <c r="E106" s="102"/>
      <c r="F106" s="102"/>
      <c r="G106" s="102"/>
      <c r="H106" s="102"/>
      <c r="I106" s="102"/>
    </row>
    <row r="107" spans="2:9">
      <c r="B107" s="102"/>
      <c r="C107" s="102"/>
      <c r="D107" s="102"/>
      <c r="E107" s="102"/>
      <c r="F107" s="102"/>
      <c r="G107" s="102"/>
      <c r="H107" s="102"/>
      <c r="I107" s="102"/>
    </row>
    <row r="108" spans="2:9">
      <c r="B108" s="102"/>
      <c r="C108" s="102"/>
      <c r="D108" s="102"/>
      <c r="E108" s="102"/>
      <c r="F108" s="102"/>
      <c r="G108" s="102"/>
      <c r="H108" s="102"/>
      <c r="I108" s="102"/>
    </row>
    <row r="109" spans="2:9">
      <c r="B109" s="102"/>
      <c r="C109" s="102"/>
      <c r="D109" s="102"/>
      <c r="E109" s="102"/>
      <c r="F109" s="102"/>
      <c r="G109" s="102"/>
      <c r="H109" s="102"/>
      <c r="I109" s="10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80" t="s" vm="1">
        <v>242</v>
      </c>
    </row>
    <row r="2" spans="2:60">
      <c r="B2" s="57" t="s">
        <v>186</v>
      </c>
      <c r="C2" s="80" t="s">
        <v>243</v>
      </c>
    </row>
    <row r="3" spans="2:60">
      <c r="B3" s="57" t="s">
        <v>188</v>
      </c>
      <c r="C3" s="80" t="s">
        <v>244</v>
      </c>
    </row>
    <row r="4" spans="2:60">
      <c r="B4" s="57" t="s">
        <v>189</v>
      </c>
      <c r="C4" s="80">
        <v>69</v>
      </c>
    </row>
    <row r="6" spans="2:60" ht="26.25" customHeight="1">
      <c r="B6" s="151" t="s">
        <v>223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66">
      <c r="B7" s="60" t="s">
        <v>124</v>
      </c>
      <c r="C7" s="60" t="s">
        <v>125</v>
      </c>
      <c r="D7" s="60" t="s">
        <v>15</v>
      </c>
      <c r="E7" s="60" t="s">
        <v>16</v>
      </c>
      <c r="F7" s="60" t="s">
        <v>60</v>
      </c>
      <c r="G7" s="60" t="s">
        <v>109</v>
      </c>
      <c r="H7" s="60" t="s">
        <v>57</v>
      </c>
      <c r="I7" s="60" t="s">
        <v>118</v>
      </c>
      <c r="J7" s="79" t="s">
        <v>190</v>
      </c>
      <c r="K7" s="60" t="s">
        <v>191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187</v>
      </c>
      <c r="C1" s="80" t="s" vm="1">
        <v>242</v>
      </c>
    </row>
    <row r="2" spans="2:60">
      <c r="B2" s="57" t="s">
        <v>186</v>
      </c>
      <c r="C2" s="80" t="s">
        <v>243</v>
      </c>
    </row>
    <row r="3" spans="2:60">
      <c r="B3" s="57" t="s">
        <v>188</v>
      </c>
      <c r="C3" s="80" t="s">
        <v>244</v>
      </c>
    </row>
    <row r="4" spans="2:60">
      <c r="B4" s="57" t="s">
        <v>189</v>
      </c>
      <c r="C4" s="80">
        <v>69</v>
      </c>
    </row>
    <row r="6" spans="2:60" ht="26.25" customHeight="1">
      <c r="B6" s="151" t="s">
        <v>224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78.75">
      <c r="B7" s="60" t="s">
        <v>124</v>
      </c>
      <c r="C7" s="78" t="s">
        <v>241</v>
      </c>
      <c r="D7" s="62" t="s">
        <v>15</v>
      </c>
      <c r="E7" s="62" t="s">
        <v>16</v>
      </c>
      <c r="F7" s="62" t="s">
        <v>60</v>
      </c>
      <c r="G7" s="62" t="s">
        <v>109</v>
      </c>
      <c r="H7" s="62" t="s">
        <v>57</v>
      </c>
      <c r="I7" s="62" t="s">
        <v>118</v>
      </c>
      <c r="J7" s="78" t="s">
        <v>190</v>
      </c>
      <c r="K7" s="64" t="s">
        <v>191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187</v>
      </c>
      <c r="C1" s="80" t="s" vm="1">
        <v>242</v>
      </c>
    </row>
    <row r="2" spans="2:47">
      <c r="B2" s="57" t="s">
        <v>186</v>
      </c>
      <c r="C2" s="80" t="s">
        <v>243</v>
      </c>
    </row>
    <row r="3" spans="2:47">
      <c r="B3" s="57" t="s">
        <v>188</v>
      </c>
      <c r="C3" s="80" t="s">
        <v>244</v>
      </c>
    </row>
    <row r="4" spans="2:47">
      <c r="B4" s="57" t="s">
        <v>189</v>
      </c>
      <c r="C4" s="80">
        <v>69</v>
      </c>
    </row>
    <row r="6" spans="2:47" ht="26.25" customHeight="1">
      <c r="B6" s="151" t="s">
        <v>225</v>
      </c>
      <c r="C6" s="152"/>
      <c r="D6" s="152"/>
    </row>
    <row r="7" spans="2:47" s="3" customFormat="1" ht="33">
      <c r="B7" s="60" t="s">
        <v>124</v>
      </c>
      <c r="C7" s="66" t="s">
        <v>115</v>
      </c>
      <c r="D7" s="67" t="s">
        <v>114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2"/>
      <c r="C10" s="102"/>
      <c r="D10" s="10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1"/>
      <c r="C11" s="102"/>
      <c r="D11" s="102"/>
    </row>
    <row r="12" spans="2:47">
      <c r="B12" s="101"/>
      <c r="C12" s="102"/>
      <c r="D12" s="10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2"/>
      <c r="C13" s="102"/>
      <c r="D13" s="10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2"/>
      <c r="C14" s="102"/>
      <c r="D14" s="102"/>
    </row>
    <row r="15" spans="2:47">
      <c r="B15" s="102"/>
      <c r="C15" s="102"/>
      <c r="D15" s="10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2"/>
      <c r="C16" s="102"/>
      <c r="D16" s="10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2"/>
      <c r="C17" s="102"/>
      <c r="D17" s="102"/>
    </row>
    <row r="18" spans="2:4">
      <c r="B18" s="102"/>
      <c r="C18" s="102"/>
      <c r="D18" s="102"/>
    </row>
    <row r="19" spans="2:4">
      <c r="B19" s="102"/>
      <c r="C19" s="102"/>
      <c r="D19" s="102"/>
    </row>
    <row r="20" spans="2:4">
      <c r="B20" s="102"/>
      <c r="C20" s="102"/>
      <c r="D20" s="102"/>
    </row>
    <row r="21" spans="2:4">
      <c r="B21" s="102"/>
      <c r="C21" s="102"/>
      <c r="D21" s="102"/>
    </row>
    <row r="22" spans="2:4">
      <c r="B22" s="102"/>
      <c r="C22" s="102"/>
      <c r="D22" s="102"/>
    </row>
    <row r="23" spans="2:4">
      <c r="B23" s="102"/>
      <c r="C23" s="102"/>
      <c r="D23" s="102"/>
    </row>
    <row r="24" spans="2:4">
      <c r="B24" s="102"/>
      <c r="C24" s="102"/>
      <c r="D24" s="102"/>
    </row>
    <row r="25" spans="2:4">
      <c r="B25" s="102"/>
      <c r="C25" s="102"/>
      <c r="D25" s="102"/>
    </row>
    <row r="26" spans="2:4">
      <c r="B26" s="102"/>
      <c r="C26" s="102"/>
      <c r="D26" s="102"/>
    </row>
    <row r="27" spans="2:4">
      <c r="B27" s="102"/>
      <c r="C27" s="102"/>
      <c r="D27" s="102"/>
    </row>
    <row r="28" spans="2:4">
      <c r="B28" s="102"/>
      <c r="C28" s="102"/>
      <c r="D28" s="102"/>
    </row>
    <row r="29" spans="2:4">
      <c r="B29" s="102"/>
      <c r="C29" s="102"/>
      <c r="D29" s="102"/>
    </row>
    <row r="30" spans="2:4">
      <c r="B30" s="102"/>
      <c r="C30" s="102"/>
      <c r="D30" s="102"/>
    </row>
    <row r="31" spans="2:4">
      <c r="B31" s="102"/>
      <c r="C31" s="102"/>
      <c r="D31" s="102"/>
    </row>
    <row r="32" spans="2:4">
      <c r="B32" s="102"/>
      <c r="C32" s="102"/>
      <c r="D32" s="102"/>
    </row>
    <row r="33" spans="2:4">
      <c r="B33" s="102"/>
      <c r="C33" s="102"/>
      <c r="D33" s="102"/>
    </row>
    <row r="34" spans="2:4">
      <c r="B34" s="102"/>
      <c r="C34" s="102"/>
      <c r="D34" s="102"/>
    </row>
    <row r="35" spans="2:4">
      <c r="B35" s="102"/>
      <c r="C35" s="102"/>
      <c r="D35" s="102"/>
    </row>
    <row r="36" spans="2:4">
      <c r="B36" s="102"/>
      <c r="C36" s="102"/>
      <c r="D36" s="102"/>
    </row>
    <row r="37" spans="2:4">
      <c r="B37" s="102"/>
      <c r="C37" s="102"/>
      <c r="D37" s="102"/>
    </row>
    <row r="38" spans="2:4">
      <c r="B38" s="102"/>
      <c r="C38" s="102"/>
      <c r="D38" s="102"/>
    </row>
    <row r="39" spans="2:4">
      <c r="B39" s="102"/>
      <c r="C39" s="102"/>
      <c r="D39" s="102"/>
    </row>
    <row r="40" spans="2:4">
      <c r="B40" s="102"/>
      <c r="C40" s="102"/>
      <c r="D40" s="102"/>
    </row>
    <row r="41" spans="2:4">
      <c r="B41" s="102"/>
      <c r="C41" s="102"/>
      <c r="D41" s="102"/>
    </row>
    <row r="42" spans="2:4">
      <c r="B42" s="102"/>
      <c r="C42" s="102"/>
      <c r="D42" s="102"/>
    </row>
    <row r="43" spans="2:4">
      <c r="B43" s="102"/>
      <c r="C43" s="102"/>
      <c r="D43" s="102"/>
    </row>
    <row r="44" spans="2:4">
      <c r="B44" s="102"/>
      <c r="C44" s="102"/>
      <c r="D44" s="102"/>
    </row>
    <row r="45" spans="2:4">
      <c r="B45" s="102"/>
      <c r="C45" s="102"/>
      <c r="D45" s="102"/>
    </row>
    <row r="46" spans="2:4">
      <c r="B46" s="102"/>
      <c r="C46" s="102"/>
      <c r="D46" s="102"/>
    </row>
    <row r="47" spans="2:4">
      <c r="B47" s="102"/>
      <c r="C47" s="102"/>
      <c r="D47" s="102"/>
    </row>
    <row r="48" spans="2:4">
      <c r="B48" s="102"/>
      <c r="C48" s="102"/>
      <c r="D48" s="102"/>
    </row>
    <row r="49" spans="2:4">
      <c r="B49" s="102"/>
      <c r="C49" s="102"/>
      <c r="D49" s="102"/>
    </row>
    <row r="50" spans="2:4">
      <c r="B50" s="102"/>
      <c r="C50" s="102"/>
      <c r="D50" s="102"/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  <row r="106" spans="2:4">
      <c r="B106" s="102"/>
      <c r="C106" s="102"/>
      <c r="D106" s="102"/>
    </row>
    <row r="107" spans="2:4">
      <c r="B107" s="102"/>
      <c r="C107" s="102"/>
      <c r="D107" s="102"/>
    </row>
    <row r="108" spans="2:4">
      <c r="B108" s="102"/>
      <c r="C108" s="102"/>
      <c r="D108" s="102"/>
    </row>
    <row r="109" spans="2:4">
      <c r="B109" s="102"/>
      <c r="C109" s="102"/>
      <c r="D109" s="10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80" t="s" vm="1">
        <v>242</v>
      </c>
    </row>
    <row r="2" spans="2:18">
      <c r="B2" s="57" t="s">
        <v>186</v>
      </c>
      <c r="C2" s="80" t="s">
        <v>243</v>
      </c>
    </row>
    <row r="3" spans="2:18">
      <c r="B3" s="57" t="s">
        <v>188</v>
      </c>
      <c r="C3" s="80" t="s">
        <v>244</v>
      </c>
    </row>
    <row r="4" spans="2:18">
      <c r="B4" s="57" t="s">
        <v>189</v>
      </c>
      <c r="C4" s="80">
        <v>69</v>
      </c>
    </row>
    <row r="6" spans="2:18" ht="26.25" customHeight="1">
      <c r="B6" s="151" t="s">
        <v>228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124</v>
      </c>
      <c r="C7" s="31" t="s">
        <v>49</v>
      </c>
      <c r="D7" s="72" t="s">
        <v>69</v>
      </c>
      <c r="E7" s="31" t="s">
        <v>15</v>
      </c>
      <c r="F7" s="31" t="s">
        <v>70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226</v>
      </c>
      <c r="L7" s="31" t="s">
        <v>0</v>
      </c>
      <c r="M7" s="31" t="s">
        <v>227</v>
      </c>
      <c r="N7" s="31" t="s">
        <v>62</v>
      </c>
      <c r="O7" s="72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3" style="2" customWidth="1"/>
    <col min="4" max="4" width="6.5703125" style="2" bestFit="1" customWidth="1"/>
    <col min="5" max="5" width="6.855468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1.28515625" style="1" bestFit="1" customWidth="1"/>
    <col min="11" max="11" width="9.140625" style="1" bestFit="1" customWidth="1"/>
    <col min="12" max="12" width="11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187</v>
      </c>
      <c r="C1" s="80" t="s" vm="1">
        <v>242</v>
      </c>
    </row>
    <row r="2" spans="2:13">
      <c r="B2" s="57" t="s">
        <v>186</v>
      </c>
      <c r="C2" s="80" t="s">
        <v>243</v>
      </c>
    </row>
    <row r="3" spans="2:13">
      <c r="B3" s="57" t="s">
        <v>188</v>
      </c>
      <c r="C3" s="80" t="s">
        <v>244</v>
      </c>
    </row>
    <row r="4" spans="2:13">
      <c r="B4" s="57" t="s">
        <v>189</v>
      </c>
      <c r="C4" s="80">
        <v>69</v>
      </c>
    </row>
    <row r="6" spans="2:13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2:13" s="3" customFormat="1" ht="63">
      <c r="B7" s="13" t="s">
        <v>123</v>
      </c>
      <c r="C7" s="14" t="s">
        <v>49</v>
      </c>
      <c r="D7" s="14" t="s">
        <v>125</v>
      </c>
      <c r="E7" s="14" t="s">
        <v>15</v>
      </c>
      <c r="F7" s="14" t="s">
        <v>70</v>
      </c>
      <c r="G7" s="14" t="s">
        <v>109</v>
      </c>
      <c r="H7" s="14" t="s">
        <v>17</v>
      </c>
      <c r="I7" s="14" t="s">
        <v>19</v>
      </c>
      <c r="J7" s="14" t="s">
        <v>64</v>
      </c>
      <c r="K7" s="14" t="s">
        <v>190</v>
      </c>
      <c r="L7" s="14" t="s">
        <v>191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21" t="s">
        <v>48</v>
      </c>
      <c r="C10" s="122"/>
      <c r="D10" s="122"/>
      <c r="E10" s="122"/>
      <c r="F10" s="122"/>
      <c r="G10" s="122"/>
      <c r="H10" s="122"/>
      <c r="I10" s="122"/>
      <c r="J10" s="123">
        <v>135895.71998999995</v>
      </c>
      <c r="K10" s="124">
        <v>1</v>
      </c>
      <c r="L10" s="124">
        <v>3.7665993274723059E-2</v>
      </c>
    </row>
    <row r="11" spans="2:13">
      <c r="B11" s="111" t="s">
        <v>240</v>
      </c>
      <c r="C11" s="86"/>
      <c r="D11" s="86"/>
      <c r="E11" s="86"/>
      <c r="F11" s="86"/>
      <c r="G11" s="86"/>
      <c r="H11" s="86"/>
      <c r="I11" s="86"/>
      <c r="J11" s="96">
        <v>135895.71998999995</v>
      </c>
      <c r="K11" s="97">
        <v>1</v>
      </c>
      <c r="L11" s="97">
        <v>3.7665993274723059E-2</v>
      </c>
    </row>
    <row r="12" spans="2:13">
      <c r="B12" s="103" t="s">
        <v>46</v>
      </c>
      <c r="C12" s="84"/>
      <c r="D12" s="84"/>
      <c r="E12" s="84"/>
      <c r="F12" s="84"/>
      <c r="G12" s="84"/>
      <c r="H12" s="84"/>
      <c r="I12" s="84"/>
      <c r="J12" s="93">
        <v>131459.20726999998</v>
      </c>
      <c r="K12" s="94">
        <v>0.96735355079375251</v>
      </c>
      <c r="L12" s="94">
        <v>3.6436332338476957E-2</v>
      </c>
    </row>
    <row r="13" spans="2:13">
      <c r="B13" s="89" t="s">
        <v>1677</v>
      </c>
      <c r="C13" s="86" t="s">
        <v>1678</v>
      </c>
      <c r="D13" s="86">
        <v>20</v>
      </c>
      <c r="E13" s="86" t="s">
        <v>317</v>
      </c>
      <c r="F13" s="86" t="s">
        <v>170</v>
      </c>
      <c r="G13" s="99" t="s">
        <v>172</v>
      </c>
      <c r="H13" s="100">
        <v>0</v>
      </c>
      <c r="I13" s="100">
        <v>0</v>
      </c>
      <c r="J13" s="96">
        <v>131459.20726999998</v>
      </c>
      <c r="K13" s="97">
        <v>0.96735355079375251</v>
      </c>
      <c r="L13" s="97">
        <v>3.6436332338476957E-2</v>
      </c>
    </row>
    <row r="14" spans="2:13">
      <c r="B14" s="85"/>
      <c r="C14" s="86"/>
      <c r="D14" s="86"/>
      <c r="E14" s="86"/>
      <c r="F14" s="86"/>
      <c r="G14" s="86"/>
      <c r="H14" s="86"/>
      <c r="I14" s="86"/>
      <c r="J14" s="86"/>
      <c r="K14" s="97"/>
      <c r="L14" s="86"/>
    </row>
    <row r="15" spans="2:13">
      <c r="B15" s="103" t="s">
        <v>47</v>
      </c>
      <c r="C15" s="84"/>
      <c r="D15" s="84"/>
      <c r="E15" s="84"/>
      <c r="F15" s="84"/>
      <c r="G15" s="84"/>
      <c r="H15" s="84"/>
      <c r="I15" s="84"/>
      <c r="J15" s="93">
        <v>4436.5127199999997</v>
      </c>
      <c r="K15" s="94">
        <v>3.2646449206247742E-2</v>
      </c>
      <c r="L15" s="94">
        <v>1.2296609362461156E-3</v>
      </c>
    </row>
    <row r="16" spans="2:13">
      <c r="B16" s="89" t="s">
        <v>1677</v>
      </c>
      <c r="C16" s="86" t="s">
        <v>1679</v>
      </c>
      <c r="D16" s="86">
        <v>20</v>
      </c>
      <c r="E16" s="86" t="s">
        <v>317</v>
      </c>
      <c r="F16" s="86" t="s">
        <v>170</v>
      </c>
      <c r="G16" s="99" t="s">
        <v>174</v>
      </c>
      <c r="H16" s="100">
        <v>0</v>
      </c>
      <c r="I16" s="100">
        <v>0</v>
      </c>
      <c r="J16" s="96">
        <v>895.66021999999987</v>
      </c>
      <c r="K16" s="97">
        <v>6.5907904977868916E-3</v>
      </c>
      <c r="L16" s="97">
        <v>2.4824867056474974E-4</v>
      </c>
    </row>
    <row r="17" spans="2:12">
      <c r="B17" s="89" t="s">
        <v>1677</v>
      </c>
      <c r="C17" s="86" t="s">
        <v>1680</v>
      </c>
      <c r="D17" s="86">
        <v>20</v>
      </c>
      <c r="E17" s="86" t="s">
        <v>317</v>
      </c>
      <c r="F17" s="86" t="s">
        <v>170</v>
      </c>
      <c r="G17" s="99" t="s">
        <v>173</v>
      </c>
      <c r="H17" s="100">
        <v>0</v>
      </c>
      <c r="I17" s="100">
        <v>0</v>
      </c>
      <c r="J17" s="96">
        <v>3649.0904199999995</v>
      </c>
      <c r="K17" s="97">
        <v>2.6852136478385944E-2</v>
      </c>
      <c r="L17" s="97">
        <v>1.0114123920068308E-3</v>
      </c>
    </row>
    <row r="18" spans="2:12">
      <c r="B18" s="89" t="s">
        <v>1677</v>
      </c>
      <c r="C18" s="86" t="s">
        <v>1681</v>
      </c>
      <c r="D18" s="86">
        <v>20</v>
      </c>
      <c r="E18" s="86" t="s">
        <v>317</v>
      </c>
      <c r="F18" s="86" t="s">
        <v>170</v>
      </c>
      <c r="G18" s="99" t="s">
        <v>180</v>
      </c>
      <c r="H18" s="100">
        <v>0</v>
      </c>
      <c r="I18" s="100">
        <v>0</v>
      </c>
      <c r="J18" s="96">
        <v>0.12352999999999999</v>
      </c>
      <c r="K18" s="97">
        <v>9.0900581717430162E-7</v>
      </c>
      <c r="L18" s="97">
        <v>3.4238606996371387E-8</v>
      </c>
    </row>
    <row r="19" spans="2:12">
      <c r="B19" s="89" t="s">
        <v>1677</v>
      </c>
      <c r="C19" s="86" t="s">
        <v>1682</v>
      </c>
      <c r="D19" s="86">
        <v>20</v>
      </c>
      <c r="E19" s="86" t="s">
        <v>317</v>
      </c>
      <c r="F19" s="86" t="s">
        <v>170</v>
      </c>
      <c r="G19" s="99" t="s">
        <v>181</v>
      </c>
      <c r="H19" s="100">
        <v>0</v>
      </c>
      <c r="I19" s="100">
        <v>0</v>
      </c>
      <c r="J19" s="96">
        <v>1598.9512899999997</v>
      </c>
      <c r="K19" s="97">
        <v>1.1766016546493594E-2</v>
      </c>
      <c r="L19" s="97">
        <v>4.43178700110508E-4</v>
      </c>
    </row>
    <row r="20" spans="2:12">
      <c r="B20" s="89" t="s">
        <v>1677</v>
      </c>
      <c r="C20" s="86" t="s">
        <v>1683</v>
      </c>
      <c r="D20" s="86">
        <v>20</v>
      </c>
      <c r="E20" s="86" t="s">
        <v>317</v>
      </c>
      <c r="F20" s="86" t="s">
        <v>170</v>
      </c>
      <c r="G20" s="99" t="s">
        <v>1398</v>
      </c>
      <c r="H20" s="100">
        <v>0</v>
      </c>
      <c r="I20" s="100">
        <v>0</v>
      </c>
      <c r="J20" s="96">
        <v>19.11224</v>
      </c>
      <c r="K20" s="97">
        <v>1.4063901351276108E-4</v>
      </c>
      <c r="L20" s="97">
        <v>5.2973081371353451E-6</v>
      </c>
    </row>
    <row r="21" spans="2:12">
      <c r="B21" s="89" t="s">
        <v>1677</v>
      </c>
      <c r="C21" s="86" t="s">
        <v>1684</v>
      </c>
      <c r="D21" s="86">
        <v>20</v>
      </c>
      <c r="E21" s="86" t="s">
        <v>317</v>
      </c>
      <c r="F21" s="86" t="s">
        <v>170</v>
      </c>
      <c r="G21" s="99" t="s">
        <v>178</v>
      </c>
      <c r="H21" s="100">
        <v>0</v>
      </c>
      <c r="I21" s="100">
        <v>0</v>
      </c>
      <c r="J21" s="96">
        <v>0.13582</v>
      </c>
      <c r="K21" s="97">
        <v>9.9944280813254793E-7</v>
      </c>
      <c r="L21" s="97">
        <v>3.7645006089590886E-8</v>
      </c>
    </row>
    <row r="22" spans="2:12">
      <c r="B22" s="89" t="s">
        <v>1677</v>
      </c>
      <c r="C22" s="86" t="s">
        <v>1685</v>
      </c>
      <c r="D22" s="86">
        <v>20</v>
      </c>
      <c r="E22" s="86" t="s">
        <v>317</v>
      </c>
      <c r="F22" s="86" t="s">
        <v>170</v>
      </c>
      <c r="G22" s="99" t="s">
        <v>179</v>
      </c>
      <c r="H22" s="100">
        <v>0</v>
      </c>
      <c r="I22" s="100">
        <v>0</v>
      </c>
      <c r="J22" s="96">
        <v>1.2006699999999999</v>
      </c>
      <c r="K22" s="97">
        <v>8.8352304258614811E-6</v>
      </c>
      <c r="L22" s="97">
        <v>3.3278772980112712E-7</v>
      </c>
    </row>
    <row r="23" spans="2:12">
      <c r="B23" s="89" t="s">
        <v>1677</v>
      </c>
      <c r="C23" s="86" t="s">
        <v>1686</v>
      </c>
      <c r="D23" s="86">
        <v>20</v>
      </c>
      <c r="E23" s="86" t="s">
        <v>317</v>
      </c>
      <c r="F23" s="86" t="s">
        <v>170</v>
      </c>
      <c r="G23" s="99" t="s">
        <v>179</v>
      </c>
      <c r="H23" s="100">
        <v>0</v>
      </c>
      <c r="I23" s="100">
        <v>0</v>
      </c>
      <c r="J23" s="96">
        <v>2.0863499999999999</v>
      </c>
      <c r="K23" s="97">
        <v>1.5352580641638504E-5</v>
      </c>
      <c r="L23" s="97">
        <v>5.7827019919759938E-7</v>
      </c>
    </row>
    <row r="24" spans="2:12">
      <c r="B24" s="89" t="s">
        <v>1677</v>
      </c>
      <c r="C24" s="86" t="s">
        <v>1687</v>
      </c>
      <c r="D24" s="86">
        <v>20</v>
      </c>
      <c r="E24" s="86" t="s">
        <v>317</v>
      </c>
      <c r="F24" s="86" t="s">
        <v>170</v>
      </c>
      <c r="G24" s="99" t="s">
        <v>175</v>
      </c>
      <c r="H24" s="100">
        <v>0</v>
      </c>
      <c r="I24" s="100">
        <v>0</v>
      </c>
      <c r="J24" s="96">
        <v>6.8619999999999987E-2</v>
      </c>
      <c r="K24" s="97">
        <v>5.0494599833644108E-7</v>
      </c>
      <c r="L24" s="97">
        <v>1.9019292577438715E-8</v>
      </c>
    </row>
    <row r="25" spans="2:12">
      <c r="B25" s="89" t="s">
        <v>1677</v>
      </c>
      <c r="C25" s="86" t="s">
        <v>1688</v>
      </c>
      <c r="D25" s="86">
        <v>20</v>
      </c>
      <c r="E25" s="86" t="s">
        <v>317</v>
      </c>
      <c r="F25" s="86" t="s">
        <v>170</v>
      </c>
      <c r="G25" s="99" t="s">
        <v>171</v>
      </c>
      <c r="H25" s="100">
        <v>0</v>
      </c>
      <c r="I25" s="100">
        <v>0</v>
      </c>
      <c r="J25" s="96">
        <v>-1729.9164399999997</v>
      </c>
      <c r="K25" s="97">
        <v>-1.2729734535622591E-2</v>
      </c>
      <c r="L25" s="97">
        <v>-4.7947809540777042E-4</v>
      </c>
    </row>
    <row r="26" spans="2:12">
      <c r="B26" s="85"/>
      <c r="C26" s="86"/>
      <c r="D26" s="86"/>
      <c r="E26" s="86"/>
      <c r="F26" s="86"/>
      <c r="G26" s="86"/>
      <c r="H26" s="86"/>
      <c r="I26" s="86"/>
      <c r="J26" s="86"/>
      <c r="K26" s="97"/>
      <c r="L26" s="86"/>
    </row>
    <row r="27" spans="2:12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2">
      <c r="B28" s="131" t="s">
        <v>1691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2">
      <c r="B29" s="131" t="s">
        <v>120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2">
      <c r="B30" s="13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2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2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</row>
    <row r="117" spans="2:12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</row>
    <row r="118" spans="2:12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</row>
    <row r="119" spans="2:12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</row>
    <row r="120" spans="2:12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</row>
    <row r="121" spans="2:12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</row>
    <row r="122" spans="2:12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</row>
    <row r="123" spans="2:12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</row>
    <row r="124" spans="2:12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</row>
    <row r="125" spans="2:12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80" t="s" vm="1">
        <v>242</v>
      </c>
    </row>
    <row r="2" spans="2:18">
      <c r="B2" s="57" t="s">
        <v>186</v>
      </c>
      <c r="C2" s="80" t="s">
        <v>243</v>
      </c>
    </row>
    <row r="3" spans="2:18">
      <c r="B3" s="57" t="s">
        <v>188</v>
      </c>
      <c r="C3" s="80" t="s">
        <v>244</v>
      </c>
    </row>
    <row r="4" spans="2:18">
      <c r="B4" s="57" t="s">
        <v>189</v>
      </c>
      <c r="C4" s="80">
        <v>69</v>
      </c>
    </row>
    <row r="6" spans="2:18" ht="26.25" customHeight="1">
      <c r="B6" s="151" t="s">
        <v>229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124</v>
      </c>
      <c r="C7" s="31" t="s">
        <v>49</v>
      </c>
      <c r="D7" s="72" t="s">
        <v>69</v>
      </c>
      <c r="E7" s="31" t="s">
        <v>15</v>
      </c>
      <c r="F7" s="31" t="s">
        <v>70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226</v>
      </c>
      <c r="L7" s="31" t="s">
        <v>0</v>
      </c>
      <c r="M7" s="31" t="s">
        <v>227</v>
      </c>
      <c r="N7" s="31" t="s">
        <v>62</v>
      </c>
      <c r="O7" s="72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187</v>
      </c>
      <c r="C1" s="80" t="s" vm="1">
        <v>242</v>
      </c>
    </row>
    <row r="2" spans="2:18">
      <c r="B2" s="57" t="s">
        <v>186</v>
      </c>
      <c r="C2" s="80" t="s">
        <v>243</v>
      </c>
    </row>
    <row r="3" spans="2:18">
      <c r="B3" s="57" t="s">
        <v>188</v>
      </c>
      <c r="C3" s="80" t="s">
        <v>244</v>
      </c>
    </row>
    <row r="4" spans="2:18">
      <c r="B4" s="57" t="s">
        <v>189</v>
      </c>
      <c r="C4" s="80">
        <v>69</v>
      </c>
    </row>
    <row r="6" spans="2:18" ht="26.25" customHeight="1">
      <c r="B6" s="151" t="s">
        <v>232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124</v>
      </c>
      <c r="C7" s="31" t="s">
        <v>49</v>
      </c>
      <c r="D7" s="72" t="s">
        <v>69</v>
      </c>
      <c r="E7" s="31" t="s">
        <v>15</v>
      </c>
      <c r="F7" s="31" t="s">
        <v>70</v>
      </c>
      <c r="G7" s="31" t="s">
        <v>110</v>
      </c>
      <c r="H7" s="31" t="s">
        <v>18</v>
      </c>
      <c r="I7" s="31" t="s">
        <v>109</v>
      </c>
      <c r="J7" s="31" t="s">
        <v>17</v>
      </c>
      <c r="K7" s="31" t="s">
        <v>226</v>
      </c>
      <c r="L7" s="31" t="s">
        <v>0</v>
      </c>
      <c r="M7" s="31" t="s">
        <v>227</v>
      </c>
      <c r="N7" s="31" t="s">
        <v>62</v>
      </c>
      <c r="O7" s="72" t="s">
        <v>190</v>
      </c>
      <c r="P7" s="32" t="s">
        <v>192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101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2"/>
      <c r="R24" s="2"/>
      <c r="S24" s="2"/>
      <c r="T24" s="2"/>
      <c r="U24" s="2"/>
      <c r="V24" s="2"/>
      <c r="W24" s="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2"/>
      <c r="R25" s="2"/>
      <c r="S25" s="2"/>
      <c r="T25" s="2"/>
      <c r="U25" s="2"/>
      <c r="V25" s="2"/>
      <c r="W25" s="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2"/>
      <c r="R26" s="2"/>
      <c r="S26" s="2"/>
      <c r="T26" s="2"/>
      <c r="U26" s="2"/>
      <c r="V26" s="2"/>
      <c r="W26" s="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2"/>
      <c r="R27" s="2"/>
      <c r="S27" s="2"/>
      <c r="T27" s="2"/>
      <c r="U27" s="2"/>
      <c r="V27" s="2"/>
      <c r="W27" s="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2"/>
      <c r="R28" s="2"/>
      <c r="S28" s="2"/>
      <c r="T28" s="2"/>
      <c r="U28" s="2"/>
      <c r="V28" s="2"/>
      <c r="W28" s="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2"/>
      <c r="R29" s="2"/>
      <c r="S29" s="2"/>
      <c r="T29" s="2"/>
      <c r="U29" s="2"/>
      <c r="V29" s="2"/>
      <c r="W29" s="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2"/>
      <c r="R30" s="2"/>
      <c r="S30" s="2"/>
      <c r="T30" s="2"/>
      <c r="U30" s="2"/>
      <c r="V30" s="2"/>
      <c r="W30" s="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Q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85546875" style="2" bestFit="1" customWidth="1"/>
    <col min="3" max="3" width="16.85546875" style="2" customWidth="1"/>
    <col min="4" max="4" width="6.42578125" style="2" bestFit="1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12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0.5703125" style="1" customWidth="1"/>
    <col min="18" max="28" width="7.5703125" style="1" customWidth="1"/>
    <col min="29" max="29" width="6.7109375" style="1" customWidth="1"/>
    <col min="30" max="30" width="7.7109375" style="1" customWidth="1"/>
    <col min="31" max="31" width="7.140625" style="1" customWidth="1"/>
    <col min="32" max="32" width="6" style="1" customWidth="1"/>
    <col min="33" max="33" width="7.85546875" style="1" customWidth="1"/>
    <col min="34" max="34" width="8.140625" style="1" customWidth="1"/>
    <col min="35" max="35" width="1.7109375" style="1" customWidth="1"/>
    <col min="36" max="36" width="15" style="1" customWidth="1"/>
    <col min="37" max="37" width="8.7109375" style="1" customWidth="1"/>
    <col min="38" max="38" width="10" style="1" customWidth="1"/>
    <col min="39" max="39" width="9.5703125" style="1" customWidth="1"/>
    <col min="40" max="40" width="6.140625" style="1" customWidth="1"/>
    <col min="41" max="42" width="5.7109375" style="1" customWidth="1"/>
    <col min="43" max="43" width="6.85546875" style="1" customWidth="1"/>
    <col min="44" max="44" width="6.42578125" style="1" customWidth="1"/>
    <col min="45" max="45" width="6.7109375" style="1" customWidth="1"/>
    <col min="46" max="46" width="7.28515625" style="1" customWidth="1"/>
    <col min="47" max="58" width="5.7109375" style="1" customWidth="1"/>
    <col min="59" max="16384" width="9.140625" style="1"/>
  </cols>
  <sheetData>
    <row r="1" spans="2:43">
      <c r="B1" s="57" t="s">
        <v>187</v>
      </c>
      <c r="C1" s="80" t="s" vm="1">
        <v>242</v>
      </c>
    </row>
    <row r="2" spans="2:43">
      <c r="B2" s="57" t="s">
        <v>186</v>
      </c>
      <c r="C2" s="80" t="s">
        <v>243</v>
      </c>
    </row>
    <row r="3" spans="2:43">
      <c r="B3" s="57" t="s">
        <v>188</v>
      </c>
      <c r="C3" s="80" t="s">
        <v>244</v>
      </c>
    </row>
    <row r="4" spans="2:43">
      <c r="B4" s="57" t="s">
        <v>189</v>
      </c>
      <c r="C4" s="80">
        <v>69</v>
      </c>
    </row>
    <row r="6" spans="2:43" ht="21.75" customHeight="1">
      <c r="B6" s="143" t="s">
        <v>218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43" ht="27.75" customHeight="1">
      <c r="B7" s="146" t="s">
        <v>94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8"/>
      <c r="AK7" s="3"/>
      <c r="AL7" s="3"/>
    </row>
    <row r="8" spans="2:43" s="3" customFormat="1" ht="63.75" customHeight="1">
      <c r="B8" s="23" t="s">
        <v>123</v>
      </c>
      <c r="C8" s="31" t="s">
        <v>49</v>
      </c>
      <c r="D8" s="72" t="s">
        <v>127</v>
      </c>
      <c r="E8" s="31" t="s">
        <v>15</v>
      </c>
      <c r="F8" s="31" t="s">
        <v>70</v>
      </c>
      <c r="G8" s="31" t="s">
        <v>110</v>
      </c>
      <c r="H8" s="31" t="s">
        <v>18</v>
      </c>
      <c r="I8" s="31" t="s">
        <v>109</v>
      </c>
      <c r="J8" s="31" t="s">
        <v>17</v>
      </c>
      <c r="K8" s="31" t="s">
        <v>19</v>
      </c>
      <c r="L8" s="31" t="s">
        <v>0</v>
      </c>
      <c r="M8" s="31" t="s">
        <v>113</v>
      </c>
      <c r="N8" s="31" t="s">
        <v>64</v>
      </c>
      <c r="O8" s="31" t="s">
        <v>62</v>
      </c>
      <c r="P8" s="72" t="s">
        <v>190</v>
      </c>
      <c r="Q8" s="73" t="s">
        <v>192</v>
      </c>
      <c r="AC8" s="1"/>
      <c r="AK8" s="1"/>
      <c r="AL8" s="1"/>
      <c r="AM8" s="1"/>
    </row>
    <row r="9" spans="2:43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65</v>
      </c>
      <c r="N9" s="33" t="s">
        <v>23</v>
      </c>
      <c r="O9" s="33" t="s">
        <v>20</v>
      </c>
      <c r="P9" s="33" t="s">
        <v>20</v>
      </c>
      <c r="Q9" s="34" t="s">
        <v>20</v>
      </c>
      <c r="AK9" s="1"/>
      <c r="AL9" s="1"/>
    </row>
    <row r="10" spans="2:4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K10" s="1"/>
      <c r="AL10" s="1"/>
      <c r="AM10" s="3"/>
    </row>
    <row r="11" spans="2:43" s="4" customFormat="1" ht="18" customHeight="1">
      <c r="B11" s="81" t="s">
        <v>30</v>
      </c>
      <c r="C11" s="82"/>
      <c r="D11" s="82"/>
      <c r="E11" s="82"/>
      <c r="F11" s="82"/>
      <c r="G11" s="82"/>
      <c r="H11" s="90">
        <v>5.0944736152091039</v>
      </c>
      <c r="I11" s="82"/>
      <c r="J11" s="82"/>
      <c r="K11" s="91">
        <v>3.9390056844179422E-3</v>
      </c>
      <c r="L11" s="90"/>
      <c r="M11" s="92"/>
      <c r="N11" s="90">
        <v>1380394.5610099998</v>
      </c>
      <c r="O11" s="82"/>
      <c r="P11" s="91">
        <v>1</v>
      </c>
      <c r="Q11" s="91">
        <v>0.38260169087954338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K11" s="1"/>
      <c r="AL11" s="1"/>
      <c r="AM11" s="3"/>
      <c r="AQ11" s="1"/>
    </row>
    <row r="12" spans="2:43" ht="20.25">
      <c r="B12" s="83" t="s">
        <v>240</v>
      </c>
      <c r="C12" s="84"/>
      <c r="D12" s="84"/>
      <c r="E12" s="84"/>
      <c r="F12" s="84"/>
      <c r="G12" s="84"/>
      <c r="H12" s="93">
        <v>5.0861145848336369</v>
      </c>
      <c r="I12" s="84"/>
      <c r="J12" s="84"/>
      <c r="K12" s="94">
        <v>3.9039482595067082E-3</v>
      </c>
      <c r="L12" s="93"/>
      <c r="M12" s="95"/>
      <c r="N12" s="93">
        <v>1378838.1614100002</v>
      </c>
      <c r="O12" s="84"/>
      <c r="P12" s="94">
        <v>0.99887249657166077</v>
      </c>
      <c r="Q12" s="94">
        <v>0.38217030616138831</v>
      </c>
      <c r="AM12" s="4"/>
    </row>
    <row r="13" spans="2:43">
      <c r="B13" s="85" t="s">
        <v>28</v>
      </c>
      <c r="C13" s="86"/>
      <c r="D13" s="86"/>
      <c r="E13" s="86"/>
      <c r="F13" s="86"/>
      <c r="G13" s="86"/>
      <c r="H13" s="96">
        <v>6.3728204106723494</v>
      </c>
      <c r="I13" s="86"/>
      <c r="J13" s="86"/>
      <c r="K13" s="97">
        <v>9.9011527911609543E-4</v>
      </c>
      <c r="L13" s="96"/>
      <c r="M13" s="98"/>
      <c r="N13" s="96">
        <v>719908.60193</v>
      </c>
      <c r="O13" s="86"/>
      <c r="P13" s="97">
        <v>0.52152378911378861</v>
      </c>
      <c r="Q13" s="97">
        <v>0.19953588354884191</v>
      </c>
    </row>
    <row r="14" spans="2:43">
      <c r="B14" s="87" t="s">
        <v>27</v>
      </c>
      <c r="C14" s="84"/>
      <c r="D14" s="84"/>
      <c r="E14" s="84"/>
      <c r="F14" s="84"/>
      <c r="G14" s="84"/>
      <c r="H14" s="93">
        <v>6.3728204106723494</v>
      </c>
      <c r="I14" s="84"/>
      <c r="J14" s="84"/>
      <c r="K14" s="94">
        <v>9.9011527911609543E-4</v>
      </c>
      <c r="L14" s="93"/>
      <c r="M14" s="95"/>
      <c r="N14" s="93">
        <v>719908.60193</v>
      </c>
      <c r="O14" s="84"/>
      <c r="P14" s="94">
        <v>0.52152378911378861</v>
      </c>
      <c r="Q14" s="94">
        <v>0.19953588354884191</v>
      </c>
    </row>
    <row r="15" spans="2:43">
      <c r="B15" s="88" t="s">
        <v>245</v>
      </c>
      <c r="C15" s="86" t="s">
        <v>246</v>
      </c>
      <c r="D15" s="99" t="s">
        <v>128</v>
      </c>
      <c r="E15" s="86" t="s">
        <v>247</v>
      </c>
      <c r="F15" s="86"/>
      <c r="G15" s="86"/>
      <c r="H15" s="96">
        <v>4.8499999999999996</v>
      </c>
      <c r="I15" s="99" t="s">
        <v>172</v>
      </c>
      <c r="J15" s="100">
        <v>0.04</v>
      </c>
      <c r="K15" s="97">
        <v>-1E-3</v>
      </c>
      <c r="L15" s="96">
        <v>55731177.099999994</v>
      </c>
      <c r="M15" s="98">
        <v>159.79</v>
      </c>
      <c r="N15" s="96">
        <v>89052.849859999988</v>
      </c>
      <c r="O15" s="97">
        <v>3.5845040461333225E-3</v>
      </c>
      <c r="P15" s="97">
        <v>6.45126055805684E-2</v>
      </c>
      <c r="Q15" s="97">
        <v>2.4682631978170538E-2</v>
      </c>
    </row>
    <row r="16" spans="2:43" ht="20.25">
      <c r="B16" s="88" t="s">
        <v>248</v>
      </c>
      <c r="C16" s="86" t="s">
        <v>249</v>
      </c>
      <c r="D16" s="99" t="s">
        <v>128</v>
      </c>
      <c r="E16" s="86" t="s">
        <v>247</v>
      </c>
      <c r="F16" s="86"/>
      <c r="G16" s="86"/>
      <c r="H16" s="96">
        <v>7.26</v>
      </c>
      <c r="I16" s="99" t="s">
        <v>172</v>
      </c>
      <c r="J16" s="100">
        <v>0.04</v>
      </c>
      <c r="K16" s="97">
        <v>2.5999999999999999E-3</v>
      </c>
      <c r="L16" s="96">
        <v>60394502.699999988</v>
      </c>
      <c r="M16" s="98">
        <v>161.99</v>
      </c>
      <c r="N16" s="96">
        <v>97833.05637999998</v>
      </c>
      <c r="O16" s="97">
        <v>5.7428908331125655E-3</v>
      </c>
      <c r="P16" s="97">
        <v>7.0873255475896693E-2</v>
      </c>
      <c r="Q16" s="97">
        <v>2.7116227383215931E-2</v>
      </c>
      <c r="AK16" s="4"/>
    </row>
    <row r="17" spans="2:38" ht="20.25">
      <c r="B17" s="88" t="s">
        <v>250</v>
      </c>
      <c r="C17" s="86" t="s">
        <v>251</v>
      </c>
      <c r="D17" s="99" t="s">
        <v>128</v>
      </c>
      <c r="E17" s="86" t="s">
        <v>247</v>
      </c>
      <c r="F17" s="86"/>
      <c r="G17" s="86"/>
      <c r="H17" s="96">
        <v>0.57999999999999985</v>
      </c>
      <c r="I17" s="99" t="s">
        <v>172</v>
      </c>
      <c r="J17" s="100">
        <v>1E-3</v>
      </c>
      <c r="K17" s="97">
        <v>-6.7999999999999979E-3</v>
      </c>
      <c r="L17" s="96">
        <v>23131637.609999996</v>
      </c>
      <c r="M17" s="98">
        <v>98.5</v>
      </c>
      <c r="N17" s="96">
        <v>22784.661670000001</v>
      </c>
      <c r="O17" s="97">
        <v>2.3161842969416412E-3</v>
      </c>
      <c r="P17" s="97">
        <v>1.6505905132898409E-2</v>
      </c>
      <c r="Q17" s="97">
        <v>6.3151872133442657E-3</v>
      </c>
      <c r="AL17" s="4"/>
    </row>
    <row r="18" spans="2:38">
      <c r="B18" s="88" t="s">
        <v>252</v>
      </c>
      <c r="C18" s="86" t="s">
        <v>253</v>
      </c>
      <c r="D18" s="99" t="s">
        <v>128</v>
      </c>
      <c r="E18" s="86" t="s">
        <v>247</v>
      </c>
      <c r="F18" s="86"/>
      <c r="G18" s="86"/>
      <c r="H18" s="96">
        <v>1.9800000000000002</v>
      </c>
      <c r="I18" s="99" t="s">
        <v>172</v>
      </c>
      <c r="J18" s="100">
        <v>3.5000000000000003E-2</v>
      </c>
      <c r="K18" s="97">
        <v>-2.0999999999999999E-3</v>
      </c>
      <c r="L18" s="96">
        <v>90822921.669999987</v>
      </c>
      <c r="M18" s="98">
        <v>128.1</v>
      </c>
      <c r="N18" s="96">
        <v>116344.15695999998</v>
      </c>
      <c r="O18" s="97">
        <v>4.7173212870819407E-3</v>
      </c>
      <c r="P18" s="97">
        <v>8.4283262370197912E-2</v>
      </c>
      <c r="Q18" s="97">
        <v>3.2246918695681914E-2</v>
      </c>
      <c r="AK18" s="3"/>
    </row>
    <row r="19" spans="2:38">
      <c r="B19" s="88" t="s">
        <v>254</v>
      </c>
      <c r="C19" s="86" t="s">
        <v>255</v>
      </c>
      <c r="D19" s="99" t="s">
        <v>128</v>
      </c>
      <c r="E19" s="86" t="s">
        <v>247</v>
      </c>
      <c r="F19" s="86"/>
      <c r="G19" s="86"/>
      <c r="H19" s="96">
        <v>15.199999999999998</v>
      </c>
      <c r="I19" s="99" t="s">
        <v>172</v>
      </c>
      <c r="J19" s="100">
        <v>0.04</v>
      </c>
      <c r="K19" s="97">
        <v>9.3999999999999986E-3</v>
      </c>
      <c r="L19" s="96">
        <v>43748074.399999991</v>
      </c>
      <c r="M19" s="98">
        <v>186.16</v>
      </c>
      <c r="N19" s="96">
        <v>81441.414779999992</v>
      </c>
      <c r="O19" s="97">
        <v>2.701581887501425E-3</v>
      </c>
      <c r="P19" s="97">
        <v>5.8998649429921952E-2</v>
      </c>
      <c r="Q19" s="97">
        <v>2.2572983031497545E-2</v>
      </c>
      <c r="AL19" s="3"/>
    </row>
    <row r="20" spans="2:38">
      <c r="B20" s="88" t="s">
        <v>256</v>
      </c>
      <c r="C20" s="86" t="s">
        <v>257</v>
      </c>
      <c r="D20" s="99" t="s">
        <v>128</v>
      </c>
      <c r="E20" s="86" t="s">
        <v>247</v>
      </c>
      <c r="F20" s="86"/>
      <c r="G20" s="86"/>
      <c r="H20" s="96">
        <v>19.510000000000002</v>
      </c>
      <c r="I20" s="99" t="s">
        <v>172</v>
      </c>
      <c r="J20" s="100">
        <v>2.75E-2</v>
      </c>
      <c r="K20" s="97">
        <v>1.09E-2</v>
      </c>
      <c r="L20" s="96">
        <v>8938187.4199999981</v>
      </c>
      <c r="M20" s="98">
        <v>145.56</v>
      </c>
      <c r="N20" s="96">
        <v>13010.425329999998</v>
      </c>
      <c r="O20" s="97">
        <v>5.2279680364829403E-4</v>
      </c>
      <c r="P20" s="97">
        <v>9.4251496619057948E-3</v>
      </c>
      <c r="Q20" s="97">
        <v>3.6060781974379141E-3</v>
      </c>
    </row>
    <row r="21" spans="2:38">
      <c r="B21" s="88" t="s">
        <v>258</v>
      </c>
      <c r="C21" s="86" t="s">
        <v>259</v>
      </c>
      <c r="D21" s="99" t="s">
        <v>128</v>
      </c>
      <c r="E21" s="86" t="s">
        <v>247</v>
      </c>
      <c r="F21" s="86"/>
      <c r="G21" s="86"/>
      <c r="H21" s="96">
        <v>7.06</v>
      </c>
      <c r="I21" s="99" t="s">
        <v>172</v>
      </c>
      <c r="J21" s="100">
        <v>1.7500000000000002E-2</v>
      </c>
      <c r="K21" s="97">
        <v>2.0999999999999999E-3</v>
      </c>
      <c r="L21" s="96">
        <v>9084.2799999999988</v>
      </c>
      <c r="M21" s="98">
        <v>112.31</v>
      </c>
      <c r="N21" s="96">
        <v>10.202549999999997</v>
      </c>
      <c r="O21" s="97">
        <v>6.6313066278903396E-7</v>
      </c>
      <c r="P21" s="97">
        <v>7.3910389740561195E-6</v>
      </c>
      <c r="Q21" s="97">
        <v>2.8278240088304774E-6</v>
      </c>
    </row>
    <row r="22" spans="2:38">
      <c r="B22" s="88" t="s">
        <v>260</v>
      </c>
      <c r="C22" s="86" t="s">
        <v>261</v>
      </c>
      <c r="D22" s="99" t="s">
        <v>128</v>
      </c>
      <c r="E22" s="86" t="s">
        <v>247</v>
      </c>
      <c r="F22" s="86"/>
      <c r="G22" s="86"/>
      <c r="H22" s="96">
        <v>3.4200000000000008</v>
      </c>
      <c r="I22" s="99" t="s">
        <v>172</v>
      </c>
      <c r="J22" s="100">
        <v>0.03</v>
      </c>
      <c r="K22" s="97">
        <v>-3.4999999999999996E-3</v>
      </c>
      <c r="L22" s="96">
        <v>43499274.29999999</v>
      </c>
      <c r="M22" s="98">
        <v>122.69</v>
      </c>
      <c r="N22" s="96">
        <v>53369.260129999988</v>
      </c>
      <c r="O22" s="97">
        <v>2.837478107838882E-3</v>
      </c>
      <c r="P22" s="97">
        <v>3.8662322815116751E-2</v>
      </c>
      <c r="Q22" s="97">
        <v>1.4792270082394417E-2</v>
      </c>
    </row>
    <row r="23" spans="2:38">
      <c r="B23" s="88" t="s">
        <v>262</v>
      </c>
      <c r="C23" s="86" t="s">
        <v>263</v>
      </c>
      <c r="D23" s="99" t="s">
        <v>128</v>
      </c>
      <c r="E23" s="86" t="s">
        <v>247</v>
      </c>
      <c r="F23" s="86"/>
      <c r="G23" s="86"/>
      <c r="H23" s="96">
        <v>9.2700000000000014</v>
      </c>
      <c r="I23" s="99" t="s">
        <v>172</v>
      </c>
      <c r="J23" s="100">
        <v>7.4999999999999997E-3</v>
      </c>
      <c r="K23" s="97">
        <v>4.1000000000000012E-3</v>
      </c>
      <c r="L23" s="96">
        <v>19999999.999999996</v>
      </c>
      <c r="M23" s="98">
        <v>102.12</v>
      </c>
      <c r="N23" s="96">
        <v>20423.999949999994</v>
      </c>
      <c r="O23" s="97">
        <v>3.4057016554264316E-3</v>
      </c>
      <c r="P23" s="97">
        <v>1.479576964940826E-2</v>
      </c>
      <c r="Q23" s="97">
        <v>5.6608864857278299E-3</v>
      </c>
    </row>
    <row r="24" spans="2:38">
      <c r="B24" s="88" t="s">
        <v>264</v>
      </c>
      <c r="C24" s="86" t="s">
        <v>265</v>
      </c>
      <c r="D24" s="99" t="s">
        <v>128</v>
      </c>
      <c r="E24" s="86" t="s">
        <v>247</v>
      </c>
      <c r="F24" s="86"/>
      <c r="G24" s="86"/>
      <c r="H24" s="96">
        <v>6.02</v>
      </c>
      <c r="I24" s="99" t="s">
        <v>172</v>
      </c>
      <c r="J24" s="100">
        <v>2.75E-2</v>
      </c>
      <c r="K24" s="97">
        <v>6.9999999999999988E-4</v>
      </c>
      <c r="L24" s="96">
        <v>183189381.77000001</v>
      </c>
      <c r="M24" s="98">
        <v>120.94</v>
      </c>
      <c r="N24" s="96">
        <v>221549.22874999998</v>
      </c>
      <c r="O24" s="97">
        <v>1.1296171570303258E-2</v>
      </c>
      <c r="P24" s="97">
        <v>0.16049703107196975</v>
      </c>
      <c r="Q24" s="97">
        <v>6.1406435469282233E-2</v>
      </c>
    </row>
    <row r="25" spans="2:38">
      <c r="B25" s="88" t="s">
        <v>266</v>
      </c>
      <c r="C25" s="86" t="s">
        <v>267</v>
      </c>
      <c r="D25" s="99" t="s">
        <v>128</v>
      </c>
      <c r="E25" s="86" t="s">
        <v>247</v>
      </c>
      <c r="F25" s="86"/>
      <c r="G25" s="86"/>
      <c r="H25" s="96">
        <v>1.1500000000000001</v>
      </c>
      <c r="I25" s="99" t="s">
        <v>172</v>
      </c>
      <c r="J25" s="100">
        <v>0.01</v>
      </c>
      <c r="K25" s="97">
        <v>-3.0999999999999995E-3</v>
      </c>
      <c r="L25" s="96">
        <v>3938880.5099999993</v>
      </c>
      <c r="M25" s="98">
        <v>103.82</v>
      </c>
      <c r="N25" s="96">
        <v>4089.3455699999995</v>
      </c>
      <c r="O25" s="97">
        <v>2.430058739614484E-4</v>
      </c>
      <c r="P25" s="97">
        <v>2.962446886930595E-3</v>
      </c>
      <c r="Q25" s="97">
        <v>1.1334371880804852E-3</v>
      </c>
    </row>
    <row r="26" spans="2:38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97"/>
      <c r="Q26" s="86"/>
    </row>
    <row r="27" spans="2:38">
      <c r="B27" s="85" t="s">
        <v>50</v>
      </c>
      <c r="C27" s="86"/>
      <c r="D27" s="86"/>
      <c r="E27" s="86"/>
      <c r="F27" s="86"/>
      <c r="G27" s="86"/>
      <c r="H27" s="96">
        <v>3.680333680262081</v>
      </c>
      <c r="I27" s="86"/>
      <c r="J27" s="86"/>
      <c r="K27" s="97">
        <v>7.0874348659141469E-3</v>
      </c>
      <c r="L27" s="96"/>
      <c r="M27" s="98"/>
      <c r="N27" s="96">
        <v>658929.55947999982</v>
      </c>
      <c r="O27" s="86"/>
      <c r="P27" s="97">
        <v>0.47734870745787183</v>
      </c>
      <c r="Q27" s="97">
        <v>0.18263442261254625</v>
      </c>
    </row>
    <row r="28" spans="2:38">
      <c r="B28" s="87" t="s">
        <v>25</v>
      </c>
      <c r="C28" s="84"/>
      <c r="D28" s="84"/>
      <c r="E28" s="84"/>
      <c r="F28" s="84"/>
      <c r="G28" s="84"/>
      <c r="H28" s="93">
        <v>0.53100446666794876</v>
      </c>
      <c r="I28" s="84"/>
      <c r="J28" s="84"/>
      <c r="K28" s="94">
        <v>1.0079893959026598E-3</v>
      </c>
      <c r="L28" s="93"/>
      <c r="M28" s="95"/>
      <c r="N28" s="93">
        <v>88598.824569999982</v>
      </c>
      <c r="O28" s="84"/>
      <c r="P28" s="94">
        <v>6.4183695787075876E-2</v>
      </c>
      <c r="Q28" s="94">
        <v>2.4556790535033457E-2</v>
      </c>
    </row>
    <row r="29" spans="2:38">
      <c r="B29" s="88" t="s">
        <v>268</v>
      </c>
      <c r="C29" s="86" t="s">
        <v>269</v>
      </c>
      <c r="D29" s="99" t="s">
        <v>128</v>
      </c>
      <c r="E29" s="86" t="s">
        <v>247</v>
      </c>
      <c r="F29" s="86"/>
      <c r="G29" s="86"/>
      <c r="H29" s="96">
        <v>0.52</v>
      </c>
      <c r="I29" s="99" t="s">
        <v>172</v>
      </c>
      <c r="J29" s="100">
        <v>0</v>
      </c>
      <c r="K29" s="97">
        <v>1E-3</v>
      </c>
      <c r="L29" s="96">
        <v>8999999.9999999981</v>
      </c>
      <c r="M29" s="98">
        <v>99.95</v>
      </c>
      <c r="N29" s="96">
        <v>8995.4999999999982</v>
      </c>
      <c r="O29" s="97">
        <v>9.999999999999998E-4</v>
      </c>
      <c r="P29" s="97">
        <v>6.5166150708520741E-3</v>
      </c>
      <c r="Q29" s="97">
        <v>2.493267944919119E-3</v>
      </c>
    </row>
    <row r="30" spans="2:38">
      <c r="B30" s="88" t="s">
        <v>270</v>
      </c>
      <c r="C30" s="86" t="s">
        <v>271</v>
      </c>
      <c r="D30" s="99" t="s">
        <v>128</v>
      </c>
      <c r="E30" s="86" t="s">
        <v>247</v>
      </c>
      <c r="F30" s="86"/>
      <c r="G30" s="86"/>
      <c r="H30" s="96">
        <v>0.76</v>
      </c>
      <c r="I30" s="99" t="s">
        <v>172</v>
      </c>
      <c r="J30" s="100">
        <v>0</v>
      </c>
      <c r="K30" s="97">
        <v>1.1000000000000001E-3</v>
      </c>
      <c r="L30" s="96">
        <v>34999999.999999993</v>
      </c>
      <c r="M30" s="98">
        <v>99.92</v>
      </c>
      <c r="N30" s="96">
        <v>34971.999999999993</v>
      </c>
      <c r="O30" s="97">
        <v>4.3749999999999987E-3</v>
      </c>
      <c r="P30" s="97">
        <v>2.5334785421359429E-2</v>
      </c>
      <c r="Q30" s="97">
        <v>9.6931317402825234E-3</v>
      </c>
    </row>
    <row r="31" spans="2:38">
      <c r="B31" s="88" t="s">
        <v>272</v>
      </c>
      <c r="C31" s="86" t="s">
        <v>273</v>
      </c>
      <c r="D31" s="99" t="s">
        <v>128</v>
      </c>
      <c r="E31" s="86" t="s">
        <v>247</v>
      </c>
      <c r="F31" s="86"/>
      <c r="G31" s="86"/>
      <c r="H31" s="96">
        <v>0.67999999999999994</v>
      </c>
      <c r="I31" s="99" t="s">
        <v>172</v>
      </c>
      <c r="J31" s="100">
        <v>0</v>
      </c>
      <c r="K31" s="97">
        <v>8.9999999999999998E-4</v>
      </c>
      <c r="L31" s="96">
        <v>1399999.9999999998</v>
      </c>
      <c r="M31" s="98">
        <v>99.94</v>
      </c>
      <c r="N31" s="96">
        <v>1399.1599999999999</v>
      </c>
      <c r="O31" s="97">
        <v>1.5555555555555554E-4</v>
      </c>
      <c r="P31" s="97">
        <v>1.0135942574101928E-3</v>
      </c>
      <c r="Q31" s="97">
        <v>3.878028767509349E-4</v>
      </c>
    </row>
    <row r="32" spans="2:38">
      <c r="B32" s="88" t="s">
        <v>274</v>
      </c>
      <c r="C32" s="86" t="s">
        <v>275</v>
      </c>
      <c r="D32" s="99" t="s">
        <v>128</v>
      </c>
      <c r="E32" s="86" t="s">
        <v>247</v>
      </c>
      <c r="F32" s="86"/>
      <c r="G32" s="86"/>
      <c r="H32" s="96">
        <v>0.26</v>
      </c>
      <c r="I32" s="99" t="s">
        <v>172</v>
      </c>
      <c r="J32" s="100">
        <v>0</v>
      </c>
      <c r="K32" s="97">
        <v>8.0000000000000004E-4</v>
      </c>
      <c r="L32" s="96">
        <v>23246813.929999996</v>
      </c>
      <c r="M32" s="98">
        <v>99.98</v>
      </c>
      <c r="N32" s="96">
        <v>23242.164569999997</v>
      </c>
      <c r="O32" s="97">
        <v>2.5829793255555552E-3</v>
      </c>
      <c r="P32" s="97">
        <v>1.683733421333846E-2</v>
      </c>
      <c r="Q32" s="97">
        <v>6.4419925399272823E-3</v>
      </c>
    </row>
    <row r="33" spans="2:17">
      <c r="B33" s="88" t="s">
        <v>276</v>
      </c>
      <c r="C33" s="86" t="s">
        <v>277</v>
      </c>
      <c r="D33" s="99" t="s">
        <v>128</v>
      </c>
      <c r="E33" s="86" t="s">
        <v>247</v>
      </c>
      <c r="F33" s="86"/>
      <c r="G33" s="86"/>
      <c r="H33" s="96">
        <v>0.44</v>
      </c>
      <c r="I33" s="99" t="s">
        <v>172</v>
      </c>
      <c r="J33" s="100">
        <v>0</v>
      </c>
      <c r="K33" s="97">
        <v>1.1000000000000001E-3</v>
      </c>
      <c r="L33" s="96">
        <v>19999999.999999996</v>
      </c>
      <c r="M33" s="98">
        <v>99.95</v>
      </c>
      <c r="N33" s="96">
        <v>19989.999999999996</v>
      </c>
      <c r="O33" s="97">
        <v>2.2222222222222218E-3</v>
      </c>
      <c r="P33" s="97">
        <v>1.4481366824115721E-2</v>
      </c>
      <c r="Q33" s="97">
        <v>5.5405954331535978E-3</v>
      </c>
    </row>
    <row r="34" spans="2:17">
      <c r="B34" s="89"/>
      <c r="C34" s="86"/>
      <c r="D34" s="86"/>
      <c r="E34" s="86"/>
      <c r="F34" s="86"/>
      <c r="G34" s="86"/>
      <c r="H34" s="86"/>
      <c r="I34" s="86"/>
      <c r="J34" s="86"/>
      <c r="K34" s="97"/>
      <c r="L34" s="96"/>
      <c r="M34" s="98"/>
      <c r="N34" s="86"/>
      <c r="O34" s="86"/>
      <c r="P34" s="97"/>
      <c r="Q34" s="86"/>
    </row>
    <row r="35" spans="2:17">
      <c r="B35" s="87" t="s">
        <v>26</v>
      </c>
      <c r="C35" s="84"/>
      <c r="D35" s="84"/>
      <c r="E35" s="84"/>
      <c r="F35" s="84"/>
      <c r="G35" s="84"/>
      <c r="H35" s="93">
        <v>4.1695706254749902</v>
      </c>
      <c r="I35" s="84"/>
      <c r="J35" s="84"/>
      <c r="K35" s="94">
        <v>8.031854813342414E-3</v>
      </c>
      <c r="L35" s="93"/>
      <c r="M35" s="95"/>
      <c r="N35" s="93">
        <v>570330.73491</v>
      </c>
      <c r="O35" s="84"/>
      <c r="P35" s="94">
        <v>0.41316501167079606</v>
      </c>
      <c r="Q35" s="94">
        <v>0.15807763207751285</v>
      </c>
    </row>
    <row r="36" spans="2:17">
      <c r="B36" s="88" t="s">
        <v>278</v>
      </c>
      <c r="C36" s="86" t="s">
        <v>279</v>
      </c>
      <c r="D36" s="99" t="s">
        <v>128</v>
      </c>
      <c r="E36" s="86" t="s">
        <v>247</v>
      </c>
      <c r="F36" s="86"/>
      <c r="G36" s="86"/>
      <c r="H36" s="96">
        <v>0.90999999999999992</v>
      </c>
      <c r="I36" s="99" t="s">
        <v>172</v>
      </c>
      <c r="J36" s="100">
        <v>5.5E-2</v>
      </c>
      <c r="K36" s="97">
        <v>1E-3</v>
      </c>
      <c r="L36" s="96">
        <v>19166521.209999997</v>
      </c>
      <c r="M36" s="98">
        <v>105.4</v>
      </c>
      <c r="N36" s="96">
        <v>20201.513979999996</v>
      </c>
      <c r="O36" s="97">
        <v>1.0648602135351684E-3</v>
      </c>
      <c r="P36" s="97">
        <v>1.4634594014351273E-2</v>
      </c>
      <c r="Q36" s="97">
        <v>5.599220415226442E-3</v>
      </c>
    </row>
    <row r="37" spans="2:17">
      <c r="B37" s="88" t="s">
        <v>280</v>
      </c>
      <c r="C37" s="86" t="s">
        <v>281</v>
      </c>
      <c r="D37" s="99" t="s">
        <v>128</v>
      </c>
      <c r="E37" s="86" t="s">
        <v>247</v>
      </c>
      <c r="F37" s="86"/>
      <c r="G37" s="86"/>
      <c r="H37" s="96">
        <v>2.7600000000000002</v>
      </c>
      <c r="I37" s="99" t="s">
        <v>172</v>
      </c>
      <c r="J37" s="100">
        <v>0.06</v>
      </c>
      <c r="K37" s="97">
        <v>4.2999999999999991E-3</v>
      </c>
      <c r="L37" s="96">
        <v>138222.43999999997</v>
      </c>
      <c r="M37" s="98">
        <v>116.6</v>
      </c>
      <c r="N37" s="96">
        <v>161.16737000000001</v>
      </c>
      <c r="O37" s="97">
        <v>7.5414775310298304E-6</v>
      </c>
      <c r="P37" s="97">
        <v>1.1675456753616727E-4</v>
      </c>
      <c r="Q37" s="97">
        <v>4.467049495724744E-5</v>
      </c>
    </row>
    <row r="38" spans="2:17">
      <c r="B38" s="88" t="s">
        <v>282</v>
      </c>
      <c r="C38" s="86" t="s">
        <v>283</v>
      </c>
      <c r="D38" s="99" t="s">
        <v>128</v>
      </c>
      <c r="E38" s="86" t="s">
        <v>247</v>
      </c>
      <c r="F38" s="86"/>
      <c r="G38" s="86"/>
      <c r="H38" s="96">
        <v>8.35</v>
      </c>
      <c r="I38" s="99" t="s">
        <v>172</v>
      </c>
      <c r="J38" s="100">
        <v>6.25E-2</v>
      </c>
      <c r="K38" s="97">
        <v>1.9000000000000003E-2</v>
      </c>
      <c r="L38" s="96">
        <v>1422718.4699999997</v>
      </c>
      <c r="M38" s="98">
        <v>144.04</v>
      </c>
      <c r="N38" s="96">
        <v>2049.2836299999994</v>
      </c>
      <c r="O38" s="97">
        <v>8.4889484300243632E-5</v>
      </c>
      <c r="P38" s="97">
        <v>1.4845636804745089E-3</v>
      </c>
      <c r="Q38" s="97">
        <v>5.6799657436790532E-4</v>
      </c>
    </row>
    <row r="39" spans="2:17">
      <c r="B39" s="88" t="s">
        <v>284</v>
      </c>
      <c r="C39" s="86" t="s">
        <v>285</v>
      </c>
      <c r="D39" s="99" t="s">
        <v>128</v>
      </c>
      <c r="E39" s="86" t="s">
        <v>247</v>
      </c>
      <c r="F39" s="86"/>
      <c r="G39" s="86"/>
      <c r="H39" s="96">
        <v>7.1400000000000006</v>
      </c>
      <c r="I39" s="99" t="s">
        <v>172</v>
      </c>
      <c r="J39" s="100">
        <v>3.7499999999999999E-2</v>
      </c>
      <c r="K39" s="97">
        <v>1.5800000000000002E-2</v>
      </c>
      <c r="L39" s="96">
        <v>40439002.04999999</v>
      </c>
      <c r="M39" s="98">
        <v>116.18</v>
      </c>
      <c r="N39" s="96">
        <v>46982.032579999992</v>
      </c>
      <c r="O39" s="97">
        <v>3.0255823679013394E-3</v>
      </c>
      <c r="P39" s="97">
        <v>3.4035220006680141E-2</v>
      </c>
      <c r="Q39" s="97">
        <v>1.3021932724013084E-2</v>
      </c>
    </row>
    <row r="40" spans="2:17">
      <c r="B40" s="88" t="s">
        <v>286</v>
      </c>
      <c r="C40" s="86" t="s">
        <v>287</v>
      </c>
      <c r="D40" s="99" t="s">
        <v>128</v>
      </c>
      <c r="E40" s="86" t="s">
        <v>247</v>
      </c>
      <c r="F40" s="86"/>
      <c r="G40" s="86"/>
      <c r="H40" s="96">
        <v>0.16</v>
      </c>
      <c r="I40" s="99" t="s">
        <v>172</v>
      </c>
      <c r="J40" s="100">
        <v>2.5000000000000001E-2</v>
      </c>
      <c r="K40" s="97">
        <v>1E-3</v>
      </c>
      <c r="L40" s="96">
        <v>45548329.099999994</v>
      </c>
      <c r="M40" s="98">
        <v>102.49</v>
      </c>
      <c r="N40" s="96">
        <v>46682.482999999993</v>
      </c>
      <c r="O40" s="97">
        <v>5.2624162848745257E-3</v>
      </c>
      <c r="P40" s="97">
        <v>3.381821713774618E-2</v>
      </c>
      <c r="Q40" s="97">
        <v>1.2938907059433241E-2</v>
      </c>
    </row>
    <row r="41" spans="2:17">
      <c r="B41" s="88" t="s">
        <v>288</v>
      </c>
      <c r="C41" s="86" t="s">
        <v>289</v>
      </c>
      <c r="D41" s="99" t="s">
        <v>128</v>
      </c>
      <c r="E41" s="86" t="s">
        <v>247</v>
      </c>
      <c r="F41" s="86"/>
      <c r="G41" s="86"/>
      <c r="H41" s="96">
        <v>3.04</v>
      </c>
      <c r="I41" s="99" t="s">
        <v>172</v>
      </c>
      <c r="J41" s="100">
        <v>2.2499999999999999E-2</v>
      </c>
      <c r="K41" s="97">
        <v>5.0000000000000001E-3</v>
      </c>
      <c r="L41" s="96">
        <v>1301071.0599999998</v>
      </c>
      <c r="M41" s="98">
        <v>107.35</v>
      </c>
      <c r="N41" s="96">
        <v>1396.6997499999998</v>
      </c>
      <c r="O41" s="97">
        <v>8.6869191023597667E-5</v>
      </c>
      <c r="P41" s="97">
        <v>1.0118119771336028E-3</v>
      </c>
      <c r="Q41" s="97">
        <v>3.8712097330349034E-4</v>
      </c>
    </row>
    <row r="42" spans="2:17">
      <c r="B42" s="88" t="s">
        <v>290</v>
      </c>
      <c r="C42" s="86" t="s">
        <v>291</v>
      </c>
      <c r="D42" s="99" t="s">
        <v>128</v>
      </c>
      <c r="E42" s="86" t="s">
        <v>247</v>
      </c>
      <c r="F42" s="86"/>
      <c r="G42" s="86"/>
      <c r="H42" s="96">
        <v>1.5699999999999996</v>
      </c>
      <c r="I42" s="99" t="s">
        <v>172</v>
      </c>
      <c r="J42" s="100">
        <v>1.2500000000000001E-2</v>
      </c>
      <c r="K42" s="97">
        <v>1.7999999999999993E-3</v>
      </c>
      <c r="L42" s="96">
        <v>179134917.21000001</v>
      </c>
      <c r="M42" s="98">
        <v>102.22</v>
      </c>
      <c r="N42" s="96">
        <v>183111.70746000001</v>
      </c>
      <c r="O42" s="97">
        <v>1.8037670258125037E-2</v>
      </c>
      <c r="P42" s="97">
        <v>0.13265171613398838</v>
      </c>
      <c r="Q42" s="97">
        <v>5.075277089093716E-2</v>
      </c>
    </row>
    <row r="43" spans="2:17">
      <c r="B43" s="88" t="s">
        <v>292</v>
      </c>
      <c r="C43" s="86" t="s">
        <v>293</v>
      </c>
      <c r="D43" s="99" t="s">
        <v>128</v>
      </c>
      <c r="E43" s="86" t="s">
        <v>247</v>
      </c>
      <c r="F43" s="86"/>
      <c r="G43" s="86"/>
      <c r="H43" s="96">
        <v>1.7999999999999994</v>
      </c>
      <c r="I43" s="99" t="s">
        <v>172</v>
      </c>
      <c r="J43" s="100">
        <v>0.04</v>
      </c>
      <c r="K43" s="97">
        <v>2.1999999999999993E-3</v>
      </c>
      <c r="L43" s="96">
        <v>8933772.4999999981</v>
      </c>
      <c r="M43" s="98">
        <v>107.59</v>
      </c>
      <c r="N43" s="96">
        <v>9611.8462100000015</v>
      </c>
      <c r="O43" s="97">
        <v>5.3271857253069934E-4</v>
      </c>
      <c r="P43" s="97">
        <v>6.9631150987491987E-3</v>
      </c>
      <c r="Q43" s="97">
        <v>2.6640996105703218E-3</v>
      </c>
    </row>
    <row r="44" spans="2:17">
      <c r="B44" s="88" t="s">
        <v>294</v>
      </c>
      <c r="C44" s="86" t="s">
        <v>295</v>
      </c>
      <c r="D44" s="99" t="s">
        <v>128</v>
      </c>
      <c r="E44" s="86" t="s">
        <v>247</v>
      </c>
      <c r="F44" s="86"/>
      <c r="G44" s="86"/>
      <c r="H44" s="96">
        <v>5.2</v>
      </c>
      <c r="I44" s="99" t="s">
        <v>172</v>
      </c>
      <c r="J44" s="100">
        <v>5.5E-2</v>
      </c>
      <c r="K44" s="97">
        <v>1.0999999999999999E-2</v>
      </c>
      <c r="L44" s="96">
        <v>64245513.239999987</v>
      </c>
      <c r="M44" s="98">
        <v>125.68</v>
      </c>
      <c r="N44" s="96">
        <v>80743.760779999982</v>
      </c>
      <c r="O44" s="97">
        <v>3.5776814405758051E-3</v>
      </c>
      <c r="P44" s="97">
        <v>5.8493247554468636E-2</v>
      </c>
      <c r="Q44" s="97">
        <v>2.2379615419375418E-2</v>
      </c>
    </row>
    <row r="45" spans="2:17">
      <c r="B45" s="88" t="s">
        <v>296</v>
      </c>
      <c r="C45" s="86" t="s">
        <v>297</v>
      </c>
      <c r="D45" s="99" t="s">
        <v>128</v>
      </c>
      <c r="E45" s="86" t="s">
        <v>247</v>
      </c>
      <c r="F45" s="86"/>
      <c r="G45" s="86"/>
      <c r="H45" s="96">
        <v>6.28</v>
      </c>
      <c r="I45" s="99" t="s">
        <v>172</v>
      </c>
      <c r="J45" s="100">
        <v>4.2500000000000003E-2</v>
      </c>
      <c r="K45" s="97">
        <v>1.37E-2</v>
      </c>
      <c r="L45" s="96">
        <v>52213191.149999991</v>
      </c>
      <c r="M45" s="98">
        <v>119.1</v>
      </c>
      <c r="N45" s="96">
        <v>62185.912659999987</v>
      </c>
      <c r="O45" s="97">
        <v>3.1158850508074772E-3</v>
      </c>
      <c r="P45" s="97">
        <v>4.5049375313750965E-2</v>
      </c>
      <c r="Q45" s="97">
        <v>1.7235967168108282E-2</v>
      </c>
    </row>
    <row r="46" spans="2:17">
      <c r="B46" s="88" t="s">
        <v>298</v>
      </c>
      <c r="C46" s="86" t="s">
        <v>299</v>
      </c>
      <c r="D46" s="99" t="s">
        <v>128</v>
      </c>
      <c r="E46" s="86" t="s">
        <v>247</v>
      </c>
      <c r="F46" s="86"/>
      <c r="G46" s="86"/>
      <c r="H46" s="96">
        <v>8.68</v>
      </c>
      <c r="I46" s="99" t="s">
        <v>172</v>
      </c>
      <c r="J46" s="100">
        <v>1.7500000000000002E-2</v>
      </c>
      <c r="K46" s="97">
        <v>1.8499999999999999E-2</v>
      </c>
      <c r="L46" s="96">
        <v>10077202.099999998</v>
      </c>
      <c r="M46" s="98">
        <v>100.18</v>
      </c>
      <c r="N46" s="96">
        <v>10095.340799999998</v>
      </c>
      <c r="O46" s="97">
        <v>1.1648494285740375E-3</v>
      </c>
      <c r="P46" s="97">
        <v>7.3133733536399131E-3</v>
      </c>
      <c r="Q46" s="97">
        <v>2.7981090111360279E-3</v>
      </c>
    </row>
    <row r="47" spans="2:17">
      <c r="B47" s="88" t="s">
        <v>300</v>
      </c>
      <c r="C47" s="86" t="s">
        <v>301</v>
      </c>
      <c r="D47" s="99" t="s">
        <v>128</v>
      </c>
      <c r="E47" s="86" t="s">
        <v>247</v>
      </c>
      <c r="F47" s="86"/>
      <c r="G47" s="86"/>
      <c r="H47" s="96">
        <v>3.58</v>
      </c>
      <c r="I47" s="99" t="s">
        <v>172</v>
      </c>
      <c r="J47" s="100">
        <v>0.05</v>
      </c>
      <c r="K47" s="97">
        <v>6.5000000000000006E-3</v>
      </c>
      <c r="L47" s="96">
        <v>13998491.079999998</v>
      </c>
      <c r="M47" s="98">
        <v>117.26</v>
      </c>
      <c r="N47" s="96">
        <v>16414.63033</v>
      </c>
      <c r="O47" s="97">
        <v>7.7939259174300427E-4</v>
      </c>
      <c r="P47" s="97">
        <v>1.1891259784441508E-2</v>
      </c>
      <c r="Q47" s="97">
        <v>4.5496161002152348E-3</v>
      </c>
    </row>
    <row r="48" spans="2:17">
      <c r="B48" s="88" t="s">
        <v>302</v>
      </c>
      <c r="C48" s="86" t="s">
        <v>303</v>
      </c>
      <c r="D48" s="99" t="s">
        <v>128</v>
      </c>
      <c r="E48" s="86" t="s">
        <v>247</v>
      </c>
      <c r="F48" s="86"/>
      <c r="G48" s="86"/>
      <c r="H48" s="96">
        <v>16.280000000000005</v>
      </c>
      <c r="I48" s="99" t="s">
        <v>172</v>
      </c>
      <c r="J48" s="100">
        <v>5.5E-2</v>
      </c>
      <c r="K48" s="97">
        <v>2.9300000000000007E-2</v>
      </c>
      <c r="L48" s="96">
        <v>29827497.799999997</v>
      </c>
      <c r="M48" s="98">
        <v>146.97</v>
      </c>
      <c r="N48" s="96">
        <v>43837.473399999988</v>
      </c>
      <c r="O48" s="97">
        <v>2.0925079615628128E-3</v>
      </c>
      <c r="P48" s="97">
        <v>3.1757205250015776E-2</v>
      </c>
      <c r="Q48" s="97">
        <v>1.2150360426264748E-2</v>
      </c>
    </row>
    <row r="49" spans="2:17">
      <c r="B49" s="88" t="s">
        <v>304</v>
      </c>
      <c r="C49" s="86" t="s">
        <v>305</v>
      </c>
      <c r="D49" s="99" t="s">
        <v>128</v>
      </c>
      <c r="E49" s="86" t="s">
        <v>247</v>
      </c>
      <c r="F49" s="86"/>
      <c r="G49" s="86"/>
      <c r="H49" s="96">
        <v>0.41999999999999993</v>
      </c>
      <c r="I49" s="99" t="s">
        <v>172</v>
      </c>
      <c r="J49" s="100">
        <v>4.2500000000000003E-2</v>
      </c>
      <c r="K49" s="97">
        <v>1.1999999999999999E-3</v>
      </c>
      <c r="L49" s="96">
        <v>44963903.069999993</v>
      </c>
      <c r="M49" s="98">
        <v>104.21</v>
      </c>
      <c r="N49" s="96">
        <v>46856.882959999995</v>
      </c>
      <c r="O49" s="97">
        <v>2.8760618111252946E-3</v>
      </c>
      <c r="P49" s="97">
        <v>3.3944557797819776E-2</v>
      </c>
      <c r="Q49" s="97">
        <v>1.2987245209604235E-2</v>
      </c>
    </row>
    <row r="50" spans="2:17">
      <c r="B50" s="89"/>
      <c r="C50" s="86"/>
      <c r="D50" s="86"/>
      <c r="E50" s="86"/>
      <c r="F50" s="86"/>
      <c r="G50" s="86"/>
      <c r="H50" s="86"/>
      <c r="I50" s="86"/>
      <c r="J50" s="86"/>
      <c r="K50" s="97"/>
      <c r="L50" s="96"/>
      <c r="M50" s="98"/>
      <c r="N50" s="86"/>
      <c r="O50" s="86"/>
      <c r="P50" s="97"/>
      <c r="Q50" s="86"/>
    </row>
    <row r="51" spans="2:17">
      <c r="B51" s="83" t="s">
        <v>239</v>
      </c>
      <c r="C51" s="84"/>
      <c r="D51" s="84"/>
      <c r="E51" s="84"/>
      <c r="F51" s="84"/>
      <c r="G51" s="84"/>
      <c r="H51" s="93">
        <v>12.499866211093858</v>
      </c>
      <c r="I51" s="84"/>
      <c r="J51" s="84"/>
      <c r="K51" s="94">
        <v>3.4996913504732323E-2</v>
      </c>
      <c r="L51" s="93"/>
      <c r="M51" s="95"/>
      <c r="N51" s="93">
        <v>1556.3996000000002</v>
      </c>
      <c r="O51" s="84"/>
      <c r="P51" s="94">
        <v>1.127503428339519E-3</v>
      </c>
      <c r="Q51" s="94">
        <v>4.3138471815518207E-4</v>
      </c>
    </row>
    <row r="52" spans="2:17">
      <c r="B52" s="87" t="s">
        <v>66</v>
      </c>
      <c r="C52" s="84"/>
      <c r="D52" s="84"/>
      <c r="E52" s="84"/>
      <c r="F52" s="84"/>
      <c r="G52" s="84"/>
      <c r="H52" s="93">
        <v>12.499866211093858</v>
      </c>
      <c r="I52" s="84"/>
      <c r="J52" s="84"/>
      <c r="K52" s="94">
        <v>3.4996913504732323E-2</v>
      </c>
      <c r="L52" s="93"/>
      <c r="M52" s="95"/>
      <c r="N52" s="93">
        <v>1556.3996000000002</v>
      </c>
      <c r="O52" s="84"/>
      <c r="P52" s="94">
        <v>1.127503428339519E-3</v>
      </c>
      <c r="Q52" s="94">
        <v>4.3138471815518207E-4</v>
      </c>
    </row>
    <row r="53" spans="2:17">
      <c r="B53" s="88" t="s">
        <v>306</v>
      </c>
      <c r="C53" s="86" t="s">
        <v>307</v>
      </c>
      <c r="D53" s="99" t="s">
        <v>31</v>
      </c>
      <c r="E53" s="86" t="s">
        <v>308</v>
      </c>
      <c r="F53" s="86" t="s">
        <v>309</v>
      </c>
      <c r="G53" s="86"/>
      <c r="H53" s="96">
        <v>8.7099999999999973</v>
      </c>
      <c r="I53" s="99" t="s">
        <v>171</v>
      </c>
      <c r="J53" s="100">
        <v>2.8750000000000001E-2</v>
      </c>
      <c r="K53" s="97">
        <v>2.8499999999999991E-2</v>
      </c>
      <c r="L53" s="96">
        <v>199999.99999999997</v>
      </c>
      <c r="M53" s="98">
        <v>99.97</v>
      </c>
      <c r="N53" s="96">
        <v>753.87630000000001</v>
      </c>
      <c r="O53" s="97">
        <v>1.9999999999999998E-4</v>
      </c>
      <c r="P53" s="97">
        <v>5.461310275291202E-4</v>
      </c>
      <c r="Q53" s="97">
        <v>2.0895065457442386E-4</v>
      </c>
    </row>
    <row r="54" spans="2:17">
      <c r="B54" s="88" t="s">
        <v>310</v>
      </c>
      <c r="C54" s="86" t="s">
        <v>311</v>
      </c>
      <c r="D54" s="99" t="s">
        <v>31</v>
      </c>
      <c r="E54" s="86" t="s">
        <v>308</v>
      </c>
      <c r="F54" s="86" t="s">
        <v>309</v>
      </c>
      <c r="G54" s="86"/>
      <c r="H54" s="96">
        <v>16.059999999999999</v>
      </c>
      <c r="I54" s="99" t="s">
        <v>171</v>
      </c>
      <c r="J54" s="100">
        <v>4.4999999999999998E-2</v>
      </c>
      <c r="K54" s="97">
        <v>4.1099999999999984E-2</v>
      </c>
      <c r="L54" s="96">
        <v>199999.99999999997</v>
      </c>
      <c r="M54" s="98">
        <v>105.786</v>
      </c>
      <c r="N54" s="96">
        <v>802.52330000000006</v>
      </c>
      <c r="O54" s="97">
        <v>1.3333333333333331E-4</v>
      </c>
      <c r="P54" s="97">
        <v>5.8137240081039879E-4</v>
      </c>
      <c r="Q54" s="97">
        <v>2.2243406358075818E-4</v>
      </c>
    </row>
    <row r="55" spans="2:17">
      <c r="B55" s="133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</row>
    <row r="56" spans="2:17">
      <c r="B56" s="133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</row>
    <row r="57" spans="2:17">
      <c r="B57" s="131" t="s">
        <v>1691</v>
      </c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</row>
    <row r="58" spans="2:17">
      <c r="B58" s="131" t="s">
        <v>120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</row>
    <row r="59" spans="2:17">
      <c r="B59" s="132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Y1:XFD2 B59:B1048576 B1:B56 A1:A1048576 C5:C1048576 D3:XFD1048576 D1:W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187</v>
      </c>
      <c r="C1" s="80" t="s" vm="1">
        <v>242</v>
      </c>
    </row>
    <row r="2" spans="2:67">
      <c r="B2" s="57" t="s">
        <v>186</v>
      </c>
      <c r="C2" s="80" t="s">
        <v>243</v>
      </c>
    </row>
    <row r="3" spans="2:67">
      <c r="B3" s="57" t="s">
        <v>188</v>
      </c>
      <c r="C3" s="80" t="s">
        <v>244</v>
      </c>
    </row>
    <row r="4" spans="2:67">
      <c r="B4" s="57" t="s">
        <v>189</v>
      </c>
      <c r="C4" s="80">
        <v>69</v>
      </c>
    </row>
    <row r="6" spans="2:67" ht="26.25" customHeight="1">
      <c r="B6" s="146" t="s">
        <v>218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0"/>
      <c r="BO6" s="3"/>
    </row>
    <row r="7" spans="2:67" ht="26.25" customHeight="1">
      <c r="B7" s="146" t="s">
        <v>95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0"/>
      <c r="AZ7" s="44"/>
      <c r="BJ7" s="3"/>
      <c r="BO7" s="3"/>
    </row>
    <row r="8" spans="2:67" s="3" customFormat="1" ht="78.75">
      <c r="B8" s="38" t="s">
        <v>123</v>
      </c>
      <c r="C8" s="14" t="s">
        <v>49</v>
      </c>
      <c r="D8" s="76" t="s">
        <v>127</v>
      </c>
      <c r="E8" s="76" t="s">
        <v>235</v>
      </c>
      <c r="F8" s="76" t="s">
        <v>125</v>
      </c>
      <c r="G8" s="14" t="s">
        <v>69</v>
      </c>
      <c r="H8" s="14" t="s">
        <v>15</v>
      </c>
      <c r="I8" s="14" t="s">
        <v>70</v>
      </c>
      <c r="J8" s="14" t="s">
        <v>110</v>
      </c>
      <c r="K8" s="14" t="s">
        <v>18</v>
      </c>
      <c r="L8" s="14" t="s">
        <v>109</v>
      </c>
      <c r="M8" s="14" t="s">
        <v>17</v>
      </c>
      <c r="N8" s="14" t="s">
        <v>19</v>
      </c>
      <c r="O8" s="14" t="s">
        <v>0</v>
      </c>
      <c r="P8" s="14" t="s">
        <v>113</v>
      </c>
      <c r="Q8" s="14" t="s">
        <v>64</v>
      </c>
      <c r="R8" s="14" t="s">
        <v>62</v>
      </c>
      <c r="S8" s="76" t="s">
        <v>190</v>
      </c>
      <c r="T8" s="39" t="s">
        <v>192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65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121</v>
      </c>
      <c r="R10" s="20" t="s">
        <v>122</v>
      </c>
      <c r="S10" s="46" t="s">
        <v>193</v>
      </c>
      <c r="T10" s="75" t="s">
        <v>236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101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AU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17.28515625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4.28515625" style="1" bestFit="1" customWidth="1"/>
    <col min="16" max="16" width="11.85546875" style="1" bestFit="1" customWidth="1"/>
    <col min="17" max="17" width="13.140625" style="1" bestFit="1" customWidth="1"/>
    <col min="18" max="18" width="11.28515625" style="1" bestFit="1" customWidth="1"/>
    <col min="19" max="19" width="11.85546875" style="1" bestFit="1" customWidth="1"/>
    <col min="20" max="20" width="10.5703125" style="1" customWidth="1"/>
    <col min="21" max="21" width="7.5703125" style="1" customWidth="1"/>
    <col min="22" max="33" width="5.7109375" style="1" customWidth="1"/>
    <col min="34" max="16384" width="9.140625" style="1"/>
  </cols>
  <sheetData>
    <row r="1" spans="2:47">
      <c r="B1" s="57" t="s">
        <v>187</v>
      </c>
      <c r="C1" s="80" t="s" vm="1">
        <v>242</v>
      </c>
    </row>
    <row r="2" spans="2:47">
      <c r="B2" s="57" t="s">
        <v>186</v>
      </c>
      <c r="C2" s="80" t="s">
        <v>243</v>
      </c>
    </row>
    <row r="3" spans="2:47">
      <c r="B3" s="57" t="s">
        <v>188</v>
      </c>
      <c r="C3" s="80" t="s">
        <v>244</v>
      </c>
    </row>
    <row r="4" spans="2:47">
      <c r="B4" s="57" t="s">
        <v>189</v>
      </c>
      <c r="C4" s="80">
        <v>69</v>
      </c>
    </row>
    <row r="6" spans="2:47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</row>
    <row r="7" spans="2:47" ht="26.25" customHeight="1">
      <c r="B7" s="151" t="s">
        <v>96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U7" s="3"/>
    </row>
    <row r="8" spans="2:47" s="3" customFormat="1" ht="47.25">
      <c r="B8" s="23" t="s">
        <v>123</v>
      </c>
      <c r="C8" s="31" t="s">
        <v>49</v>
      </c>
      <c r="D8" s="76" t="s">
        <v>127</v>
      </c>
      <c r="E8" s="76" t="s">
        <v>235</v>
      </c>
      <c r="F8" s="72" t="s">
        <v>125</v>
      </c>
      <c r="G8" s="31" t="s">
        <v>69</v>
      </c>
      <c r="H8" s="31" t="s">
        <v>15</v>
      </c>
      <c r="I8" s="31" t="s">
        <v>70</v>
      </c>
      <c r="J8" s="31" t="s">
        <v>110</v>
      </c>
      <c r="K8" s="31" t="s">
        <v>18</v>
      </c>
      <c r="L8" s="31" t="s">
        <v>109</v>
      </c>
      <c r="M8" s="31" t="s">
        <v>17</v>
      </c>
      <c r="N8" s="31" t="s">
        <v>19</v>
      </c>
      <c r="O8" s="31" t="s">
        <v>0</v>
      </c>
      <c r="P8" s="31" t="s">
        <v>113</v>
      </c>
      <c r="Q8" s="31" t="s">
        <v>64</v>
      </c>
      <c r="R8" s="14" t="s">
        <v>62</v>
      </c>
      <c r="S8" s="76" t="s">
        <v>190</v>
      </c>
      <c r="T8" s="32" t="s">
        <v>192</v>
      </c>
      <c r="AQ8" s="1"/>
      <c r="AR8" s="1"/>
    </row>
    <row r="9" spans="2:47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65</v>
      </c>
      <c r="Q9" s="33" t="s">
        <v>23</v>
      </c>
      <c r="R9" s="17" t="s">
        <v>20</v>
      </c>
      <c r="S9" s="33" t="s">
        <v>23</v>
      </c>
      <c r="T9" s="18" t="s">
        <v>20</v>
      </c>
      <c r="AP9" s="1"/>
      <c r="AQ9" s="1"/>
      <c r="AR9" s="1"/>
      <c r="AU9" s="4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121</v>
      </c>
      <c r="R10" s="20" t="s">
        <v>122</v>
      </c>
      <c r="S10" s="20" t="s">
        <v>193</v>
      </c>
      <c r="T10" s="21" t="s">
        <v>236</v>
      </c>
      <c r="U10" s="5"/>
      <c r="AP10" s="1"/>
      <c r="AQ10" s="3"/>
      <c r="AR10" s="1"/>
    </row>
    <row r="11" spans="2:47" s="4" customFormat="1" ht="18" customHeight="1">
      <c r="B11" s="81" t="s">
        <v>39</v>
      </c>
      <c r="C11" s="82"/>
      <c r="D11" s="82"/>
      <c r="E11" s="82"/>
      <c r="F11" s="82"/>
      <c r="G11" s="82"/>
      <c r="H11" s="82"/>
      <c r="I11" s="82"/>
      <c r="J11" s="82"/>
      <c r="K11" s="90">
        <v>4.0245480180393782</v>
      </c>
      <c r="L11" s="82"/>
      <c r="M11" s="82"/>
      <c r="N11" s="104">
        <v>1.7482159929863173E-2</v>
      </c>
      <c r="O11" s="90"/>
      <c r="P11" s="92"/>
      <c r="Q11" s="90">
        <v>1382604.4180000008</v>
      </c>
      <c r="R11" s="82"/>
      <c r="S11" s="91">
        <v>1</v>
      </c>
      <c r="T11" s="91">
        <v>0.38321419330809375</v>
      </c>
      <c r="U11" s="5"/>
      <c r="AP11" s="1"/>
      <c r="AQ11" s="3"/>
      <c r="AR11" s="1"/>
      <c r="AU11" s="1"/>
    </row>
    <row r="12" spans="2:47">
      <c r="B12" s="83" t="s">
        <v>240</v>
      </c>
      <c r="C12" s="84"/>
      <c r="D12" s="84"/>
      <c r="E12" s="84"/>
      <c r="F12" s="84"/>
      <c r="G12" s="84"/>
      <c r="H12" s="84"/>
      <c r="I12" s="84"/>
      <c r="J12" s="84"/>
      <c r="K12" s="93">
        <v>3.7077801394224101</v>
      </c>
      <c r="L12" s="84"/>
      <c r="M12" s="84"/>
      <c r="N12" s="105">
        <v>1.2945287223768391E-2</v>
      </c>
      <c r="O12" s="93"/>
      <c r="P12" s="95"/>
      <c r="Q12" s="93">
        <v>1220972.4007200005</v>
      </c>
      <c r="R12" s="84"/>
      <c r="S12" s="94">
        <v>0.88309597801386441</v>
      </c>
      <c r="T12" s="94">
        <v>0.33841491282820513</v>
      </c>
      <c r="AQ12" s="3"/>
    </row>
    <row r="13" spans="2:47" ht="20.25">
      <c r="B13" s="103" t="s">
        <v>38</v>
      </c>
      <c r="C13" s="84"/>
      <c r="D13" s="84"/>
      <c r="E13" s="84"/>
      <c r="F13" s="84"/>
      <c r="G13" s="84"/>
      <c r="H13" s="84"/>
      <c r="I13" s="84"/>
      <c r="J13" s="84"/>
      <c r="K13" s="93">
        <v>3.6541159112757127</v>
      </c>
      <c r="L13" s="84"/>
      <c r="M13" s="84"/>
      <c r="N13" s="105">
        <v>9.9295650750451173E-3</v>
      </c>
      <c r="O13" s="93"/>
      <c r="P13" s="95"/>
      <c r="Q13" s="93">
        <v>962891.52278000023</v>
      </c>
      <c r="R13" s="84"/>
      <c r="S13" s="94">
        <v>0.69643313028962106</v>
      </c>
      <c r="T13" s="94">
        <v>0.26688306021696767</v>
      </c>
      <c r="AQ13" s="4"/>
    </row>
    <row r="14" spans="2:47">
      <c r="B14" s="89" t="s">
        <v>312</v>
      </c>
      <c r="C14" s="86" t="s">
        <v>313</v>
      </c>
      <c r="D14" s="99" t="s">
        <v>128</v>
      </c>
      <c r="E14" s="99" t="s">
        <v>314</v>
      </c>
      <c r="F14" s="86" t="s">
        <v>315</v>
      </c>
      <c r="G14" s="99" t="s">
        <v>316</v>
      </c>
      <c r="H14" s="86" t="s">
        <v>317</v>
      </c>
      <c r="I14" s="86" t="s">
        <v>168</v>
      </c>
      <c r="J14" s="86"/>
      <c r="K14" s="96">
        <v>4.1999999999999993</v>
      </c>
      <c r="L14" s="99" t="s">
        <v>172</v>
      </c>
      <c r="M14" s="100">
        <v>5.8999999999999999E-3</v>
      </c>
      <c r="N14" s="100">
        <v>5.1999999999999998E-3</v>
      </c>
      <c r="O14" s="96">
        <v>37543031.999999993</v>
      </c>
      <c r="P14" s="98">
        <v>98.82</v>
      </c>
      <c r="Q14" s="96">
        <v>37100.022669999991</v>
      </c>
      <c r="R14" s="97">
        <v>7.0329655343207773E-3</v>
      </c>
      <c r="S14" s="97">
        <v>2.6833432749814902E-2</v>
      </c>
      <c r="T14" s="97">
        <v>1.0282952284907302E-2</v>
      </c>
    </row>
    <row r="15" spans="2:47">
      <c r="B15" s="89" t="s">
        <v>318</v>
      </c>
      <c r="C15" s="86" t="s">
        <v>319</v>
      </c>
      <c r="D15" s="99" t="s">
        <v>128</v>
      </c>
      <c r="E15" s="99" t="s">
        <v>314</v>
      </c>
      <c r="F15" s="86" t="s">
        <v>315</v>
      </c>
      <c r="G15" s="99" t="s">
        <v>316</v>
      </c>
      <c r="H15" s="86" t="s">
        <v>317</v>
      </c>
      <c r="I15" s="86" t="s">
        <v>168</v>
      </c>
      <c r="J15" s="86"/>
      <c r="K15" s="96">
        <v>0.33</v>
      </c>
      <c r="L15" s="99" t="s">
        <v>172</v>
      </c>
      <c r="M15" s="100">
        <v>5.0499999999999996E-2</v>
      </c>
      <c r="N15" s="100">
        <v>-0.01</v>
      </c>
      <c r="O15" s="96">
        <v>17436.929999999997</v>
      </c>
      <c r="P15" s="98">
        <v>135.66999999999999</v>
      </c>
      <c r="Q15" s="96">
        <v>23.656689999999994</v>
      </c>
      <c r="R15" s="97">
        <v>7.1536123076923057E-5</v>
      </c>
      <c r="S15" s="97">
        <v>1.7110237528548084E-5</v>
      </c>
      <c r="T15" s="97">
        <v>6.5568858718124257E-6</v>
      </c>
    </row>
    <row r="16" spans="2:47">
      <c r="B16" s="89" t="s">
        <v>320</v>
      </c>
      <c r="C16" s="86" t="s">
        <v>321</v>
      </c>
      <c r="D16" s="99" t="s">
        <v>128</v>
      </c>
      <c r="E16" s="99" t="s">
        <v>314</v>
      </c>
      <c r="F16" s="86" t="s">
        <v>322</v>
      </c>
      <c r="G16" s="99" t="s">
        <v>316</v>
      </c>
      <c r="H16" s="86" t="s">
        <v>317</v>
      </c>
      <c r="I16" s="86" t="s">
        <v>170</v>
      </c>
      <c r="J16" s="86"/>
      <c r="K16" s="96">
        <v>4.9399999999999995</v>
      </c>
      <c r="L16" s="99" t="s">
        <v>172</v>
      </c>
      <c r="M16" s="100">
        <v>0.04</v>
      </c>
      <c r="N16" s="100">
        <v>7.8000000000000005E-3</v>
      </c>
      <c r="O16" s="96">
        <v>6096726.9999999991</v>
      </c>
      <c r="P16" s="98">
        <v>116.58</v>
      </c>
      <c r="Q16" s="96">
        <v>7107.5640899999989</v>
      </c>
      <c r="R16" s="97">
        <v>2.9428675828886085E-3</v>
      </c>
      <c r="S16" s="97">
        <v>5.140706913320448E-3</v>
      </c>
      <c r="T16" s="97">
        <v>1.9699918528214362E-3</v>
      </c>
    </row>
    <row r="17" spans="2:42" ht="20.25">
      <c r="B17" s="89" t="s">
        <v>323</v>
      </c>
      <c r="C17" s="86" t="s">
        <v>324</v>
      </c>
      <c r="D17" s="99" t="s">
        <v>128</v>
      </c>
      <c r="E17" s="99" t="s">
        <v>314</v>
      </c>
      <c r="F17" s="86" t="s">
        <v>322</v>
      </c>
      <c r="G17" s="99" t="s">
        <v>316</v>
      </c>
      <c r="H17" s="86" t="s">
        <v>317</v>
      </c>
      <c r="I17" s="86" t="s">
        <v>170</v>
      </c>
      <c r="J17" s="86"/>
      <c r="K17" s="96">
        <v>2.7400000000000007</v>
      </c>
      <c r="L17" s="99" t="s">
        <v>172</v>
      </c>
      <c r="M17" s="100">
        <v>2.58E-2</v>
      </c>
      <c r="N17" s="100">
        <v>4.3000000000000009E-3</v>
      </c>
      <c r="O17" s="96">
        <v>16405588.029999997</v>
      </c>
      <c r="P17" s="98">
        <v>108</v>
      </c>
      <c r="Q17" s="96">
        <v>17718.035719999996</v>
      </c>
      <c r="R17" s="97">
        <v>6.0235182437585102E-3</v>
      </c>
      <c r="S17" s="97">
        <v>1.2814971143828636E-2</v>
      </c>
      <c r="T17" s="97">
        <v>4.91087882914879E-3</v>
      </c>
      <c r="AP17" s="4"/>
    </row>
    <row r="18" spans="2:42">
      <c r="B18" s="89" t="s">
        <v>325</v>
      </c>
      <c r="C18" s="86" t="s">
        <v>326</v>
      </c>
      <c r="D18" s="99" t="s">
        <v>128</v>
      </c>
      <c r="E18" s="99" t="s">
        <v>314</v>
      </c>
      <c r="F18" s="86" t="s">
        <v>322</v>
      </c>
      <c r="G18" s="99" t="s">
        <v>316</v>
      </c>
      <c r="H18" s="86" t="s">
        <v>317</v>
      </c>
      <c r="I18" s="86" t="s">
        <v>170</v>
      </c>
      <c r="J18" s="86"/>
      <c r="K18" s="96">
        <v>2.93</v>
      </c>
      <c r="L18" s="99" t="s">
        <v>172</v>
      </c>
      <c r="M18" s="100">
        <v>4.0999999999999995E-3</v>
      </c>
      <c r="N18" s="100">
        <v>1.8000000000000002E-3</v>
      </c>
      <c r="O18" s="96">
        <v>3762335.7699999996</v>
      </c>
      <c r="P18" s="98">
        <v>98.8</v>
      </c>
      <c r="Q18" s="96">
        <v>3717.1879099999992</v>
      </c>
      <c r="R18" s="97">
        <v>1.5259742827086614E-3</v>
      </c>
      <c r="S18" s="97">
        <v>2.6885404542371402E-3</v>
      </c>
      <c r="T18" s="97">
        <v>1.0302868613466618E-3</v>
      </c>
    </row>
    <row r="19" spans="2:42">
      <c r="B19" s="89" t="s">
        <v>327</v>
      </c>
      <c r="C19" s="86" t="s">
        <v>328</v>
      </c>
      <c r="D19" s="99" t="s">
        <v>128</v>
      </c>
      <c r="E19" s="99" t="s">
        <v>314</v>
      </c>
      <c r="F19" s="86" t="s">
        <v>322</v>
      </c>
      <c r="G19" s="99" t="s">
        <v>316</v>
      </c>
      <c r="H19" s="86" t="s">
        <v>317</v>
      </c>
      <c r="I19" s="86" t="s">
        <v>170</v>
      </c>
      <c r="J19" s="86"/>
      <c r="K19" s="96">
        <v>3.8000000000000003</v>
      </c>
      <c r="L19" s="99" t="s">
        <v>172</v>
      </c>
      <c r="M19" s="100">
        <v>6.4000000000000003E-3</v>
      </c>
      <c r="N19" s="100">
        <v>4.5999999999999999E-3</v>
      </c>
      <c r="O19" s="96">
        <v>27263050.229999997</v>
      </c>
      <c r="P19" s="98">
        <v>98.96</v>
      </c>
      <c r="Q19" s="96">
        <v>26979.514539999996</v>
      </c>
      <c r="R19" s="97">
        <v>8.6546755669273459E-3</v>
      </c>
      <c r="S19" s="97">
        <v>1.9513545732066352E-2</v>
      </c>
      <c r="T19" s="97">
        <v>7.4778676862944024E-3</v>
      </c>
      <c r="AP19" s="3"/>
    </row>
    <row r="20" spans="2:42">
      <c r="B20" s="89" t="s">
        <v>329</v>
      </c>
      <c r="C20" s="86" t="s">
        <v>330</v>
      </c>
      <c r="D20" s="99" t="s">
        <v>128</v>
      </c>
      <c r="E20" s="99" t="s">
        <v>314</v>
      </c>
      <c r="F20" s="86" t="s">
        <v>322</v>
      </c>
      <c r="G20" s="99" t="s">
        <v>316</v>
      </c>
      <c r="H20" s="86" t="s">
        <v>317</v>
      </c>
      <c r="I20" s="86" t="s">
        <v>170</v>
      </c>
      <c r="J20" s="86"/>
      <c r="K20" s="96">
        <v>0.03</v>
      </c>
      <c r="L20" s="99" t="s">
        <v>172</v>
      </c>
      <c r="M20" s="100">
        <v>2.6000000000000002E-2</v>
      </c>
      <c r="N20" s="100">
        <v>1.72E-2</v>
      </c>
      <c r="O20" s="96">
        <v>1917961.9399999997</v>
      </c>
      <c r="P20" s="98">
        <v>105.73</v>
      </c>
      <c r="Q20" s="96">
        <v>2027.8612599999997</v>
      </c>
      <c r="R20" s="97">
        <v>8.2786067147825259E-4</v>
      </c>
      <c r="S20" s="97">
        <v>1.4666966441011318E-3</v>
      </c>
      <c r="T20" s="97">
        <v>5.6205897129690352E-4</v>
      </c>
    </row>
    <row r="21" spans="2:42">
      <c r="B21" s="89" t="s">
        <v>331</v>
      </c>
      <c r="C21" s="86" t="s">
        <v>332</v>
      </c>
      <c r="D21" s="99" t="s">
        <v>128</v>
      </c>
      <c r="E21" s="99" t="s">
        <v>314</v>
      </c>
      <c r="F21" s="86" t="s">
        <v>333</v>
      </c>
      <c r="G21" s="99" t="s">
        <v>316</v>
      </c>
      <c r="H21" s="86" t="s">
        <v>317</v>
      </c>
      <c r="I21" s="86" t="s">
        <v>168</v>
      </c>
      <c r="J21" s="86"/>
      <c r="K21" s="96">
        <v>3.9399999999999995</v>
      </c>
      <c r="L21" s="99" t="s">
        <v>172</v>
      </c>
      <c r="M21" s="100">
        <v>6.9999999999999993E-3</v>
      </c>
      <c r="N21" s="100">
        <v>5.0000000000000001E-3</v>
      </c>
      <c r="O21" s="96">
        <v>12628859.289999997</v>
      </c>
      <c r="P21" s="98">
        <v>100.59</v>
      </c>
      <c r="Q21" s="96">
        <v>12703.369839999998</v>
      </c>
      <c r="R21" s="97">
        <v>2.5374226880142858E-3</v>
      </c>
      <c r="S21" s="97">
        <v>9.1880003236037618E-3</v>
      </c>
      <c r="T21" s="97">
        <v>3.52097213212432E-3</v>
      </c>
    </row>
    <row r="22" spans="2:42">
      <c r="B22" s="89" t="s">
        <v>334</v>
      </c>
      <c r="C22" s="86" t="s">
        <v>335</v>
      </c>
      <c r="D22" s="99" t="s">
        <v>128</v>
      </c>
      <c r="E22" s="99" t="s">
        <v>314</v>
      </c>
      <c r="F22" s="86" t="s">
        <v>333</v>
      </c>
      <c r="G22" s="99" t="s">
        <v>316</v>
      </c>
      <c r="H22" s="86" t="s">
        <v>317</v>
      </c>
      <c r="I22" s="86" t="s">
        <v>168</v>
      </c>
      <c r="J22" s="86"/>
      <c r="K22" s="96">
        <v>3.3700000000000006</v>
      </c>
      <c r="L22" s="99" t="s">
        <v>172</v>
      </c>
      <c r="M22" s="100">
        <v>1.6E-2</v>
      </c>
      <c r="N22" s="100">
        <v>2.5000000000000001E-3</v>
      </c>
      <c r="O22" s="96">
        <v>6512396.3600000003</v>
      </c>
      <c r="P22" s="98">
        <v>103.3</v>
      </c>
      <c r="Q22" s="96">
        <v>6727.3055099999992</v>
      </c>
      <c r="R22" s="97">
        <v>2.0682065742903292E-3</v>
      </c>
      <c r="S22" s="97">
        <v>4.8656762718372821E-3</v>
      </c>
      <c r="T22" s="97">
        <v>1.8645962074104571E-3</v>
      </c>
    </row>
    <row r="23" spans="2:42">
      <c r="B23" s="89" t="s">
        <v>336</v>
      </c>
      <c r="C23" s="86" t="s">
        <v>337</v>
      </c>
      <c r="D23" s="99" t="s">
        <v>128</v>
      </c>
      <c r="E23" s="99" t="s">
        <v>314</v>
      </c>
      <c r="F23" s="86" t="s">
        <v>333</v>
      </c>
      <c r="G23" s="99" t="s">
        <v>316</v>
      </c>
      <c r="H23" s="86" t="s">
        <v>317</v>
      </c>
      <c r="I23" s="86" t="s">
        <v>168</v>
      </c>
      <c r="J23" s="86"/>
      <c r="K23" s="96">
        <v>1.3400000000000003</v>
      </c>
      <c r="L23" s="99" t="s">
        <v>172</v>
      </c>
      <c r="M23" s="100">
        <v>4.4999999999999998E-2</v>
      </c>
      <c r="N23" s="100">
        <v>-7.000000000000001E-4</v>
      </c>
      <c r="O23" s="96">
        <v>5456052.6199999992</v>
      </c>
      <c r="P23" s="98">
        <v>108.37</v>
      </c>
      <c r="Q23" s="96">
        <v>5912.7240199999987</v>
      </c>
      <c r="R23" s="97">
        <v>1.1289881613613941E-2</v>
      </c>
      <c r="S23" s="97">
        <v>4.2765117361284136E-3</v>
      </c>
      <c r="T23" s="97">
        <v>1.6388199951330458E-3</v>
      </c>
    </row>
    <row r="24" spans="2:42">
      <c r="B24" s="89" t="s">
        <v>338</v>
      </c>
      <c r="C24" s="86" t="s">
        <v>339</v>
      </c>
      <c r="D24" s="99" t="s">
        <v>128</v>
      </c>
      <c r="E24" s="99" t="s">
        <v>314</v>
      </c>
      <c r="F24" s="86" t="s">
        <v>333</v>
      </c>
      <c r="G24" s="99" t="s">
        <v>316</v>
      </c>
      <c r="H24" s="86" t="s">
        <v>317</v>
      </c>
      <c r="I24" s="86" t="s">
        <v>168</v>
      </c>
      <c r="J24" s="86"/>
      <c r="K24" s="96">
        <v>5.6099999999999977</v>
      </c>
      <c r="L24" s="99" t="s">
        <v>172</v>
      </c>
      <c r="M24" s="100">
        <v>0.05</v>
      </c>
      <c r="N24" s="100">
        <v>8.8999999999999982E-3</v>
      </c>
      <c r="O24" s="96">
        <v>20344796.209999997</v>
      </c>
      <c r="P24" s="98">
        <v>127.87</v>
      </c>
      <c r="Q24" s="96">
        <v>26014.892010000003</v>
      </c>
      <c r="R24" s="97">
        <v>6.4553721990083142E-3</v>
      </c>
      <c r="S24" s="97">
        <v>1.8815860611549117E-2</v>
      </c>
      <c r="T24" s="97">
        <v>7.2105048456523298E-3</v>
      </c>
    </row>
    <row r="25" spans="2:42">
      <c r="B25" s="89" t="s">
        <v>340</v>
      </c>
      <c r="C25" s="86" t="s">
        <v>341</v>
      </c>
      <c r="D25" s="99" t="s">
        <v>128</v>
      </c>
      <c r="E25" s="99" t="s">
        <v>314</v>
      </c>
      <c r="F25" s="86" t="s">
        <v>342</v>
      </c>
      <c r="G25" s="99" t="s">
        <v>316</v>
      </c>
      <c r="H25" s="86" t="s">
        <v>343</v>
      </c>
      <c r="I25" s="86" t="s">
        <v>168</v>
      </c>
      <c r="J25" s="86"/>
      <c r="K25" s="96">
        <v>3.9499999999999997</v>
      </c>
      <c r="L25" s="99" t="s">
        <v>172</v>
      </c>
      <c r="M25" s="100">
        <v>8.0000000000000002E-3</v>
      </c>
      <c r="N25" s="100">
        <v>4.7000000000000011E-3</v>
      </c>
      <c r="O25" s="96">
        <v>6334346.9400000004</v>
      </c>
      <c r="P25" s="98">
        <v>101.1</v>
      </c>
      <c r="Q25" s="96">
        <v>6404.0245799999993</v>
      </c>
      <c r="R25" s="97">
        <v>9.8277018338660139E-3</v>
      </c>
      <c r="S25" s="97">
        <v>4.6318560078548775E-3</v>
      </c>
      <c r="T25" s="97">
        <v>1.7749929635693543E-3</v>
      </c>
    </row>
    <row r="26" spans="2:42">
      <c r="B26" s="89" t="s">
        <v>344</v>
      </c>
      <c r="C26" s="86" t="s">
        <v>345</v>
      </c>
      <c r="D26" s="99" t="s">
        <v>128</v>
      </c>
      <c r="E26" s="99" t="s">
        <v>314</v>
      </c>
      <c r="F26" s="86" t="s">
        <v>322</v>
      </c>
      <c r="G26" s="99" t="s">
        <v>316</v>
      </c>
      <c r="H26" s="86" t="s">
        <v>343</v>
      </c>
      <c r="I26" s="86" t="s">
        <v>170</v>
      </c>
      <c r="J26" s="86"/>
      <c r="K26" s="96">
        <v>0.67</v>
      </c>
      <c r="L26" s="99" t="s">
        <v>172</v>
      </c>
      <c r="M26" s="100">
        <v>5.5E-2</v>
      </c>
      <c r="N26" s="100">
        <v>-4.5000000000000005E-3</v>
      </c>
      <c r="O26" s="96">
        <v>4575284.0599999987</v>
      </c>
      <c r="P26" s="98">
        <v>134.88</v>
      </c>
      <c r="Q26" s="96">
        <v>6171.1432899999991</v>
      </c>
      <c r="R26" s="97">
        <v>2.2876420299999992E-2</v>
      </c>
      <c r="S26" s="97">
        <v>4.4634193335841028E-3</v>
      </c>
      <c r="T26" s="97">
        <v>1.7104456393151812E-3</v>
      </c>
    </row>
    <row r="27" spans="2:42">
      <c r="B27" s="89" t="s">
        <v>346</v>
      </c>
      <c r="C27" s="86" t="s">
        <v>347</v>
      </c>
      <c r="D27" s="99" t="s">
        <v>128</v>
      </c>
      <c r="E27" s="99" t="s">
        <v>314</v>
      </c>
      <c r="F27" s="86" t="s">
        <v>333</v>
      </c>
      <c r="G27" s="99" t="s">
        <v>316</v>
      </c>
      <c r="H27" s="86" t="s">
        <v>343</v>
      </c>
      <c r="I27" s="86" t="s">
        <v>170</v>
      </c>
      <c r="J27" s="86"/>
      <c r="K27" s="96">
        <v>2.91</v>
      </c>
      <c r="L27" s="99" t="s">
        <v>172</v>
      </c>
      <c r="M27" s="100">
        <v>4.0999999999999995E-2</v>
      </c>
      <c r="N27" s="100">
        <v>6.1999999999999998E-3</v>
      </c>
      <c r="O27" s="96">
        <v>26069782.989999995</v>
      </c>
      <c r="P27" s="98">
        <v>131.44999999999999</v>
      </c>
      <c r="Q27" s="96">
        <v>34268.728279999996</v>
      </c>
      <c r="R27" s="97">
        <v>6.6921836825901901E-3</v>
      </c>
      <c r="S27" s="97">
        <v>2.478563487419724E-2</v>
      </c>
      <c r="T27" s="97">
        <v>9.4982070739444494E-3</v>
      </c>
    </row>
    <row r="28" spans="2:42">
      <c r="B28" s="89" t="s">
        <v>348</v>
      </c>
      <c r="C28" s="86" t="s">
        <v>349</v>
      </c>
      <c r="D28" s="99" t="s">
        <v>128</v>
      </c>
      <c r="E28" s="99" t="s">
        <v>314</v>
      </c>
      <c r="F28" s="86" t="s">
        <v>315</v>
      </c>
      <c r="G28" s="99" t="s">
        <v>316</v>
      </c>
      <c r="H28" s="86" t="s">
        <v>343</v>
      </c>
      <c r="I28" s="86" t="s">
        <v>168</v>
      </c>
      <c r="J28" s="86"/>
      <c r="K28" s="96">
        <v>0.25</v>
      </c>
      <c r="L28" s="99" t="s">
        <v>172</v>
      </c>
      <c r="M28" s="100">
        <v>4.9000000000000002E-2</v>
      </c>
      <c r="N28" s="100">
        <v>-5.6999999999999993E-3</v>
      </c>
      <c r="O28" s="96">
        <v>291723.43999999994</v>
      </c>
      <c r="P28" s="98">
        <v>135.62</v>
      </c>
      <c r="Q28" s="96">
        <v>395.6353499999999</v>
      </c>
      <c r="R28" s="97">
        <v>5.6744603665830886E-4</v>
      </c>
      <c r="S28" s="97">
        <v>2.8615223909981728E-4</v>
      </c>
      <c r="T28" s="97">
        <v>1.0965759946994124E-4</v>
      </c>
    </row>
    <row r="29" spans="2:42">
      <c r="B29" s="89" t="s">
        <v>350</v>
      </c>
      <c r="C29" s="86" t="s">
        <v>351</v>
      </c>
      <c r="D29" s="99" t="s">
        <v>128</v>
      </c>
      <c r="E29" s="99" t="s">
        <v>314</v>
      </c>
      <c r="F29" s="86" t="s">
        <v>315</v>
      </c>
      <c r="G29" s="99" t="s">
        <v>316</v>
      </c>
      <c r="H29" s="86" t="s">
        <v>343</v>
      </c>
      <c r="I29" s="86" t="s">
        <v>168</v>
      </c>
      <c r="J29" s="86"/>
      <c r="K29" s="96">
        <v>1.4200000000000002</v>
      </c>
      <c r="L29" s="99" t="s">
        <v>172</v>
      </c>
      <c r="M29" s="100">
        <v>2.6000000000000002E-2</v>
      </c>
      <c r="N29" s="100">
        <v>1.9E-3</v>
      </c>
      <c r="O29" s="96">
        <v>17274195.829999994</v>
      </c>
      <c r="P29" s="98">
        <v>110.35</v>
      </c>
      <c r="Q29" s="96">
        <v>19062.074749999996</v>
      </c>
      <c r="R29" s="97">
        <v>5.2800290468607179E-3</v>
      </c>
      <c r="S29" s="97">
        <v>1.3787077852372367E-2</v>
      </c>
      <c r="T29" s="97">
        <v>5.283403917272762E-3</v>
      </c>
    </row>
    <row r="30" spans="2:42">
      <c r="B30" s="89" t="s">
        <v>352</v>
      </c>
      <c r="C30" s="86" t="s">
        <v>353</v>
      </c>
      <c r="D30" s="99" t="s">
        <v>128</v>
      </c>
      <c r="E30" s="99" t="s">
        <v>314</v>
      </c>
      <c r="F30" s="86" t="s">
        <v>315</v>
      </c>
      <c r="G30" s="99" t="s">
        <v>316</v>
      </c>
      <c r="H30" s="86" t="s">
        <v>343</v>
      </c>
      <c r="I30" s="86" t="s">
        <v>168</v>
      </c>
      <c r="J30" s="86"/>
      <c r="K30" s="96">
        <v>4.32</v>
      </c>
      <c r="L30" s="99" t="s">
        <v>172</v>
      </c>
      <c r="M30" s="100">
        <v>3.4000000000000002E-2</v>
      </c>
      <c r="N30" s="100">
        <v>6.3E-3</v>
      </c>
      <c r="O30" s="96">
        <v>13443609.979999997</v>
      </c>
      <c r="P30" s="98">
        <v>115.49</v>
      </c>
      <c r="Q30" s="96">
        <v>15526.024589999997</v>
      </c>
      <c r="R30" s="97">
        <v>7.1862332813932396E-3</v>
      </c>
      <c r="S30" s="97">
        <v>1.1229549383661806E-2</v>
      </c>
      <c r="T30" s="97">
        <v>4.3033227082733602E-3</v>
      </c>
    </row>
    <row r="31" spans="2:42">
      <c r="B31" s="89" t="s">
        <v>354</v>
      </c>
      <c r="C31" s="86" t="s">
        <v>355</v>
      </c>
      <c r="D31" s="99" t="s">
        <v>128</v>
      </c>
      <c r="E31" s="99" t="s">
        <v>314</v>
      </c>
      <c r="F31" s="86" t="s">
        <v>315</v>
      </c>
      <c r="G31" s="99" t="s">
        <v>316</v>
      </c>
      <c r="H31" s="86" t="s">
        <v>343</v>
      </c>
      <c r="I31" s="86" t="s">
        <v>168</v>
      </c>
      <c r="J31" s="86"/>
      <c r="K31" s="96">
        <v>1.0900000000000001</v>
      </c>
      <c r="L31" s="99" t="s">
        <v>172</v>
      </c>
      <c r="M31" s="100">
        <v>4.4000000000000004E-2</v>
      </c>
      <c r="N31" s="100">
        <v>2.7000000000000001E-3</v>
      </c>
      <c r="O31" s="96">
        <v>365309.4</v>
      </c>
      <c r="P31" s="98">
        <v>123.29</v>
      </c>
      <c r="Q31" s="96">
        <v>450.38993999999997</v>
      </c>
      <c r="R31" s="97">
        <v>2.8405301257632842E-4</v>
      </c>
      <c r="S31" s="97">
        <v>3.2575473804105821E-4</v>
      </c>
      <c r="T31" s="97">
        <v>1.2483383915469352E-4</v>
      </c>
    </row>
    <row r="32" spans="2:42">
      <c r="B32" s="89" t="s">
        <v>356</v>
      </c>
      <c r="C32" s="86" t="s">
        <v>357</v>
      </c>
      <c r="D32" s="99" t="s">
        <v>128</v>
      </c>
      <c r="E32" s="99" t="s">
        <v>314</v>
      </c>
      <c r="F32" s="86" t="s">
        <v>322</v>
      </c>
      <c r="G32" s="99" t="s">
        <v>316</v>
      </c>
      <c r="H32" s="86" t="s">
        <v>343</v>
      </c>
      <c r="I32" s="86" t="s">
        <v>170</v>
      </c>
      <c r="J32" s="86"/>
      <c r="K32" s="96">
        <v>1.1200000000000001</v>
      </c>
      <c r="L32" s="99" t="s">
        <v>172</v>
      </c>
      <c r="M32" s="100">
        <v>3.9E-2</v>
      </c>
      <c r="N32" s="100">
        <v>3.4999999999999996E-3</v>
      </c>
      <c r="O32" s="96">
        <v>31332316.349999994</v>
      </c>
      <c r="P32" s="98">
        <v>127.07</v>
      </c>
      <c r="Q32" s="96">
        <v>39813.973459999994</v>
      </c>
      <c r="R32" s="97">
        <v>2.1591457629879757E-2</v>
      </c>
      <c r="S32" s="97">
        <v>2.8796359205616233E-2</v>
      </c>
      <c r="T32" s="97">
        <v>1.1035173563190323E-2</v>
      </c>
    </row>
    <row r="33" spans="2:20">
      <c r="B33" s="89" t="s">
        <v>358</v>
      </c>
      <c r="C33" s="86" t="s">
        <v>359</v>
      </c>
      <c r="D33" s="99" t="s">
        <v>128</v>
      </c>
      <c r="E33" s="99" t="s">
        <v>314</v>
      </c>
      <c r="F33" s="86" t="s">
        <v>322</v>
      </c>
      <c r="G33" s="99" t="s">
        <v>316</v>
      </c>
      <c r="H33" s="86" t="s">
        <v>343</v>
      </c>
      <c r="I33" s="86" t="s">
        <v>170</v>
      </c>
      <c r="J33" s="86"/>
      <c r="K33" s="96">
        <v>3.31</v>
      </c>
      <c r="L33" s="99" t="s">
        <v>172</v>
      </c>
      <c r="M33" s="100">
        <v>0.03</v>
      </c>
      <c r="N33" s="100">
        <v>4.8000000000000004E-3</v>
      </c>
      <c r="O33" s="96">
        <v>6100850.3200000003</v>
      </c>
      <c r="P33" s="98">
        <v>115.41</v>
      </c>
      <c r="Q33" s="96">
        <v>7040.9909599999992</v>
      </c>
      <c r="R33" s="97">
        <v>1.2710104833333334E-2</v>
      </c>
      <c r="S33" s="97">
        <v>5.0925563873035415E-3</v>
      </c>
      <c r="T33" s="97">
        <v>1.9515398878365068E-3</v>
      </c>
    </row>
    <row r="34" spans="2:20">
      <c r="B34" s="89" t="s">
        <v>360</v>
      </c>
      <c r="C34" s="86" t="s">
        <v>361</v>
      </c>
      <c r="D34" s="99" t="s">
        <v>128</v>
      </c>
      <c r="E34" s="99" t="s">
        <v>314</v>
      </c>
      <c r="F34" s="86" t="s">
        <v>362</v>
      </c>
      <c r="G34" s="99" t="s">
        <v>363</v>
      </c>
      <c r="H34" s="86" t="s">
        <v>343</v>
      </c>
      <c r="I34" s="86" t="s">
        <v>170</v>
      </c>
      <c r="J34" s="86"/>
      <c r="K34" s="96">
        <v>4.91</v>
      </c>
      <c r="L34" s="99" t="s">
        <v>172</v>
      </c>
      <c r="M34" s="100">
        <v>6.5000000000000006E-3</v>
      </c>
      <c r="N34" s="100">
        <v>6.5000000000000006E-3</v>
      </c>
      <c r="O34" s="96">
        <v>17076287.170000002</v>
      </c>
      <c r="P34" s="98">
        <v>98.19</v>
      </c>
      <c r="Q34" s="96">
        <v>16822.704299999998</v>
      </c>
      <c r="R34" s="97">
        <v>1.5506683598779575E-2</v>
      </c>
      <c r="S34" s="97">
        <v>1.2167402390001612E-2</v>
      </c>
      <c r="T34" s="97">
        <v>4.66272129153944E-3</v>
      </c>
    </row>
    <row r="35" spans="2:20">
      <c r="B35" s="89" t="s">
        <v>364</v>
      </c>
      <c r="C35" s="86" t="s">
        <v>365</v>
      </c>
      <c r="D35" s="99" t="s">
        <v>128</v>
      </c>
      <c r="E35" s="99" t="s">
        <v>314</v>
      </c>
      <c r="F35" s="86" t="s">
        <v>362</v>
      </c>
      <c r="G35" s="99" t="s">
        <v>363</v>
      </c>
      <c r="H35" s="86" t="s">
        <v>343</v>
      </c>
      <c r="I35" s="86" t="s">
        <v>170</v>
      </c>
      <c r="J35" s="86"/>
      <c r="K35" s="96">
        <v>6.3400000000000016</v>
      </c>
      <c r="L35" s="99" t="s">
        <v>172</v>
      </c>
      <c r="M35" s="100">
        <v>1.6399999999999998E-2</v>
      </c>
      <c r="N35" s="100">
        <v>1.26E-2</v>
      </c>
      <c r="O35" s="96">
        <v>14677866.999999998</v>
      </c>
      <c r="P35" s="98">
        <v>101.54</v>
      </c>
      <c r="Q35" s="96">
        <v>14903.906009999999</v>
      </c>
      <c r="R35" s="97">
        <v>1.4603244421008644E-2</v>
      </c>
      <c r="S35" s="97">
        <v>1.077958801228132E-2</v>
      </c>
      <c r="T35" s="97">
        <v>4.1308911243199834E-3</v>
      </c>
    </row>
    <row r="36" spans="2:20">
      <c r="B36" s="89" t="s">
        <v>366</v>
      </c>
      <c r="C36" s="86" t="s">
        <v>367</v>
      </c>
      <c r="D36" s="99" t="s">
        <v>128</v>
      </c>
      <c r="E36" s="99" t="s">
        <v>314</v>
      </c>
      <c r="F36" s="86" t="s">
        <v>333</v>
      </c>
      <c r="G36" s="99" t="s">
        <v>316</v>
      </c>
      <c r="H36" s="86" t="s">
        <v>343</v>
      </c>
      <c r="I36" s="86" t="s">
        <v>170</v>
      </c>
      <c r="J36" s="86"/>
      <c r="K36" s="96">
        <v>4.7299999999999995</v>
      </c>
      <c r="L36" s="99" t="s">
        <v>172</v>
      </c>
      <c r="M36" s="100">
        <v>0.04</v>
      </c>
      <c r="N36" s="100">
        <v>7.7000000000000002E-3</v>
      </c>
      <c r="O36" s="96">
        <v>11659908.419999998</v>
      </c>
      <c r="P36" s="98">
        <v>122.47</v>
      </c>
      <c r="Q36" s="96">
        <v>14279.889249999998</v>
      </c>
      <c r="R36" s="97">
        <v>4.014200749484019E-3</v>
      </c>
      <c r="S36" s="97">
        <v>1.0328253739168935E-2</v>
      </c>
      <c r="T36" s="97">
        <v>3.9579334249369271E-3</v>
      </c>
    </row>
    <row r="37" spans="2:20">
      <c r="B37" s="89" t="s">
        <v>368</v>
      </c>
      <c r="C37" s="86" t="s">
        <v>369</v>
      </c>
      <c r="D37" s="99" t="s">
        <v>128</v>
      </c>
      <c r="E37" s="99" t="s">
        <v>314</v>
      </c>
      <c r="F37" s="86" t="s">
        <v>333</v>
      </c>
      <c r="G37" s="99" t="s">
        <v>316</v>
      </c>
      <c r="H37" s="86" t="s">
        <v>343</v>
      </c>
      <c r="I37" s="86" t="s">
        <v>170</v>
      </c>
      <c r="J37" s="86"/>
      <c r="K37" s="96">
        <v>0.22000000000000003</v>
      </c>
      <c r="L37" s="99" t="s">
        <v>172</v>
      </c>
      <c r="M37" s="100">
        <v>5.1900000000000002E-2</v>
      </c>
      <c r="N37" s="100">
        <v>-7.6E-3</v>
      </c>
      <c r="O37" s="96">
        <v>5874694.6999999993</v>
      </c>
      <c r="P37" s="98">
        <v>136.57</v>
      </c>
      <c r="Q37" s="96">
        <v>8023.0700599999991</v>
      </c>
      <c r="R37" s="97">
        <v>1.9582315666666666E-2</v>
      </c>
      <c r="S37" s="97">
        <v>5.8028673679531052E-3</v>
      </c>
      <c r="T37" s="97">
        <v>2.2237411372840101E-3</v>
      </c>
    </row>
    <row r="38" spans="2:20">
      <c r="B38" s="89" t="s">
        <v>370</v>
      </c>
      <c r="C38" s="86" t="s">
        <v>371</v>
      </c>
      <c r="D38" s="99" t="s">
        <v>128</v>
      </c>
      <c r="E38" s="99" t="s">
        <v>314</v>
      </c>
      <c r="F38" s="86" t="s">
        <v>333</v>
      </c>
      <c r="G38" s="99" t="s">
        <v>316</v>
      </c>
      <c r="H38" s="86" t="s">
        <v>343</v>
      </c>
      <c r="I38" s="86" t="s">
        <v>170</v>
      </c>
      <c r="J38" s="86"/>
      <c r="K38" s="96">
        <v>1.2099999999999997</v>
      </c>
      <c r="L38" s="99" t="s">
        <v>172</v>
      </c>
      <c r="M38" s="100">
        <v>4.7E-2</v>
      </c>
      <c r="N38" s="100">
        <v>2.3999999999999994E-3</v>
      </c>
      <c r="O38" s="96">
        <v>1835094.8599999996</v>
      </c>
      <c r="P38" s="98">
        <v>126.29</v>
      </c>
      <c r="Q38" s="96">
        <v>2317.5412000000001</v>
      </c>
      <c r="R38" s="97">
        <v>6.4228159529601163E-3</v>
      </c>
      <c r="S38" s="97">
        <v>1.6762142300633086E-3</v>
      </c>
      <c r="T38" s="97">
        <v>6.4234908398525827E-4</v>
      </c>
    </row>
    <row r="39" spans="2:20">
      <c r="B39" s="89" t="s">
        <v>372</v>
      </c>
      <c r="C39" s="86" t="s">
        <v>373</v>
      </c>
      <c r="D39" s="99" t="s">
        <v>128</v>
      </c>
      <c r="E39" s="99" t="s">
        <v>314</v>
      </c>
      <c r="F39" s="86" t="s">
        <v>333</v>
      </c>
      <c r="G39" s="99" t="s">
        <v>316</v>
      </c>
      <c r="H39" s="86" t="s">
        <v>343</v>
      </c>
      <c r="I39" s="86" t="s">
        <v>170</v>
      </c>
      <c r="J39" s="86"/>
      <c r="K39" s="96">
        <v>0.17</v>
      </c>
      <c r="L39" s="99" t="s">
        <v>172</v>
      </c>
      <c r="M39" s="100">
        <v>0.05</v>
      </c>
      <c r="N39" s="100">
        <v>-1.52E-2</v>
      </c>
      <c r="O39" s="96">
        <v>944298.8899999999</v>
      </c>
      <c r="P39" s="98">
        <v>115.39</v>
      </c>
      <c r="Q39" s="96">
        <v>1089.6265499999997</v>
      </c>
      <c r="R39" s="97">
        <v>4.6201648105680289E-3</v>
      </c>
      <c r="S39" s="97">
        <v>7.8809711282146297E-4</v>
      </c>
      <c r="T39" s="97">
        <v>3.0200999933831468E-4</v>
      </c>
    </row>
    <row r="40" spans="2:20">
      <c r="B40" s="89" t="s">
        <v>374</v>
      </c>
      <c r="C40" s="86" t="s">
        <v>375</v>
      </c>
      <c r="D40" s="99" t="s">
        <v>128</v>
      </c>
      <c r="E40" s="99" t="s">
        <v>314</v>
      </c>
      <c r="F40" s="86" t="s">
        <v>376</v>
      </c>
      <c r="G40" s="99" t="s">
        <v>363</v>
      </c>
      <c r="H40" s="86" t="s">
        <v>377</v>
      </c>
      <c r="I40" s="86" t="s">
        <v>170</v>
      </c>
      <c r="J40" s="86"/>
      <c r="K40" s="96">
        <v>3.2499999999999996</v>
      </c>
      <c r="L40" s="99" t="s">
        <v>172</v>
      </c>
      <c r="M40" s="100">
        <v>1.6399999999999998E-2</v>
      </c>
      <c r="N40" s="100">
        <v>4.8000000000000004E-3</v>
      </c>
      <c r="O40" s="96">
        <v>7959410.4699999988</v>
      </c>
      <c r="P40" s="98">
        <v>101.9</v>
      </c>
      <c r="Q40" s="96">
        <v>8110.6394499999997</v>
      </c>
      <c r="R40" s="97">
        <v>1.4172637461488634E-2</v>
      </c>
      <c r="S40" s="97">
        <v>5.8662039151678707E-3</v>
      </c>
      <c r="T40" s="97">
        <v>2.2480126011318368E-3</v>
      </c>
    </row>
    <row r="41" spans="2:20">
      <c r="B41" s="89" t="s">
        <v>378</v>
      </c>
      <c r="C41" s="86" t="s">
        <v>379</v>
      </c>
      <c r="D41" s="99" t="s">
        <v>128</v>
      </c>
      <c r="E41" s="99" t="s">
        <v>314</v>
      </c>
      <c r="F41" s="86" t="s">
        <v>376</v>
      </c>
      <c r="G41" s="99" t="s">
        <v>363</v>
      </c>
      <c r="H41" s="86" t="s">
        <v>377</v>
      </c>
      <c r="I41" s="86" t="s">
        <v>170</v>
      </c>
      <c r="J41" s="86"/>
      <c r="K41" s="96">
        <v>7.3799999999999981</v>
      </c>
      <c r="L41" s="99" t="s">
        <v>172</v>
      </c>
      <c r="M41" s="100">
        <v>2.3399999999999997E-2</v>
      </c>
      <c r="N41" s="100">
        <v>2.0299999999999995E-2</v>
      </c>
      <c r="O41" s="96">
        <v>11369420.269999998</v>
      </c>
      <c r="P41" s="98">
        <v>100.43</v>
      </c>
      <c r="Q41" s="96">
        <v>11418.30896</v>
      </c>
      <c r="R41" s="97">
        <v>1.4255856870439062E-2</v>
      </c>
      <c r="S41" s="97">
        <v>8.2585508995531021E-3</v>
      </c>
      <c r="T41" s="97">
        <v>3.1647939208660743E-3</v>
      </c>
    </row>
    <row r="42" spans="2:20">
      <c r="B42" s="89" t="s">
        <v>380</v>
      </c>
      <c r="C42" s="86" t="s">
        <v>381</v>
      </c>
      <c r="D42" s="99" t="s">
        <v>128</v>
      </c>
      <c r="E42" s="99" t="s">
        <v>314</v>
      </c>
      <c r="F42" s="86" t="s">
        <v>382</v>
      </c>
      <c r="G42" s="99" t="s">
        <v>383</v>
      </c>
      <c r="H42" s="86" t="s">
        <v>377</v>
      </c>
      <c r="I42" s="86" t="s">
        <v>170</v>
      </c>
      <c r="J42" s="86"/>
      <c r="K42" s="96">
        <v>0.17</v>
      </c>
      <c r="L42" s="99" t="s">
        <v>172</v>
      </c>
      <c r="M42" s="100">
        <v>5.2999999999999999E-2</v>
      </c>
      <c r="N42" s="100">
        <v>-1.21E-2</v>
      </c>
      <c r="O42" s="96">
        <v>778021.29</v>
      </c>
      <c r="P42" s="98">
        <v>128.31</v>
      </c>
      <c r="Q42" s="96">
        <v>998.27905999999984</v>
      </c>
      <c r="R42" s="97">
        <v>1.9556694396563137E-3</v>
      </c>
      <c r="S42" s="97">
        <v>7.2202796910200478E-4</v>
      </c>
      <c r="T42" s="97">
        <v>2.7669136572530602E-4</v>
      </c>
    </row>
    <row r="43" spans="2:20">
      <c r="B43" s="89" t="s">
        <v>384</v>
      </c>
      <c r="C43" s="86" t="s">
        <v>385</v>
      </c>
      <c r="D43" s="99" t="s">
        <v>128</v>
      </c>
      <c r="E43" s="99" t="s">
        <v>314</v>
      </c>
      <c r="F43" s="86" t="s">
        <v>382</v>
      </c>
      <c r="G43" s="99" t="s">
        <v>383</v>
      </c>
      <c r="H43" s="86" t="s">
        <v>377</v>
      </c>
      <c r="I43" s="86" t="s">
        <v>170</v>
      </c>
      <c r="J43" s="86"/>
      <c r="K43" s="96">
        <v>4.33</v>
      </c>
      <c r="L43" s="99" t="s">
        <v>172</v>
      </c>
      <c r="M43" s="100">
        <v>3.7000000000000005E-2</v>
      </c>
      <c r="N43" s="100">
        <v>9.1000000000000004E-3</v>
      </c>
      <c r="O43" s="96">
        <v>20169136.999999996</v>
      </c>
      <c r="P43" s="98">
        <v>116.01</v>
      </c>
      <c r="Q43" s="96">
        <v>23398.216129999993</v>
      </c>
      <c r="R43" s="97">
        <v>7.0172274693677955E-3</v>
      </c>
      <c r="S43" s="97">
        <v>1.6923290440404175E-2</v>
      </c>
      <c r="T43" s="97">
        <v>6.4852450942380615E-3</v>
      </c>
    </row>
    <row r="44" spans="2:20">
      <c r="B44" s="89" t="s">
        <v>386</v>
      </c>
      <c r="C44" s="86" t="s">
        <v>387</v>
      </c>
      <c r="D44" s="99" t="s">
        <v>128</v>
      </c>
      <c r="E44" s="99" t="s">
        <v>314</v>
      </c>
      <c r="F44" s="86" t="s">
        <v>382</v>
      </c>
      <c r="G44" s="99" t="s">
        <v>383</v>
      </c>
      <c r="H44" s="86" t="s">
        <v>377</v>
      </c>
      <c r="I44" s="86" t="s">
        <v>170</v>
      </c>
      <c r="J44" s="86"/>
      <c r="K44" s="96">
        <v>7.740000000000002</v>
      </c>
      <c r="L44" s="99" t="s">
        <v>172</v>
      </c>
      <c r="M44" s="100">
        <v>2.2000000000000002E-2</v>
      </c>
      <c r="N44" s="100">
        <v>1.6399999999999998E-2</v>
      </c>
      <c r="O44" s="96">
        <v>5447999.9999999991</v>
      </c>
      <c r="P44" s="98">
        <v>103.52</v>
      </c>
      <c r="Q44" s="96">
        <v>5639.7693299999992</v>
      </c>
      <c r="R44" s="97">
        <v>1.3619999999999998E-2</v>
      </c>
      <c r="S44" s="97">
        <v>4.0790910665236971E-3</v>
      </c>
      <c r="T44" s="97">
        <v>1.5631655924881304E-3</v>
      </c>
    </row>
    <row r="45" spans="2:20">
      <c r="B45" s="89" t="s">
        <v>388</v>
      </c>
      <c r="C45" s="86" t="s">
        <v>389</v>
      </c>
      <c r="D45" s="99" t="s">
        <v>128</v>
      </c>
      <c r="E45" s="99" t="s">
        <v>314</v>
      </c>
      <c r="F45" s="86" t="s">
        <v>342</v>
      </c>
      <c r="G45" s="99" t="s">
        <v>316</v>
      </c>
      <c r="H45" s="86" t="s">
        <v>377</v>
      </c>
      <c r="I45" s="86" t="s">
        <v>168</v>
      </c>
      <c r="J45" s="86"/>
      <c r="K45" s="96">
        <v>0.68999999999999972</v>
      </c>
      <c r="L45" s="99" t="s">
        <v>172</v>
      </c>
      <c r="M45" s="100">
        <v>3.85E-2</v>
      </c>
      <c r="N45" s="135">
        <v>0</v>
      </c>
      <c r="O45" s="96">
        <v>14417934.009999998</v>
      </c>
      <c r="P45" s="98">
        <v>122.89</v>
      </c>
      <c r="Q45" s="96">
        <v>17718.199920000003</v>
      </c>
      <c r="R45" s="97">
        <v>1.9627879953278405E-2</v>
      </c>
      <c r="S45" s="97">
        <v>1.2815089905202366E-2</v>
      </c>
      <c r="T45" s="97">
        <v>4.9109243401928206E-3</v>
      </c>
    </row>
    <row r="46" spans="2:20">
      <c r="B46" s="89" t="s">
        <v>390</v>
      </c>
      <c r="C46" s="86" t="s">
        <v>391</v>
      </c>
      <c r="D46" s="99" t="s">
        <v>128</v>
      </c>
      <c r="E46" s="99" t="s">
        <v>314</v>
      </c>
      <c r="F46" s="86" t="s">
        <v>342</v>
      </c>
      <c r="G46" s="99" t="s">
        <v>316</v>
      </c>
      <c r="H46" s="86" t="s">
        <v>377</v>
      </c>
      <c r="I46" s="86" t="s">
        <v>168</v>
      </c>
      <c r="J46" s="86"/>
      <c r="K46" s="96">
        <v>1.3800000000000001</v>
      </c>
      <c r="L46" s="99" t="s">
        <v>172</v>
      </c>
      <c r="M46" s="100">
        <v>5.2499999999999998E-2</v>
      </c>
      <c r="N46" s="100">
        <v>5.1999999999999998E-3</v>
      </c>
      <c r="O46" s="96">
        <v>376240.34</v>
      </c>
      <c r="P46" s="98">
        <v>133.13999999999999</v>
      </c>
      <c r="Q46" s="96">
        <v>500.92639999999989</v>
      </c>
      <c r="R46" s="97">
        <v>3.240657536606374E-3</v>
      </c>
      <c r="S46" s="97">
        <v>3.6230637880111245E-4</v>
      </c>
      <c r="T46" s="97">
        <v>1.3884094668264495E-4</v>
      </c>
    </row>
    <row r="47" spans="2:20">
      <c r="B47" s="89" t="s">
        <v>392</v>
      </c>
      <c r="C47" s="86" t="s">
        <v>393</v>
      </c>
      <c r="D47" s="99" t="s">
        <v>128</v>
      </c>
      <c r="E47" s="99" t="s">
        <v>314</v>
      </c>
      <c r="F47" s="86" t="s">
        <v>342</v>
      </c>
      <c r="G47" s="99" t="s">
        <v>316</v>
      </c>
      <c r="H47" s="86" t="s">
        <v>377</v>
      </c>
      <c r="I47" s="86" t="s">
        <v>168</v>
      </c>
      <c r="J47" s="86"/>
      <c r="K47" s="96">
        <v>2.7600000000000002</v>
      </c>
      <c r="L47" s="99" t="s">
        <v>172</v>
      </c>
      <c r="M47" s="100">
        <v>3.1E-2</v>
      </c>
      <c r="N47" s="100">
        <v>4.3999999999999994E-3</v>
      </c>
      <c r="O47" s="96">
        <v>23484371.579999994</v>
      </c>
      <c r="P47" s="98">
        <v>112.32</v>
      </c>
      <c r="Q47" s="96">
        <v>26377.646479999996</v>
      </c>
      <c r="R47" s="97">
        <v>2.7304646599704441E-2</v>
      </c>
      <c r="S47" s="97">
        <v>1.9078231008516841E-2</v>
      </c>
      <c r="T47" s="97">
        <v>7.3110489056742419E-3</v>
      </c>
    </row>
    <row r="48" spans="2:20">
      <c r="B48" s="89" t="s">
        <v>394</v>
      </c>
      <c r="C48" s="86" t="s">
        <v>395</v>
      </c>
      <c r="D48" s="99" t="s">
        <v>128</v>
      </c>
      <c r="E48" s="99" t="s">
        <v>314</v>
      </c>
      <c r="F48" s="86" t="s">
        <v>342</v>
      </c>
      <c r="G48" s="99" t="s">
        <v>316</v>
      </c>
      <c r="H48" s="86" t="s">
        <v>377</v>
      </c>
      <c r="I48" s="86" t="s">
        <v>168</v>
      </c>
      <c r="J48" s="86"/>
      <c r="K48" s="96">
        <v>3.1199999999999997</v>
      </c>
      <c r="L48" s="99" t="s">
        <v>172</v>
      </c>
      <c r="M48" s="100">
        <v>2.7999999999999997E-2</v>
      </c>
      <c r="N48" s="100">
        <v>4.7000000000000011E-3</v>
      </c>
      <c r="O48" s="96">
        <v>31291925.789999995</v>
      </c>
      <c r="P48" s="98">
        <v>109.78</v>
      </c>
      <c r="Q48" s="96">
        <v>34352.27543999999</v>
      </c>
      <c r="R48" s="97">
        <v>3.1815837180857169E-2</v>
      </c>
      <c r="S48" s="97">
        <v>2.4846062252348432E-2</v>
      </c>
      <c r="T48" s="97">
        <v>9.5213637029163828E-3</v>
      </c>
    </row>
    <row r="49" spans="2:20">
      <c r="B49" s="89" t="s">
        <v>396</v>
      </c>
      <c r="C49" s="86" t="s">
        <v>397</v>
      </c>
      <c r="D49" s="99" t="s">
        <v>128</v>
      </c>
      <c r="E49" s="99" t="s">
        <v>314</v>
      </c>
      <c r="F49" s="86" t="s">
        <v>315</v>
      </c>
      <c r="G49" s="99" t="s">
        <v>316</v>
      </c>
      <c r="H49" s="86" t="s">
        <v>377</v>
      </c>
      <c r="I49" s="86" t="s">
        <v>168</v>
      </c>
      <c r="J49" s="86"/>
      <c r="K49" s="96">
        <v>4.4399999999999995</v>
      </c>
      <c r="L49" s="99" t="s">
        <v>172</v>
      </c>
      <c r="M49" s="100">
        <v>0.04</v>
      </c>
      <c r="N49" s="100">
        <v>1.01E-2</v>
      </c>
      <c r="O49" s="96">
        <v>25714192.319999997</v>
      </c>
      <c r="P49" s="98">
        <v>122.1</v>
      </c>
      <c r="Q49" s="96">
        <v>31397.029739999994</v>
      </c>
      <c r="R49" s="97">
        <v>1.9047578085300866E-2</v>
      </c>
      <c r="S49" s="97">
        <v>2.2708613780807387E-2</v>
      </c>
      <c r="T49" s="97">
        <v>8.7022631111571633E-3</v>
      </c>
    </row>
    <row r="50" spans="2:20">
      <c r="B50" s="89" t="s">
        <v>398</v>
      </c>
      <c r="C50" s="86" t="s">
        <v>399</v>
      </c>
      <c r="D50" s="99" t="s">
        <v>128</v>
      </c>
      <c r="E50" s="99" t="s">
        <v>314</v>
      </c>
      <c r="F50" s="86" t="s">
        <v>400</v>
      </c>
      <c r="G50" s="99" t="s">
        <v>401</v>
      </c>
      <c r="H50" s="86" t="s">
        <v>377</v>
      </c>
      <c r="I50" s="86" t="s">
        <v>170</v>
      </c>
      <c r="J50" s="86"/>
      <c r="K50" s="96">
        <v>3.12</v>
      </c>
      <c r="L50" s="99" t="s">
        <v>172</v>
      </c>
      <c r="M50" s="100">
        <v>4.6500000000000007E-2</v>
      </c>
      <c r="N50" s="100">
        <v>5.8999999999999999E-3</v>
      </c>
      <c r="O50" s="96">
        <v>66452.75999999998</v>
      </c>
      <c r="P50" s="98">
        <v>135.16999999999999</v>
      </c>
      <c r="Q50" s="96">
        <v>89.824199999999976</v>
      </c>
      <c r="R50" s="97">
        <v>4.3720039652856633E-4</v>
      </c>
      <c r="S50" s="97">
        <v>6.4967389681811304E-5</v>
      </c>
      <c r="T50" s="97">
        <v>2.4896425828247894E-5</v>
      </c>
    </row>
    <row r="51" spans="2:20">
      <c r="B51" s="89" t="s">
        <v>402</v>
      </c>
      <c r="C51" s="86" t="s">
        <v>403</v>
      </c>
      <c r="D51" s="99" t="s">
        <v>128</v>
      </c>
      <c r="E51" s="99" t="s">
        <v>314</v>
      </c>
      <c r="F51" s="86" t="s">
        <v>404</v>
      </c>
      <c r="G51" s="99" t="s">
        <v>363</v>
      </c>
      <c r="H51" s="86" t="s">
        <v>377</v>
      </c>
      <c r="I51" s="86" t="s">
        <v>170</v>
      </c>
      <c r="J51" s="86"/>
      <c r="K51" s="96">
        <v>3.29</v>
      </c>
      <c r="L51" s="99" t="s">
        <v>172</v>
      </c>
      <c r="M51" s="100">
        <v>3.6400000000000002E-2</v>
      </c>
      <c r="N51" s="100">
        <v>9.0000000000000011E-3</v>
      </c>
      <c r="O51" s="96">
        <v>648648.99999999988</v>
      </c>
      <c r="P51" s="98">
        <v>117.22</v>
      </c>
      <c r="Q51" s="96">
        <v>760.34633999999983</v>
      </c>
      <c r="R51" s="97">
        <v>5.0429465500485895E-3</v>
      </c>
      <c r="S51" s="97">
        <v>5.4993773352747912E-4</v>
      </c>
      <c r="T51" s="97">
        <v>2.1074394492341436E-4</v>
      </c>
    </row>
    <row r="52" spans="2:20">
      <c r="B52" s="89" t="s">
        <v>405</v>
      </c>
      <c r="C52" s="86" t="s">
        <v>406</v>
      </c>
      <c r="D52" s="99" t="s">
        <v>128</v>
      </c>
      <c r="E52" s="99" t="s">
        <v>314</v>
      </c>
      <c r="F52" s="86" t="s">
        <v>315</v>
      </c>
      <c r="G52" s="99" t="s">
        <v>316</v>
      </c>
      <c r="H52" s="86" t="s">
        <v>377</v>
      </c>
      <c r="I52" s="86" t="s">
        <v>168</v>
      </c>
      <c r="J52" s="86"/>
      <c r="K52" s="96">
        <v>3.96</v>
      </c>
      <c r="L52" s="99" t="s">
        <v>172</v>
      </c>
      <c r="M52" s="100">
        <v>0.05</v>
      </c>
      <c r="N52" s="100">
        <v>9.300000000000001E-3</v>
      </c>
      <c r="O52" s="96">
        <v>10330939.319999998</v>
      </c>
      <c r="P52" s="98">
        <v>127.79</v>
      </c>
      <c r="Q52" s="96">
        <v>13201.907989999998</v>
      </c>
      <c r="R52" s="97">
        <v>1.0330949650949649E-2</v>
      </c>
      <c r="S52" s="97">
        <v>9.5485793464316782E-3</v>
      </c>
      <c r="T52" s="97">
        <v>3.6591511314811409E-3</v>
      </c>
    </row>
    <row r="53" spans="2:20">
      <c r="B53" s="89" t="s">
        <v>407</v>
      </c>
      <c r="C53" s="86" t="s">
        <v>408</v>
      </c>
      <c r="D53" s="99" t="s">
        <v>128</v>
      </c>
      <c r="E53" s="99" t="s">
        <v>314</v>
      </c>
      <c r="F53" s="86" t="s">
        <v>409</v>
      </c>
      <c r="G53" s="99" t="s">
        <v>363</v>
      </c>
      <c r="H53" s="86" t="s">
        <v>377</v>
      </c>
      <c r="I53" s="86" t="s">
        <v>170</v>
      </c>
      <c r="J53" s="86"/>
      <c r="K53" s="96">
        <v>5.8600000000000012</v>
      </c>
      <c r="L53" s="99" t="s">
        <v>172</v>
      </c>
      <c r="M53" s="100">
        <v>3.0499999999999999E-2</v>
      </c>
      <c r="N53" s="100">
        <v>1.3300000000000001E-2</v>
      </c>
      <c r="O53" s="96">
        <v>12142612.220000001</v>
      </c>
      <c r="P53" s="98">
        <v>111.66</v>
      </c>
      <c r="Q53" s="96">
        <v>13558.441219999997</v>
      </c>
      <c r="R53" s="97">
        <v>4.2308653136292222E-2</v>
      </c>
      <c r="S53" s="97">
        <v>9.8064500904842256E-3</v>
      </c>
      <c r="T53" s="97">
        <v>3.7579708606409953E-3</v>
      </c>
    </row>
    <row r="54" spans="2:20">
      <c r="B54" s="89" t="s">
        <v>410</v>
      </c>
      <c r="C54" s="86" t="s">
        <v>411</v>
      </c>
      <c r="D54" s="99" t="s">
        <v>128</v>
      </c>
      <c r="E54" s="99" t="s">
        <v>314</v>
      </c>
      <c r="F54" s="86" t="s">
        <v>409</v>
      </c>
      <c r="G54" s="99" t="s">
        <v>363</v>
      </c>
      <c r="H54" s="86" t="s">
        <v>377</v>
      </c>
      <c r="I54" s="86" t="s">
        <v>170</v>
      </c>
      <c r="J54" s="86"/>
      <c r="K54" s="96">
        <v>3.4699999999999998</v>
      </c>
      <c r="L54" s="99" t="s">
        <v>172</v>
      </c>
      <c r="M54" s="100">
        <v>0.03</v>
      </c>
      <c r="N54" s="100">
        <v>8.3999999999999995E-3</v>
      </c>
      <c r="O54" s="96">
        <v>32501975.919999994</v>
      </c>
      <c r="P54" s="98">
        <v>113.66</v>
      </c>
      <c r="Q54" s="96">
        <v>36941.744459999994</v>
      </c>
      <c r="R54" s="97">
        <v>2.870978847289337E-2</v>
      </c>
      <c r="S54" s="97">
        <v>2.6718954445001619E-2</v>
      </c>
      <c r="T54" s="97">
        <v>1.0239082573677E-2</v>
      </c>
    </row>
    <row r="55" spans="2:20">
      <c r="B55" s="89" t="s">
        <v>412</v>
      </c>
      <c r="C55" s="86" t="s">
        <v>413</v>
      </c>
      <c r="D55" s="99" t="s">
        <v>128</v>
      </c>
      <c r="E55" s="99" t="s">
        <v>314</v>
      </c>
      <c r="F55" s="86" t="s">
        <v>333</v>
      </c>
      <c r="G55" s="99" t="s">
        <v>316</v>
      </c>
      <c r="H55" s="86" t="s">
        <v>377</v>
      </c>
      <c r="I55" s="86" t="s">
        <v>170</v>
      </c>
      <c r="J55" s="86"/>
      <c r="K55" s="96">
        <v>3.81</v>
      </c>
      <c r="L55" s="99" t="s">
        <v>172</v>
      </c>
      <c r="M55" s="100">
        <v>6.5000000000000002E-2</v>
      </c>
      <c r="N55" s="100">
        <v>9.0000000000000011E-3</v>
      </c>
      <c r="O55" s="96">
        <v>8234466.5399999991</v>
      </c>
      <c r="P55" s="98">
        <v>134.66</v>
      </c>
      <c r="Q55" s="96">
        <v>11234.632939999998</v>
      </c>
      <c r="R55" s="97">
        <v>5.2282327238095229E-3</v>
      </c>
      <c r="S55" s="97">
        <v>8.1257030526861746E-3</v>
      </c>
      <c r="T55" s="97">
        <v>3.1138847403962473E-3</v>
      </c>
    </row>
    <row r="56" spans="2:20">
      <c r="B56" s="89" t="s">
        <v>414</v>
      </c>
      <c r="C56" s="86" t="s">
        <v>415</v>
      </c>
      <c r="D56" s="99" t="s">
        <v>128</v>
      </c>
      <c r="E56" s="99" t="s">
        <v>314</v>
      </c>
      <c r="F56" s="86" t="s">
        <v>416</v>
      </c>
      <c r="G56" s="99" t="s">
        <v>401</v>
      </c>
      <c r="H56" s="86" t="s">
        <v>377</v>
      </c>
      <c r="I56" s="86" t="s">
        <v>168</v>
      </c>
      <c r="J56" s="86"/>
      <c r="K56" s="96">
        <v>1.4</v>
      </c>
      <c r="L56" s="99" t="s">
        <v>172</v>
      </c>
      <c r="M56" s="100">
        <v>4.4000000000000004E-2</v>
      </c>
      <c r="N56" s="100">
        <v>6.4999999999999988E-3</v>
      </c>
      <c r="O56" s="96">
        <v>27016.679999999997</v>
      </c>
      <c r="P56" s="98">
        <v>113.13</v>
      </c>
      <c r="Q56" s="96">
        <v>30.563979999999997</v>
      </c>
      <c r="R56" s="97">
        <v>1.5031211316614897E-4</v>
      </c>
      <c r="S56" s="97">
        <v>2.2106091664463334E-5</v>
      </c>
      <c r="T56" s="97">
        <v>8.4713680843920921E-6</v>
      </c>
    </row>
    <row r="57" spans="2:20">
      <c r="B57" s="89" t="s">
        <v>417</v>
      </c>
      <c r="C57" s="86" t="s">
        <v>418</v>
      </c>
      <c r="D57" s="99" t="s">
        <v>128</v>
      </c>
      <c r="E57" s="99" t="s">
        <v>314</v>
      </c>
      <c r="F57" s="86" t="s">
        <v>419</v>
      </c>
      <c r="G57" s="99" t="s">
        <v>420</v>
      </c>
      <c r="H57" s="86" t="s">
        <v>421</v>
      </c>
      <c r="I57" s="86" t="s">
        <v>170</v>
      </c>
      <c r="J57" s="86"/>
      <c r="K57" s="96">
        <v>9.0499999999999989</v>
      </c>
      <c r="L57" s="99" t="s">
        <v>172</v>
      </c>
      <c r="M57" s="100">
        <v>5.1500000000000004E-2</v>
      </c>
      <c r="N57" s="100">
        <v>4.9899999999999993E-2</v>
      </c>
      <c r="O57" s="96">
        <v>12704042.849999998</v>
      </c>
      <c r="P57" s="98">
        <v>122.8</v>
      </c>
      <c r="Q57" s="96">
        <v>15600.563589999998</v>
      </c>
      <c r="R57" s="97">
        <v>3.5775736816049007E-3</v>
      </c>
      <c r="S57" s="97">
        <v>1.1283461405806088E-2</v>
      </c>
      <c r="T57" s="97">
        <v>4.32398256034899E-3</v>
      </c>
    </row>
    <row r="58" spans="2:20">
      <c r="B58" s="89" t="s">
        <v>422</v>
      </c>
      <c r="C58" s="86" t="s">
        <v>423</v>
      </c>
      <c r="D58" s="99" t="s">
        <v>128</v>
      </c>
      <c r="E58" s="99" t="s">
        <v>314</v>
      </c>
      <c r="F58" s="86" t="s">
        <v>424</v>
      </c>
      <c r="G58" s="99" t="s">
        <v>363</v>
      </c>
      <c r="H58" s="86" t="s">
        <v>421</v>
      </c>
      <c r="I58" s="86" t="s">
        <v>168</v>
      </c>
      <c r="J58" s="86"/>
      <c r="K58" s="96">
        <v>1.7</v>
      </c>
      <c r="L58" s="99" t="s">
        <v>172</v>
      </c>
      <c r="M58" s="100">
        <v>4.9500000000000002E-2</v>
      </c>
      <c r="N58" s="100">
        <v>6.9999999999999984E-3</v>
      </c>
      <c r="O58" s="96">
        <v>2124976.8499999996</v>
      </c>
      <c r="P58" s="98">
        <v>129.75</v>
      </c>
      <c r="Q58" s="96">
        <v>2757.1574300000002</v>
      </c>
      <c r="R58" s="97">
        <v>4.1186712196214156E-3</v>
      </c>
      <c r="S58" s="97">
        <v>1.9941766380208391E-3</v>
      </c>
      <c r="T58" s="97">
        <v>7.6419679165300224E-4</v>
      </c>
    </row>
    <row r="59" spans="2:20">
      <c r="B59" s="89" t="s">
        <v>425</v>
      </c>
      <c r="C59" s="86" t="s">
        <v>426</v>
      </c>
      <c r="D59" s="99" t="s">
        <v>128</v>
      </c>
      <c r="E59" s="99" t="s">
        <v>314</v>
      </c>
      <c r="F59" s="86" t="s">
        <v>424</v>
      </c>
      <c r="G59" s="99" t="s">
        <v>363</v>
      </c>
      <c r="H59" s="86" t="s">
        <v>421</v>
      </c>
      <c r="I59" s="86" t="s">
        <v>168</v>
      </c>
      <c r="J59" s="86"/>
      <c r="K59" s="96">
        <v>4.5200000000000005</v>
      </c>
      <c r="L59" s="99" t="s">
        <v>172</v>
      </c>
      <c r="M59" s="100">
        <v>4.8000000000000001E-2</v>
      </c>
      <c r="N59" s="100">
        <v>1.34E-2</v>
      </c>
      <c r="O59" s="96">
        <v>18149690.119999997</v>
      </c>
      <c r="P59" s="98">
        <v>120.55</v>
      </c>
      <c r="Q59" s="96">
        <v>21879.450319999996</v>
      </c>
      <c r="R59" s="97">
        <v>1.5652410615878971E-2</v>
      </c>
      <c r="S59" s="97">
        <v>1.5824808625774248E-2</v>
      </c>
      <c r="T59" s="97">
        <v>6.0642912717810424E-3</v>
      </c>
    </row>
    <row r="60" spans="2:20">
      <c r="B60" s="89" t="s">
        <v>427</v>
      </c>
      <c r="C60" s="86" t="s">
        <v>428</v>
      </c>
      <c r="D60" s="99" t="s">
        <v>128</v>
      </c>
      <c r="E60" s="99" t="s">
        <v>314</v>
      </c>
      <c r="F60" s="86" t="s">
        <v>424</v>
      </c>
      <c r="G60" s="99" t="s">
        <v>363</v>
      </c>
      <c r="H60" s="86" t="s">
        <v>421</v>
      </c>
      <c r="I60" s="86" t="s">
        <v>168</v>
      </c>
      <c r="J60" s="86"/>
      <c r="K60" s="96">
        <v>2.65</v>
      </c>
      <c r="L60" s="99" t="s">
        <v>172</v>
      </c>
      <c r="M60" s="100">
        <v>4.9000000000000002E-2</v>
      </c>
      <c r="N60" s="100">
        <v>7.3000000000000009E-3</v>
      </c>
      <c r="O60" s="96">
        <v>12364656.640000001</v>
      </c>
      <c r="P60" s="98">
        <v>119.68</v>
      </c>
      <c r="Q60" s="96">
        <v>14798.021349999997</v>
      </c>
      <c r="R60" s="97">
        <v>2.4966024496907362E-2</v>
      </c>
      <c r="S60" s="97">
        <v>1.0703004530685645E-2</v>
      </c>
      <c r="T60" s="97">
        <v>4.1015432471995725E-3</v>
      </c>
    </row>
    <row r="61" spans="2:20">
      <c r="B61" s="89" t="s">
        <v>429</v>
      </c>
      <c r="C61" s="86" t="s">
        <v>430</v>
      </c>
      <c r="D61" s="99" t="s">
        <v>128</v>
      </c>
      <c r="E61" s="99" t="s">
        <v>314</v>
      </c>
      <c r="F61" s="86" t="s">
        <v>342</v>
      </c>
      <c r="G61" s="99" t="s">
        <v>316</v>
      </c>
      <c r="H61" s="86" t="s">
        <v>421</v>
      </c>
      <c r="I61" s="86" t="s">
        <v>168</v>
      </c>
      <c r="J61" s="86"/>
      <c r="K61" s="96">
        <v>1.01</v>
      </c>
      <c r="L61" s="99" t="s">
        <v>172</v>
      </c>
      <c r="M61" s="100">
        <v>4.2999999999999997E-2</v>
      </c>
      <c r="N61" s="100">
        <v>4.2000000000000006E-3</v>
      </c>
      <c r="O61" s="96">
        <v>71429.299999999988</v>
      </c>
      <c r="P61" s="98">
        <v>119.43</v>
      </c>
      <c r="Q61" s="96">
        <v>87.07374999999999</v>
      </c>
      <c r="R61" s="97">
        <v>1.0204165305955101E-3</v>
      </c>
      <c r="S61" s="97">
        <v>6.2978064344648972E-5</v>
      </c>
      <c r="T61" s="97">
        <v>2.4134088123939877E-5</v>
      </c>
    </row>
    <row r="62" spans="2:20">
      <c r="B62" s="89" t="s">
        <v>431</v>
      </c>
      <c r="C62" s="86" t="s">
        <v>432</v>
      </c>
      <c r="D62" s="99" t="s">
        <v>128</v>
      </c>
      <c r="E62" s="99" t="s">
        <v>314</v>
      </c>
      <c r="F62" s="86" t="s">
        <v>433</v>
      </c>
      <c r="G62" s="99" t="s">
        <v>363</v>
      </c>
      <c r="H62" s="86" t="s">
        <v>421</v>
      </c>
      <c r="I62" s="86" t="s">
        <v>170</v>
      </c>
      <c r="J62" s="86"/>
      <c r="K62" s="96">
        <v>5.42</v>
      </c>
      <c r="L62" s="99" t="s">
        <v>172</v>
      </c>
      <c r="M62" s="100">
        <v>3.2899999999999999E-2</v>
      </c>
      <c r="N62" s="100">
        <v>1.7500000000000002E-2</v>
      </c>
      <c r="O62" s="96">
        <v>327221.83999999997</v>
      </c>
      <c r="P62" s="98">
        <v>108.75</v>
      </c>
      <c r="Q62" s="96">
        <v>355.85374999999993</v>
      </c>
      <c r="R62" s="97">
        <v>1.4873719999999998E-3</v>
      </c>
      <c r="S62" s="97">
        <v>2.5737929473331085E-4</v>
      </c>
      <c r="T62" s="97">
        <v>9.8631398805431832E-5</v>
      </c>
    </row>
    <row r="63" spans="2:20">
      <c r="B63" s="89" t="s">
        <v>434</v>
      </c>
      <c r="C63" s="86" t="s">
        <v>435</v>
      </c>
      <c r="D63" s="99" t="s">
        <v>128</v>
      </c>
      <c r="E63" s="99" t="s">
        <v>314</v>
      </c>
      <c r="F63" s="86" t="s">
        <v>436</v>
      </c>
      <c r="G63" s="99" t="s">
        <v>363</v>
      </c>
      <c r="H63" s="86" t="s">
        <v>421</v>
      </c>
      <c r="I63" s="86" t="s">
        <v>170</v>
      </c>
      <c r="J63" s="86"/>
      <c r="K63" s="96">
        <v>3.39</v>
      </c>
      <c r="L63" s="99" t="s">
        <v>172</v>
      </c>
      <c r="M63" s="100">
        <v>5.8499999999999996E-2</v>
      </c>
      <c r="N63" s="100">
        <v>1.18E-2</v>
      </c>
      <c r="O63" s="96">
        <v>7520358.7999999989</v>
      </c>
      <c r="P63" s="98">
        <v>126.1</v>
      </c>
      <c r="Q63" s="96">
        <v>9483.1727299999984</v>
      </c>
      <c r="R63" s="97">
        <v>4.2589330711530846E-3</v>
      </c>
      <c r="S63" s="97">
        <v>6.8589197362162579E-3</v>
      </c>
      <c r="T63" s="97">
        <v>2.6284353936790765E-3</v>
      </c>
    </row>
    <row r="64" spans="2:20">
      <c r="B64" s="89" t="s">
        <v>437</v>
      </c>
      <c r="C64" s="86" t="s">
        <v>438</v>
      </c>
      <c r="D64" s="99" t="s">
        <v>128</v>
      </c>
      <c r="E64" s="99" t="s">
        <v>314</v>
      </c>
      <c r="F64" s="86" t="s">
        <v>439</v>
      </c>
      <c r="G64" s="99" t="s">
        <v>363</v>
      </c>
      <c r="H64" s="86" t="s">
        <v>421</v>
      </c>
      <c r="I64" s="86" t="s">
        <v>168</v>
      </c>
      <c r="J64" s="86"/>
      <c r="K64" s="96">
        <v>1.47</v>
      </c>
      <c r="L64" s="99" t="s">
        <v>172</v>
      </c>
      <c r="M64" s="100">
        <v>4.5499999999999999E-2</v>
      </c>
      <c r="N64" s="100">
        <v>4.3000000000000009E-3</v>
      </c>
      <c r="O64" s="96">
        <v>369982.46999999991</v>
      </c>
      <c r="P64" s="98">
        <v>126.5</v>
      </c>
      <c r="Q64" s="96">
        <v>468.02782999999988</v>
      </c>
      <c r="R64" s="97">
        <v>1.308079612790089E-3</v>
      </c>
      <c r="S64" s="97">
        <v>3.3851174197535339E-4</v>
      </c>
      <c r="T64" s="97">
        <v>1.2972250412640263E-4</v>
      </c>
    </row>
    <row r="65" spans="2:20">
      <c r="B65" s="89" t="s">
        <v>440</v>
      </c>
      <c r="C65" s="86" t="s">
        <v>441</v>
      </c>
      <c r="D65" s="99" t="s">
        <v>128</v>
      </c>
      <c r="E65" s="99" t="s">
        <v>314</v>
      </c>
      <c r="F65" s="86" t="s">
        <v>439</v>
      </c>
      <c r="G65" s="99" t="s">
        <v>363</v>
      </c>
      <c r="H65" s="86" t="s">
        <v>421</v>
      </c>
      <c r="I65" s="86" t="s">
        <v>168</v>
      </c>
      <c r="J65" s="86"/>
      <c r="K65" s="96">
        <v>6.5200000000000014</v>
      </c>
      <c r="L65" s="99" t="s">
        <v>172</v>
      </c>
      <c r="M65" s="100">
        <v>4.7500000000000001E-2</v>
      </c>
      <c r="N65" s="100">
        <v>1.9600000000000003E-2</v>
      </c>
      <c r="O65" s="96">
        <v>7422936.2899999991</v>
      </c>
      <c r="P65" s="98">
        <v>142.24</v>
      </c>
      <c r="Q65" s="96">
        <v>10558.384619999997</v>
      </c>
      <c r="R65" s="97">
        <v>6.0543355711376251E-3</v>
      </c>
      <c r="S65" s="97">
        <v>7.6365911192972846E-3</v>
      </c>
      <c r="T65" s="97">
        <v>2.9264501054052619E-3</v>
      </c>
    </row>
    <row r="66" spans="2:20">
      <c r="B66" s="89" t="s">
        <v>442</v>
      </c>
      <c r="C66" s="86" t="s">
        <v>443</v>
      </c>
      <c r="D66" s="99" t="s">
        <v>128</v>
      </c>
      <c r="E66" s="99" t="s">
        <v>314</v>
      </c>
      <c r="F66" s="86" t="s">
        <v>444</v>
      </c>
      <c r="G66" s="99" t="s">
        <v>363</v>
      </c>
      <c r="H66" s="86" t="s">
        <v>421</v>
      </c>
      <c r="I66" s="86" t="s">
        <v>170</v>
      </c>
      <c r="J66" s="86"/>
      <c r="K66" s="96">
        <v>1.5999999999999999</v>
      </c>
      <c r="L66" s="99" t="s">
        <v>172</v>
      </c>
      <c r="M66" s="100">
        <v>4.9500000000000002E-2</v>
      </c>
      <c r="N66" s="100">
        <v>1.0700000000000001E-2</v>
      </c>
      <c r="O66" s="96">
        <v>2349999.9999999995</v>
      </c>
      <c r="P66" s="98">
        <v>131.33000000000001</v>
      </c>
      <c r="Q66" s="96">
        <v>3086.2549999999997</v>
      </c>
      <c r="R66" s="97">
        <v>3.7071500795839139E-3</v>
      </c>
      <c r="S66" s="97">
        <v>2.2322039187929153E-3</v>
      </c>
      <c r="T66" s="97">
        <v>8.5541222403939267E-4</v>
      </c>
    </row>
    <row r="67" spans="2:20">
      <c r="B67" s="89" t="s">
        <v>445</v>
      </c>
      <c r="C67" s="86" t="s">
        <v>446</v>
      </c>
      <c r="D67" s="99" t="s">
        <v>128</v>
      </c>
      <c r="E67" s="99" t="s">
        <v>314</v>
      </c>
      <c r="F67" s="86" t="s">
        <v>444</v>
      </c>
      <c r="G67" s="99" t="s">
        <v>363</v>
      </c>
      <c r="H67" s="86" t="s">
        <v>421</v>
      </c>
      <c r="I67" s="86" t="s">
        <v>170</v>
      </c>
      <c r="J67" s="86"/>
      <c r="K67" s="96">
        <v>3.1299999999999994</v>
      </c>
      <c r="L67" s="99" t="s">
        <v>172</v>
      </c>
      <c r="M67" s="100">
        <v>6.5000000000000002E-2</v>
      </c>
      <c r="N67" s="100">
        <v>8.2000000000000007E-3</v>
      </c>
      <c r="O67" s="96">
        <v>31896117.039999995</v>
      </c>
      <c r="P67" s="98">
        <v>132.19</v>
      </c>
      <c r="Q67" s="96">
        <v>42163.476949999997</v>
      </c>
      <c r="R67" s="97">
        <v>4.5216415950668984E-2</v>
      </c>
      <c r="S67" s="97">
        <v>3.0495690886762357E-2</v>
      </c>
      <c r="T67" s="97">
        <v>1.1686381582543624E-2</v>
      </c>
    </row>
    <row r="68" spans="2:20">
      <c r="B68" s="89" t="s">
        <v>447</v>
      </c>
      <c r="C68" s="86" t="s">
        <v>448</v>
      </c>
      <c r="D68" s="99" t="s">
        <v>128</v>
      </c>
      <c r="E68" s="99" t="s">
        <v>314</v>
      </c>
      <c r="F68" s="86" t="s">
        <v>444</v>
      </c>
      <c r="G68" s="99" t="s">
        <v>363</v>
      </c>
      <c r="H68" s="86" t="s">
        <v>421</v>
      </c>
      <c r="I68" s="86" t="s">
        <v>170</v>
      </c>
      <c r="J68" s="86"/>
      <c r="K68" s="96">
        <v>8.1199999999999992</v>
      </c>
      <c r="L68" s="99" t="s">
        <v>172</v>
      </c>
      <c r="M68" s="100">
        <v>0.04</v>
      </c>
      <c r="N68" s="100">
        <v>3.8299999999999994E-2</v>
      </c>
      <c r="O68" s="96">
        <v>3349999.9999999995</v>
      </c>
      <c r="P68" s="98">
        <v>100.61</v>
      </c>
      <c r="Q68" s="96">
        <v>3370.4350399999994</v>
      </c>
      <c r="R68" s="97">
        <v>1.132598170059446E-3</v>
      </c>
      <c r="S68" s="97">
        <v>2.4377435773534446E-3</v>
      </c>
      <c r="T68" s="97">
        <v>9.3417793848748706E-4</v>
      </c>
    </row>
    <row r="69" spans="2:20">
      <c r="B69" s="89" t="s">
        <v>449</v>
      </c>
      <c r="C69" s="86" t="s">
        <v>450</v>
      </c>
      <c r="D69" s="99" t="s">
        <v>128</v>
      </c>
      <c r="E69" s="99" t="s">
        <v>314</v>
      </c>
      <c r="F69" s="86" t="s">
        <v>444</v>
      </c>
      <c r="G69" s="99" t="s">
        <v>363</v>
      </c>
      <c r="H69" s="86" t="s">
        <v>421</v>
      </c>
      <c r="I69" s="86" t="s">
        <v>170</v>
      </c>
      <c r="J69" s="86"/>
      <c r="K69" s="96">
        <v>3.82</v>
      </c>
      <c r="L69" s="99" t="s">
        <v>172</v>
      </c>
      <c r="M69" s="100">
        <v>5.0999999999999997E-2</v>
      </c>
      <c r="N69" s="100">
        <v>1.9200000000000002E-2</v>
      </c>
      <c r="O69" s="96">
        <v>5549999.9999999991</v>
      </c>
      <c r="P69" s="98">
        <v>131.06</v>
      </c>
      <c r="Q69" s="96">
        <v>7273.8299899999984</v>
      </c>
      <c r="R69" s="97">
        <v>2.6823934625294235E-3</v>
      </c>
      <c r="S69" s="97">
        <v>5.260962496070944E-3</v>
      </c>
      <c r="T69" s="97">
        <v>2.016075498955962E-3</v>
      </c>
    </row>
    <row r="70" spans="2:20">
      <c r="B70" s="89" t="s">
        <v>451</v>
      </c>
      <c r="C70" s="86" t="s">
        <v>452</v>
      </c>
      <c r="D70" s="99" t="s">
        <v>128</v>
      </c>
      <c r="E70" s="99" t="s">
        <v>314</v>
      </c>
      <c r="F70" s="86" t="s">
        <v>444</v>
      </c>
      <c r="G70" s="99" t="s">
        <v>363</v>
      </c>
      <c r="H70" s="86" t="s">
        <v>421</v>
      </c>
      <c r="I70" s="86" t="s">
        <v>170</v>
      </c>
      <c r="J70" s="86"/>
      <c r="K70" s="96">
        <v>1.38</v>
      </c>
      <c r="L70" s="99" t="s">
        <v>172</v>
      </c>
      <c r="M70" s="100">
        <v>5.2999999999999999E-2</v>
      </c>
      <c r="N70" s="100">
        <v>1.1700000000000002E-2</v>
      </c>
      <c r="O70" s="96">
        <v>17578.339999999997</v>
      </c>
      <c r="P70" s="98">
        <v>123.62</v>
      </c>
      <c r="Q70" s="96">
        <v>21.730339999999998</v>
      </c>
      <c r="R70" s="97">
        <v>2.1371536247873606E-5</v>
      </c>
      <c r="S70" s="97">
        <v>1.5716961205312732E-5</v>
      </c>
      <c r="T70" s="97">
        <v>6.0229626095485224E-6</v>
      </c>
    </row>
    <row r="71" spans="2:20">
      <c r="B71" s="89" t="s">
        <v>453</v>
      </c>
      <c r="C71" s="86" t="s">
        <v>454</v>
      </c>
      <c r="D71" s="99" t="s">
        <v>128</v>
      </c>
      <c r="E71" s="99" t="s">
        <v>314</v>
      </c>
      <c r="F71" s="86" t="s">
        <v>455</v>
      </c>
      <c r="G71" s="99" t="s">
        <v>363</v>
      </c>
      <c r="H71" s="86" t="s">
        <v>421</v>
      </c>
      <c r="I71" s="86" t="s">
        <v>170</v>
      </c>
      <c r="J71" s="86"/>
      <c r="K71" s="96">
        <v>3.2099999999999991</v>
      </c>
      <c r="L71" s="99" t="s">
        <v>172</v>
      </c>
      <c r="M71" s="100">
        <v>4.9500000000000002E-2</v>
      </c>
      <c r="N71" s="100">
        <v>1.6299999999999995E-2</v>
      </c>
      <c r="O71" s="96">
        <v>8092505.4799999986</v>
      </c>
      <c r="P71" s="98">
        <v>111.33</v>
      </c>
      <c r="Q71" s="96">
        <v>9009.3863799999999</v>
      </c>
      <c r="R71" s="97">
        <v>2.3601567545496964E-2</v>
      </c>
      <c r="S71" s="97">
        <v>6.5162430140592786E-3</v>
      </c>
      <c r="T71" s="97">
        <v>2.4971168100322281E-3</v>
      </c>
    </row>
    <row r="72" spans="2:20">
      <c r="B72" s="89" t="s">
        <v>456</v>
      </c>
      <c r="C72" s="86" t="s">
        <v>457</v>
      </c>
      <c r="D72" s="99" t="s">
        <v>128</v>
      </c>
      <c r="E72" s="99" t="s">
        <v>314</v>
      </c>
      <c r="F72" s="86" t="s">
        <v>458</v>
      </c>
      <c r="G72" s="99" t="s">
        <v>316</v>
      </c>
      <c r="H72" s="86" t="s">
        <v>421</v>
      </c>
      <c r="I72" s="86" t="s">
        <v>170</v>
      </c>
      <c r="J72" s="86"/>
      <c r="K72" s="96">
        <v>4.34</v>
      </c>
      <c r="L72" s="99" t="s">
        <v>172</v>
      </c>
      <c r="M72" s="100">
        <v>3.85E-2</v>
      </c>
      <c r="N72" s="100">
        <v>5.5000000000000005E-3</v>
      </c>
      <c r="O72" s="96">
        <v>6526294.1799999988</v>
      </c>
      <c r="P72" s="98">
        <v>123.42</v>
      </c>
      <c r="Q72" s="96">
        <v>8054.7523999999985</v>
      </c>
      <c r="R72" s="97">
        <v>1.5322349242721271E-2</v>
      </c>
      <c r="S72" s="97">
        <v>5.825782338849719E-3</v>
      </c>
      <c r="T72" s="97">
        <v>2.2325224793708345E-3</v>
      </c>
    </row>
    <row r="73" spans="2:20">
      <c r="B73" s="89" t="s">
        <v>459</v>
      </c>
      <c r="C73" s="86" t="s">
        <v>460</v>
      </c>
      <c r="D73" s="99" t="s">
        <v>128</v>
      </c>
      <c r="E73" s="99" t="s">
        <v>314</v>
      </c>
      <c r="F73" s="86" t="s">
        <v>458</v>
      </c>
      <c r="G73" s="99" t="s">
        <v>316</v>
      </c>
      <c r="H73" s="86" t="s">
        <v>421</v>
      </c>
      <c r="I73" s="86" t="s">
        <v>168</v>
      </c>
      <c r="J73" s="86"/>
      <c r="K73" s="96">
        <v>0.94000000000000017</v>
      </c>
      <c r="L73" s="99" t="s">
        <v>172</v>
      </c>
      <c r="M73" s="100">
        <v>4.2900000000000001E-2</v>
      </c>
      <c r="N73" s="100">
        <v>5.0000000000000001E-4</v>
      </c>
      <c r="O73" s="96">
        <v>503324.14999999991</v>
      </c>
      <c r="P73" s="98">
        <v>119.62</v>
      </c>
      <c r="Q73" s="96">
        <v>602.07633999999985</v>
      </c>
      <c r="R73" s="97">
        <v>1.7730533092341163E-3</v>
      </c>
      <c r="S73" s="97">
        <v>4.3546536678287941E-4</v>
      </c>
      <c r="T73" s="97">
        <v>1.6687650924531429E-4</v>
      </c>
    </row>
    <row r="74" spans="2:20">
      <c r="B74" s="89" t="s">
        <v>461</v>
      </c>
      <c r="C74" s="86" t="s">
        <v>462</v>
      </c>
      <c r="D74" s="99" t="s">
        <v>128</v>
      </c>
      <c r="E74" s="99" t="s">
        <v>314</v>
      </c>
      <c r="F74" s="86" t="s">
        <v>458</v>
      </c>
      <c r="G74" s="99" t="s">
        <v>316</v>
      </c>
      <c r="H74" s="86" t="s">
        <v>421</v>
      </c>
      <c r="I74" s="86" t="s">
        <v>168</v>
      </c>
      <c r="J74" s="86"/>
      <c r="K74" s="96">
        <v>3.4000000000000004</v>
      </c>
      <c r="L74" s="99" t="s">
        <v>172</v>
      </c>
      <c r="M74" s="100">
        <v>4.7500000000000001E-2</v>
      </c>
      <c r="N74" s="100">
        <v>4.4999999999999997E-3</v>
      </c>
      <c r="O74" s="96">
        <v>1604370.6699999997</v>
      </c>
      <c r="P74" s="98">
        <v>135.96</v>
      </c>
      <c r="Q74" s="96">
        <v>2181.3023699999994</v>
      </c>
      <c r="R74" s="97">
        <v>3.1587204743128757E-3</v>
      </c>
      <c r="S74" s="97">
        <v>1.5776764066437392E-3</v>
      </c>
      <c r="T74" s="97">
        <v>6.0458799147319257E-4</v>
      </c>
    </row>
    <row r="75" spans="2:20">
      <c r="B75" s="89" t="s">
        <v>463</v>
      </c>
      <c r="C75" s="86" t="s">
        <v>464</v>
      </c>
      <c r="D75" s="99" t="s">
        <v>128</v>
      </c>
      <c r="E75" s="99" t="s">
        <v>314</v>
      </c>
      <c r="F75" s="86" t="s">
        <v>465</v>
      </c>
      <c r="G75" s="99" t="s">
        <v>316</v>
      </c>
      <c r="H75" s="86" t="s">
        <v>421</v>
      </c>
      <c r="I75" s="86" t="s">
        <v>170</v>
      </c>
      <c r="J75" s="86"/>
      <c r="K75" s="96">
        <v>3.6400000000000006</v>
      </c>
      <c r="L75" s="99" t="s">
        <v>172</v>
      </c>
      <c r="M75" s="100">
        <v>3.5499999999999997E-2</v>
      </c>
      <c r="N75" s="100">
        <v>6.8999999999999999E-3</v>
      </c>
      <c r="O75" s="96">
        <v>17136653.239999995</v>
      </c>
      <c r="P75" s="98">
        <v>119.87</v>
      </c>
      <c r="Q75" s="96">
        <v>20541.705479999997</v>
      </c>
      <c r="R75" s="97">
        <v>3.0054443963120861E-2</v>
      </c>
      <c r="S75" s="97">
        <v>1.4857254332887562E-2</v>
      </c>
      <c r="T75" s="97">
        <v>5.6935107339506873E-3</v>
      </c>
    </row>
    <row r="76" spans="2:20">
      <c r="B76" s="89" t="s">
        <v>466</v>
      </c>
      <c r="C76" s="86" t="s">
        <v>467</v>
      </c>
      <c r="D76" s="99" t="s">
        <v>128</v>
      </c>
      <c r="E76" s="99" t="s">
        <v>314</v>
      </c>
      <c r="F76" s="86" t="s">
        <v>465</v>
      </c>
      <c r="G76" s="99" t="s">
        <v>316</v>
      </c>
      <c r="H76" s="86" t="s">
        <v>421</v>
      </c>
      <c r="I76" s="86" t="s">
        <v>170</v>
      </c>
      <c r="J76" s="86"/>
      <c r="K76" s="96">
        <v>2.6</v>
      </c>
      <c r="L76" s="99" t="s">
        <v>172</v>
      </c>
      <c r="M76" s="100">
        <v>4.6500000000000007E-2</v>
      </c>
      <c r="N76" s="100">
        <v>5.1000000000000004E-3</v>
      </c>
      <c r="O76" s="96">
        <v>8235789.0899999989</v>
      </c>
      <c r="P76" s="98">
        <v>132.9</v>
      </c>
      <c r="Q76" s="96">
        <v>10945.363689999998</v>
      </c>
      <c r="R76" s="97">
        <v>1.2558330202997368E-2</v>
      </c>
      <c r="S76" s="97">
        <v>7.9164825075801193E-3</v>
      </c>
      <c r="T76" s="97">
        <v>3.0337084579799508E-3</v>
      </c>
    </row>
    <row r="77" spans="2:20">
      <c r="B77" s="89" t="s">
        <v>468</v>
      </c>
      <c r="C77" s="86" t="s">
        <v>469</v>
      </c>
      <c r="D77" s="99" t="s">
        <v>128</v>
      </c>
      <c r="E77" s="99" t="s">
        <v>314</v>
      </c>
      <c r="F77" s="86" t="s">
        <v>465</v>
      </c>
      <c r="G77" s="99" t="s">
        <v>316</v>
      </c>
      <c r="H77" s="86" t="s">
        <v>421</v>
      </c>
      <c r="I77" s="86" t="s">
        <v>170</v>
      </c>
      <c r="J77" s="86"/>
      <c r="K77" s="96">
        <v>6.93</v>
      </c>
      <c r="L77" s="99" t="s">
        <v>172</v>
      </c>
      <c r="M77" s="100">
        <v>1.4999999999999999E-2</v>
      </c>
      <c r="N77" s="100">
        <v>1.2000000000000002E-2</v>
      </c>
      <c r="O77" s="96">
        <v>6369670.7300000004</v>
      </c>
      <c r="P77" s="98">
        <v>100.49</v>
      </c>
      <c r="Q77" s="96">
        <v>6400.8818199999987</v>
      </c>
      <c r="R77" s="97">
        <v>9.7935000046363938E-3</v>
      </c>
      <c r="S77" s="97">
        <v>4.6295829354134144E-3</v>
      </c>
      <c r="T77" s="97">
        <v>1.7741218899473682E-3</v>
      </c>
    </row>
    <row r="78" spans="2:20">
      <c r="B78" s="89" t="s">
        <v>470</v>
      </c>
      <c r="C78" s="86" t="s">
        <v>471</v>
      </c>
      <c r="D78" s="99" t="s">
        <v>128</v>
      </c>
      <c r="E78" s="99" t="s">
        <v>314</v>
      </c>
      <c r="F78" s="86" t="s">
        <v>400</v>
      </c>
      <c r="G78" s="99" t="s">
        <v>401</v>
      </c>
      <c r="H78" s="86" t="s">
        <v>421</v>
      </c>
      <c r="I78" s="86" t="s">
        <v>170</v>
      </c>
      <c r="J78" s="86"/>
      <c r="K78" s="96">
        <v>3.86</v>
      </c>
      <c r="L78" s="99" t="s">
        <v>172</v>
      </c>
      <c r="M78" s="100">
        <v>3.9E-2</v>
      </c>
      <c r="N78" s="100">
        <v>8.0000000000000002E-3</v>
      </c>
      <c r="O78" s="96">
        <v>3148695.2799999993</v>
      </c>
      <c r="P78" s="98">
        <v>121.26</v>
      </c>
      <c r="Q78" s="96">
        <v>3818.1078699999994</v>
      </c>
      <c r="R78" s="97">
        <v>1.5820005677464732E-2</v>
      </c>
      <c r="S78" s="97">
        <v>2.7615331039684246E-3</v>
      </c>
      <c r="T78" s="97">
        <v>1.0582586807308561E-3</v>
      </c>
    </row>
    <row r="79" spans="2:20">
      <c r="B79" s="89" t="s">
        <v>472</v>
      </c>
      <c r="C79" s="86" t="s">
        <v>473</v>
      </c>
      <c r="D79" s="99" t="s">
        <v>128</v>
      </c>
      <c r="E79" s="99" t="s">
        <v>314</v>
      </c>
      <c r="F79" s="86" t="s">
        <v>400</v>
      </c>
      <c r="G79" s="99" t="s">
        <v>401</v>
      </c>
      <c r="H79" s="86" t="s">
        <v>421</v>
      </c>
      <c r="I79" s="86" t="s">
        <v>170</v>
      </c>
      <c r="J79" s="86"/>
      <c r="K79" s="96">
        <v>4.71</v>
      </c>
      <c r="L79" s="99" t="s">
        <v>172</v>
      </c>
      <c r="M79" s="100">
        <v>3.9E-2</v>
      </c>
      <c r="N79" s="100">
        <v>1.1000000000000003E-2</v>
      </c>
      <c r="O79" s="96">
        <v>4221706.5299999993</v>
      </c>
      <c r="P79" s="98">
        <v>122.7</v>
      </c>
      <c r="Q79" s="96">
        <v>5180.0338499999989</v>
      </c>
      <c r="R79" s="97">
        <v>1.0579856352552736E-2</v>
      </c>
      <c r="S79" s="97">
        <v>3.7465769547396282E-3</v>
      </c>
      <c r="T79" s="97">
        <v>1.435741465377241E-3</v>
      </c>
    </row>
    <row r="80" spans="2:20">
      <c r="B80" s="89" t="s">
        <v>474</v>
      </c>
      <c r="C80" s="86" t="s">
        <v>475</v>
      </c>
      <c r="D80" s="99" t="s">
        <v>128</v>
      </c>
      <c r="E80" s="99" t="s">
        <v>314</v>
      </c>
      <c r="F80" s="86" t="s">
        <v>400</v>
      </c>
      <c r="G80" s="99" t="s">
        <v>401</v>
      </c>
      <c r="H80" s="86" t="s">
        <v>421</v>
      </c>
      <c r="I80" s="86" t="s">
        <v>170</v>
      </c>
      <c r="J80" s="86"/>
      <c r="K80" s="96">
        <v>7.1</v>
      </c>
      <c r="L80" s="99" t="s">
        <v>172</v>
      </c>
      <c r="M80" s="100">
        <v>3.85E-2</v>
      </c>
      <c r="N80" s="100">
        <v>1.7899999999999999E-2</v>
      </c>
      <c r="O80" s="96">
        <v>3116142.3399999994</v>
      </c>
      <c r="P80" s="98">
        <v>118.56</v>
      </c>
      <c r="Q80" s="96">
        <v>3694.4984599999993</v>
      </c>
      <c r="R80" s="97">
        <v>1.2464569359999997E-2</v>
      </c>
      <c r="S80" s="97">
        <v>2.672129794973646E-3</v>
      </c>
      <c r="T80" s="97">
        <v>1.0239980637953478E-3</v>
      </c>
    </row>
    <row r="81" spans="2:20">
      <c r="B81" s="89" t="s">
        <v>476</v>
      </c>
      <c r="C81" s="86" t="s">
        <v>477</v>
      </c>
      <c r="D81" s="99" t="s">
        <v>128</v>
      </c>
      <c r="E81" s="99" t="s">
        <v>314</v>
      </c>
      <c r="F81" s="86" t="s">
        <v>478</v>
      </c>
      <c r="G81" s="99" t="s">
        <v>479</v>
      </c>
      <c r="H81" s="86" t="s">
        <v>421</v>
      </c>
      <c r="I81" s="86" t="s">
        <v>170</v>
      </c>
      <c r="J81" s="86"/>
      <c r="K81" s="96">
        <v>0.9900000000000001</v>
      </c>
      <c r="L81" s="99" t="s">
        <v>172</v>
      </c>
      <c r="M81" s="100">
        <v>1.2800000000000001E-2</v>
      </c>
      <c r="N81" s="100">
        <v>2.1000000000000003E-3</v>
      </c>
      <c r="O81" s="96">
        <v>6447272.4299999988</v>
      </c>
      <c r="P81" s="98">
        <v>100.3</v>
      </c>
      <c r="Q81" s="96">
        <v>6507.8767799999987</v>
      </c>
      <c r="R81" s="97">
        <v>5.3727270249999987E-2</v>
      </c>
      <c r="S81" s="97">
        <v>4.7069694666634536E-3</v>
      </c>
      <c r="T81" s="97">
        <v>1.8037775070932638E-3</v>
      </c>
    </row>
    <row r="82" spans="2:20">
      <c r="B82" s="89" t="s">
        <v>480</v>
      </c>
      <c r="C82" s="86" t="s">
        <v>481</v>
      </c>
      <c r="D82" s="99" t="s">
        <v>128</v>
      </c>
      <c r="E82" s="99" t="s">
        <v>314</v>
      </c>
      <c r="F82" s="86" t="s">
        <v>482</v>
      </c>
      <c r="G82" s="99" t="s">
        <v>401</v>
      </c>
      <c r="H82" s="86" t="s">
        <v>421</v>
      </c>
      <c r="I82" s="86" t="s">
        <v>168</v>
      </c>
      <c r="J82" s="86"/>
      <c r="K82" s="96">
        <v>4.8900000000000006</v>
      </c>
      <c r="L82" s="99" t="s">
        <v>172</v>
      </c>
      <c r="M82" s="100">
        <v>3.7499999999999999E-2</v>
      </c>
      <c r="N82" s="100">
        <v>1.2800000000000001E-2</v>
      </c>
      <c r="O82" s="96">
        <v>3849999.9999999995</v>
      </c>
      <c r="P82" s="98">
        <v>119.75</v>
      </c>
      <c r="Q82" s="96">
        <v>4610.3749099999995</v>
      </c>
      <c r="R82" s="97">
        <v>4.9696573055340336E-3</v>
      </c>
      <c r="S82" s="97">
        <v>3.3345582076680425E-3</v>
      </c>
      <c r="T82" s="97">
        <v>1.2778500335903918E-3</v>
      </c>
    </row>
    <row r="83" spans="2:20">
      <c r="B83" s="89" t="s">
        <v>483</v>
      </c>
      <c r="C83" s="86" t="s">
        <v>484</v>
      </c>
      <c r="D83" s="99" t="s">
        <v>128</v>
      </c>
      <c r="E83" s="99" t="s">
        <v>314</v>
      </c>
      <c r="F83" s="86" t="s">
        <v>485</v>
      </c>
      <c r="G83" s="99" t="s">
        <v>363</v>
      </c>
      <c r="H83" s="86" t="s">
        <v>421</v>
      </c>
      <c r="I83" s="86" t="s">
        <v>170</v>
      </c>
      <c r="J83" s="86"/>
      <c r="K83" s="96">
        <v>3.7300000000000004</v>
      </c>
      <c r="L83" s="99" t="s">
        <v>172</v>
      </c>
      <c r="M83" s="100">
        <v>5.0999999999999997E-2</v>
      </c>
      <c r="N83" s="100">
        <v>8.8000000000000005E-3</v>
      </c>
      <c r="O83" s="96">
        <v>18819164.049999997</v>
      </c>
      <c r="P83" s="98">
        <v>128.79</v>
      </c>
      <c r="Q83" s="96">
        <v>24237.202139999998</v>
      </c>
      <c r="R83" s="97">
        <v>1.6204443208573539E-2</v>
      </c>
      <c r="S83" s="97">
        <v>1.7530106098648374E-2</v>
      </c>
      <c r="T83" s="97">
        <v>6.7177854671988304E-3</v>
      </c>
    </row>
    <row r="84" spans="2:20">
      <c r="B84" s="89" t="s">
        <v>486</v>
      </c>
      <c r="C84" s="86" t="s">
        <v>487</v>
      </c>
      <c r="D84" s="99" t="s">
        <v>128</v>
      </c>
      <c r="E84" s="99" t="s">
        <v>314</v>
      </c>
      <c r="F84" s="86" t="s">
        <v>485</v>
      </c>
      <c r="G84" s="99" t="s">
        <v>363</v>
      </c>
      <c r="H84" s="86" t="s">
        <v>421</v>
      </c>
      <c r="I84" s="86" t="s">
        <v>170</v>
      </c>
      <c r="J84" s="86"/>
      <c r="K84" s="96">
        <v>4.03</v>
      </c>
      <c r="L84" s="99" t="s">
        <v>172</v>
      </c>
      <c r="M84" s="100">
        <v>3.4000000000000002E-2</v>
      </c>
      <c r="N84" s="100">
        <v>1.11E-2</v>
      </c>
      <c r="O84" s="96">
        <v>30026.999999999996</v>
      </c>
      <c r="P84" s="98">
        <v>111.53</v>
      </c>
      <c r="Q84" s="96">
        <v>33.489109999999997</v>
      </c>
      <c r="R84" s="97">
        <v>8.5934085783029288E-5</v>
      </c>
      <c r="S84" s="97">
        <v>2.4221758273016006E-5</v>
      </c>
      <c r="T84" s="97">
        <v>9.2821215570974738E-6</v>
      </c>
    </row>
    <row r="85" spans="2:20">
      <c r="B85" s="89" t="s">
        <v>488</v>
      </c>
      <c r="C85" s="86" t="s">
        <v>489</v>
      </c>
      <c r="D85" s="99" t="s">
        <v>128</v>
      </c>
      <c r="E85" s="99" t="s">
        <v>314</v>
      </c>
      <c r="F85" s="86" t="s">
        <v>485</v>
      </c>
      <c r="G85" s="99" t="s">
        <v>363</v>
      </c>
      <c r="H85" s="86" t="s">
        <v>421</v>
      </c>
      <c r="I85" s="86" t="s">
        <v>170</v>
      </c>
      <c r="J85" s="86"/>
      <c r="K85" s="96">
        <v>5.07</v>
      </c>
      <c r="L85" s="99" t="s">
        <v>172</v>
      </c>
      <c r="M85" s="100">
        <v>2.5499999999999998E-2</v>
      </c>
      <c r="N85" s="100">
        <v>1.3600000000000001E-2</v>
      </c>
      <c r="O85" s="96">
        <v>4547907.879999999</v>
      </c>
      <c r="P85" s="98">
        <v>106.15</v>
      </c>
      <c r="Q85" s="96">
        <v>4827.6042199999993</v>
      </c>
      <c r="R85" s="97">
        <v>4.9129167277116303E-3</v>
      </c>
      <c r="S85" s="97">
        <v>3.4916742324484578E-3</v>
      </c>
      <c r="T85" s="97">
        <v>1.3380591242823929E-3</v>
      </c>
    </row>
    <row r="86" spans="2:20">
      <c r="B86" s="89" t="s">
        <v>490</v>
      </c>
      <c r="C86" s="86" t="s">
        <v>491</v>
      </c>
      <c r="D86" s="99" t="s">
        <v>128</v>
      </c>
      <c r="E86" s="99" t="s">
        <v>314</v>
      </c>
      <c r="F86" s="86" t="s">
        <v>485</v>
      </c>
      <c r="G86" s="99" t="s">
        <v>363</v>
      </c>
      <c r="H86" s="86" t="s">
        <v>421</v>
      </c>
      <c r="I86" s="86" t="s">
        <v>170</v>
      </c>
      <c r="J86" s="86"/>
      <c r="K86" s="96">
        <v>3.9299999999999997</v>
      </c>
      <c r="L86" s="99" t="s">
        <v>172</v>
      </c>
      <c r="M86" s="100">
        <v>4.9000000000000002E-2</v>
      </c>
      <c r="N86" s="100">
        <v>1.41E-2</v>
      </c>
      <c r="O86" s="96">
        <v>2349788.13</v>
      </c>
      <c r="P86" s="98">
        <v>115.41</v>
      </c>
      <c r="Q86" s="96">
        <v>2770.1672699999995</v>
      </c>
      <c r="R86" s="97">
        <v>2.3246351499447305E-3</v>
      </c>
      <c r="S86" s="97">
        <v>2.0035862998377878E-3</v>
      </c>
      <c r="T86" s="97">
        <v>7.6780270761548633E-4</v>
      </c>
    </row>
    <row r="87" spans="2:20">
      <c r="B87" s="89" t="s">
        <v>492</v>
      </c>
      <c r="C87" s="86" t="s">
        <v>493</v>
      </c>
      <c r="D87" s="99" t="s">
        <v>128</v>
      </c>
      <c r="E87" s="99" t="s">
        <v>314</v>
      </c>
      <c r="F87" s="86" t="s">
        <v>458</v>
      </c>
      <c r="G87" s="99" t="s">
        <v>316</v>
      </c>
      <c r="H87" s="86" t="s">
        <v>421</v>
      </c>
      <c r="I87" s="86" t="s">
        <v>168</v>
      </c>
      <c r="J87" s="86"/>
      <c r="K87" s="96">
        <v>2.0999999999999996</v>
      </c>
      <c r="L87" s="99" t="s">
        <v>172</v>
      </c>
      <c r="M87" s="100">
        <v>5.2499999999999998E-2</v>
      </c>
      <c r="N87" s="100">
        <v>2.8000000000000004E-3</v>
      </c>
      <c r="O87" s="96">
        <v>13192339.919999998</v>
      </c>
      <c r="P87" s="98">
        <v>136.47999999999999</v>
      </c>
      <c r="Q87" s="96">
        <v>18004.906159999995</v>
      </c>
      <c r="R87" s="97">
        <v>2.7484041499999997E-2</v>
      </c>
      <c r="S87" s="97">
        <v>1.3022456695202014E-2</v>
      </c>
      <c r="T87" s="97">
        <v>4.9903902373414251E-3</v>
      </c>
    </row>
    <row r="88" spans="2:20">
      <c r="B88" s="89" t="s">
        <v>494</v>
      </c>
      <c r="C88" s="86" t="s">
        <v>495</v>
      </c>
      <c r="D88" s="99" t="s">
        <v>128</v>
      </c>
      <c r="E88" s="99" t="s">
        <v>314</v>
      </c>
      <c r="F88" s="86" t="s">
        <v>458</v>
      </c>
      <c r="G88" s="99" t="s">
        <v>316</v>
      </c>
      <c r="H88" s="86" t="s">
        <v>421</v>
      </c>
      <c r="I88" s="86" t="s">
        <v>168</v>
      </c>
      <c r="J88" s="86"/>
      <c r="K88" s="96">
        <v>1.49</v>
      </c>
      <c r="L88" s="99" t="s">
        <v>172</v>
      </c>
      <c r="M88" s="100">
        <v>5.5E-2</v>
      </c>
      <c r="N88" s="100">
        <v>8.9999999999999987E-4</v>
      </c>
      <c r="O88" s="96">
        <v>638061.09999999986</v>
      </c>
      <c r="P88" s="98">
        <v>132.78</v>
      </c>
      <c r="Q88" s="96">
        <v>847.21751999999992</v>
      </c>
      <c r="R88" s="97">
        <v>3.9878818749999991E-3</v>
      </c>
      <c r="S88" s="97">
        <v>6.1276928452574887E-4</v>
      </c>
      <c r="T88" s="97">
        <v>2.3482188705351264E-4</v>
      </c>
    </row>
    <row r="89" spans="2:20">
      <c r="B89" s="89" t="s">
        <v>496</v>
      </c>
      <c r="C89" s="86" t="s">
        <v>497</v>
      </c>
      <c r="D89" s="99" t="s">
        <v>128</v>
      </c>
      <c r="E89" s="99" t="s">
        <v>314</v>
      </c>
      <c r="F89" s="86" t="s">
        <v>416</v>
      </c>
      <c r="G89" s="99" t="s">
        <v>401</v>
      </c>
      <c r="H89" s="86" t="s">
        <v>421</v>
      </c>
      <c r="I89" s="86" t="s">
        <v>168</v>
      </c>
      <c r="J89" s="86"/>
      <c r="K89" s="96">
        <v>3.3299999999999987</v>
      </c>
      <c r="L89" s="99" t="s">
        <v>172</v>
      </c>
      <c r="M89" s="100">
        <v>3.6000000000000004E-2</v>
      </c>
      <c r="N89" s="100">
        <v>6.1999999999999989E-3</v>
      </c>
      <c r="O89" s="96">
        <v>303482.22999999992</v>
      </c>
      <c r="P89" s="98">
        <v>115.48</v>
      </c>
      <c r="Q89" s="96">
        <v>350.46128000000004</v>
      </c>
      <c r="R89" s="97">
        <v>7.335591667633521E-4</v>
      </c>
      <c r="S89" s="97">
        <v>2.534790685154601E-4</v>
      </c>
      <c r="T89" s="97">
        <v>9.7136776761639072E-5</v>
      </c>
    </row>
    <row r="90" spans="2:20">
      <c r="B90" s="89" t="s">
        <v>498</v>
      </c>
      <c r="C90" s="86" t="s">
        <v>499</v>
      </c>
      <c r="D90" s="99" t="s">
        <v>128</v>
      </c>
      <c r="E90" s="99" t="s">
        <v>314</v>
      </c>
      <c r="F90" s="86" t="s">
        <v>500</v>
      </c>
      <c r="G90" s="99" t="s">
        <v>363</v>
      </c>
      <c r="H90" s="86" t="s">
        <v>421</v>
      </c>
      <c r="I90" s="86" t="s">
        <v>170</v>
      </c>
      <c r="J90" s="86"/>
      <c r="K90" s="96">
        <v>3.06</v>
      </c>
      <c r="L90" s="99" t="s">
        <v>172</v>
      </c>
      <c r="M90" s="100">
        <v>3.9E-2</v>
      </c>
      <c r="N90" s="100">
        <v>7.0999999999999995E-3</v>
      </c>
      <c r="O90" s="96">
        <v>6559488.709999999</v>
      </c>
      <c r="P90" s="98">
        <v>116.44</v>
      </c>
      <c r="Q90" s="96">
        <v>7637.8683099999989</v>
      </c>
      <c r="R90" s="97">
        <v>1.4757540924596501E-2</v>
      </c>
      <c r="S90" s="97">
        <v>5.5242614666663062E-3</v>
      </c>
      <c r="T90" s="97">
        <v>2.1169754015715153E-3</v>
      </c>
    </row>
    <row r="91" spans="2:20">
      <c r="B91" s="89" t="s">
        <v>501</v>
      </c>
      <c r="C91" s="86" t="s">
        <v>502</v>
      </c>
      <c r="D91" s="99" t="s">
        <v>128</v>
      </c>
      <c r="E91" s="99" t="s">
        <v>314</v>
      </c>
      <c r="F91" s="86" t="s">
        <v>500</v>
      </c>
      <c r="G91" s="99" t="s">
        <v>363</v>
      </c>
      <c r="H91" s="86" t="s">
        <v>421</v>
      </c>
      <c r="I91" s="86" t="s">
        <v>170</v>
      </c>
      <c r="J91" s="86"/>
      <c r="K91" s="96">
        <v>5.67</v>
      </c>
      <c r="L91" s="99" t="s">
        <v>172</v>
      </c>
      <c r="M91" s="100">
        <v>0.04</v>
      </c>
      <c r="N91" s="100">
        <v>1.26E-2</v>
      </c>
      <c r="O91" s="96">
        <v>12779305.999999998</v>
      </c>
      <c r="P91" s="98">
        <v>114.18</v>
      </c>
      <c r="Q91" s="96">
        <v>14591.411869999998</v>
      </c>
      <c r="R91" s="97">
        <v>2.1720263321335576E-2</v>
      </c>
      <c r="S91" s="97">
        <v>1.0553569538789069E-2</v>
      </c>
      <c r="T91" s="97">
        <v>4.0442776373279237E-3</v>
      </c>
    </row>
    <row r="92" spans="2:20">
      <c r="B92" s="89" t="s">
        <v>503</v>
      </c>
      <c r="C92" s="86" t="s">
        <v>504</v>
      </c>
      <c r="D92" s="99" t="s">
        <v>128</v>
      </c>
      <c r="E92" s="99" t="s">
        <v>314</v>
      </c>
      <c r="F92" s="86" t="s">
        <v>500</v>
      </c>
      <c r="G92" s="99" t="s">
        <v>363</v>
      </c>
      <c r="H92" s="86" t="s">
        <v>421</v>
      </c>
      <c r="I92" s="86" t="s">
        <v>170</v>
      </c>
      <c r="J92" s="86"/>
      <c r="K92" s="96">
        <v>7.2100000000000009</v>
      </c>
      <c r="L92" s="99" t="s">
        <v>172</v>
      </c>
      <c r="M92" s="100">
        <v>0.04</v>
      </c>
      <c r="N92" s="100">
        <v>1.8200000000000001E-2</v>
      </c>
      <c r="O92" s="96">
        <v>2235999.9999999995</v>
      </c>
      <c r="P92" s="98">
        <v>116.8</v>
      </c>
      <c r="Q92" s="96">
        <v>2611.6481099999992</v>
      </c>
      <c r="R92" s="97">
        <v>1.5534682080924853E-2</v>
      </c>
      <c r="S92" s="97">
        <v>1.8889337224727411E-3</v>
      </c>
      <c r="T92" s="97">
        <v>7.2386621266984624E-4</v>
      </c>
    </row>
    <row r="93" spans="2:20">
      <c r="B93" s="89" t="s">
        <v>505</v>
      </c>
      <c r="C93" s="86" t="s">
        <v>506</v>
      </c>
      <c r="D93" s="99" t="s">
        <v>128</v>
      </c>
      <c r="E93" s="99" t="s">
        <v>314</v>
      </c>
      <c r="F93" s="86" t="s">
        <v>333</v>
      </c>
      <c r="G93" s="99" t="s">
        <v>316</v>
      </c>
      <c r="H93" s="86" t="s">
        <v>507</v>
      </c>
      <c r="I93" s="86" t="s">
        <v>170</v>
      </c>
      <c r="J93" s="86"/>
      <c r="K93" s="96">
        <v>0.73</v>
      </c>
      <c r="L93" s="99" t="s">
        <v>172</v>
      </c>
      <c r="M93" s="100">
        <v>6.5000000000000002E-2</v>
      </c>
      <c r="N93" s="100">
        <v>-2.2000000000000001E-3</v>
      </c>
      <c r="O93" s="96">
        <v>142195.84999999998</v>
      </c>
      <c r="P93" s="98">
        <v>133.88999999999999</v>
      </c>
      <c r="Q93" s="96">
        <v>190.38601999999997</v>
      </c>
      <c r="R93" s="97">
        <v>2.1034889053254434E-4</v>
      </c>
      <c r="S93" s="97">
        <v>1.3770100653620208E-4</v>
      </c>
      <c r="T93" s="97">
        <v>5.276898013748322E-5</v>
      </c>
    </row>
    <row r="94" spans="2:20">
      <c r="B94" s="89" t="s">
        <v>508</v>
      </c>
      <c r="C94" s="86" t="s">
        <v>509</v>
      </c>
      <c r="D94" s="99" t="s">
        <v>128</v>
      </c>
      <c r="E94" s="99" t="s">
        <v>314</v>
      </c>
      <c r="F94" s="86" t="s">
        <v>510</v>
      </c>
      <c r="G94" s="99" t="s">
        <v>316</v>
      </c>
      <c r="H94" s="86" t="s">
        <v>507</v>
      </c>
      <c r="I94" s="86" t="s">
        <v>168</v>
      </c>
      <c r="J94" s="86"/>
      <c r="K94" s="96">
        <v>1.4599999999999997</v>
      </c>
      <c r="L94" s="99" t="s">
        <v>172</v>
      </c>
      <c r="M94" s="100">
        <v>3.1E-2</v>
      </c>
      <c r="N94" s="100">
        <v>6.1999999999999998E-3</v>
      </c>
      <c r="O94" s="96">
        <v>750604.60999999987</v>
      </c>
      <c r="P94" s="98">
        <v>110.18</v>
      </c>
      <c r="Q94" s="96">
        <v>827.01614999999993</v>
      </c>
      <c r="R94" s="97">
        <v>6.5269966086956514E-3</v>
      </c>
      <c r="S94" s="97">
        <v>5.9815818554689404E-4</v>
      </c>
      <c r="T94" s="97">
        <v>2.2922270654498607E-4</v>
      </c>
    </row>
    <row r="95" spans="2:20">
      <c r="B95" s="89" t="s">
        <v>511</v>
      </c>
      <c r="C95" s="86" t="s">
        <v>512</v>
      </c>
      <c r="D95" s="99" t="s">
        <v>128</v>
      </c>
      <c r="E95" s="99" t="s">
        <v>314</v>
      </c>
      <c r="F95" s="86" t="s">
        <v>510</v>
      </c>
      <c r="G95" s="99" t="s">
        <v>316</v>
      </c>
      <c r="H95" s="86" t="s">
        <v>507</v>
      </c>
      <c r="I95" s="86" t="s">
        <v>168</v>
      </c>
      <c r="J95" s="86"/>
      <c r="K95" s="96">
        <v>3.9200000000000004</v>
      </c>
      <c r="L95" s="99" t="s">
        <v>172</v>
      </c>
      <c r="M95" s="100">
        <v>4.1500000000000002E-2</v>
      </c>
      <c r="N95" s="100">
        <v>6.0999999999999995E-3</v>
      </c>
      <c r="O95" s="96">
        <v>26107.99</v>
      </c>
      <c r="P95" s="98">
        <v>120.04</v>
      </c>
      <c r="Q95" s="96">
        <v>31.340029999999995</v>
      </c>
      <c r="R95" s="97">
        <v>8.6767776134531987E-5</v>
      </c>
      <c r="S95" s="97">
        <v>2.2667387426213169E-5</v>
      </c>
      <c r="T95" s="97">
        <v>8.6864645869383082E-6</v>
      </c>
    </row>
    <row r="96" spans="2:20">
      <c r="B96" s="89" t="s">
        <v>513</v>
      </c>
      <c r="C96" s="86" t="s">
        <v>514</v>
      </c>
      <c r="D96" s="99" t="s">
        <v>128</v>
      </c>
      <c r="E96" s="99" t="s">
        <v>314</v>
      </c>
      <c r="F96" s="86" t="s">
        <v>515</v>
      </c>
      <c r="G96" s="99" t="s">
        <v>363</v>
      </c>
      <c r="H96" s="86" t="s">
        <v>507</v>
      </c>
      <c r="I96" s="86" t="s">
        <v>170</v>
      </c>
      <c r="J96" s="86"/>
      <c r="K96" s="96">
        <v>4.59</v>
      </c>
      <c r="L96" s="99" t="s">
        <v>172</v>
      </c>
      <c r="M96" s="100">
        <v>2.8500000000000001E-2</v>
      </c>
      <c r="N96" s="100">
        <v>1.49E-2</v>
      </c>
      <c r="O96" s="96">
        <v>3051313.68</v>
      </c>
      <c r="P96" s="98">
        <v>106</v>
      </c>
      <c r="Q96" s="96">
        <v>3234.3924999999995</v>
      </c>
      <c r="R96" s="97">
        <v>5.5436397560096528E-3</v>
      </c>
      <c r="S96" s="97">
        <v>2.3393477251278374E-3</v>
      </c>
      <c r="T96" s="97">
        <v>8.9647125135198851E-4</v>
      </c>
    </row>
    <row r="97" spans="2:20">
      <c r="B97" s="89" t="s">
        <v>516</v>
      </c>
      <c r="C97" s="86" t="s">
        <v>517</v>
      </c>
      <c r="D97" s="99" t="s">
        <v>128</v>
      </c>
      <c r="E97" s="99" t="s">
        <v>314</v>
      </c>
      <c r="F97" s="86" t="s">
        <v>515</v>
      </c>
      <c r="G97" s="99" t="s">
        <v>363</v>
      </c>
      <c r="H97" s="86" t="s">
        <v>507</v>
      </c>
      <c r="I97" s="86" t="s">
        <v>170</v>
      </c>
      <c r="J97" s="86"/>
      <c r="K97" s="96">
        <v>1.9400000000000002</v>
      </c>
      <c r="L97" s="99" t="s">
        <v>172</v>
      </c>
      <c r="M97" s="100">
        <v>4.8499999999999995E-2</v>
      </c>
      <c r="N97" s="100">
        <v>6.6E-3</v>
      </c>
      <c r="O97" s="96">
        <v>103762.00999999998</v>
      </c>
      <c r="P97" s="98">
        <v>129.08000000000001</v>
      </c>
      <c r="Q97" s="96">
        <v>133.93599999999998</v>
      </c>
      <c r="R97" s="97">
        <v>2.7618467388464092E-4</v>
      </c>
      <c r="S97" s="97">
        <v>9.6872249398526005E-5</v>
      </c>
      <c r="T97" s="97">
        <v>3.7122820907196611E-5</v>
      </c>
    </row>
    <row r="98" spans="2:20">
      <c r="B98" s="89" t="s">
        <v>518</v>
      </c>
      <c r="C98" s="86" t="s">
        <v>519</v>
      </c>
      <c r="D98" s="99" t="s">
        <v>128</v>
      </c>
      <c r="E98" s="99" t="s">
        <v>314</v>
      </c>
      <c r="F98" s="86" t="s">
        <v>515</v>
      </c>
      <c r="G98" s="99" t="s">
        <v>363</v>
      </c>
      <c r="H98" s="86" t="s">
        <v>507</v>
      </c>
      <c r="I98" s="86" t="s">
        <v>170</v>
      </c>
      <c r="J98" s="86"/>
      <c r="K98" s="96">
        <v>3.27</v>
      </c>
      <c r="L98" s="99" t="s">
        <v>172</v>
      </c>
      <c r="M98" s="100">
        <v>3.7699999999999997E-2</v>
      </c>
      <c r="N98" s="100">
        <v>8.0000000000000019E-3</v>
      </c>
      <c r="O98" s="96">
        <v>6033664.9000000004</v>
      </c>
      <c r="P98" s="98">
        <v>118.84</v>
      </c>
      <c r="Q98" s="96">
        <v>7170.4074899999987</v>
      </c>
      <c r="R98" s="97">
        <v>1.4883740002478279E-2</v>
      </c>
      <c r="S98" s="97">
        <v>5.1861598275320967E-3</v>
      </c>
      <c r="T98" s="97">
        <v>1.987410054674555E-3</v>
      </c>
    </row>
    <row r="99" spans="2:20">
      <c r="B99" s="89" t="s">
        <v>520</v>
      </c>
      <c r="C99" s="86" t="s">
        <v>521</v>
      </c>
      <c r="D99" s="99" t="s">
        <v>128</v>
      </c>
      <c r="E99" s="99" t="s">
        <v>314</v>
      </c>
      <c r="F99" s="86" t="s">
        <v>458</v>
      </c>
      <c r="G99" s="99" t="s">
        <v>316</v>
      </c>
      <c r="H99" s="86" t="s">
        <v>507</v>
      </c>
      <c r="I99" s="86" t="s">
        <v>170</v>
      </c>
      <c r="J99" s="86"/>
      <c r="K99" s="96">
        <v>3.6200000000000006</v>
      </c>
      <c r="L99" s="99" t="s">
        <v>172</v>
      </c>
      <c r="M99" s="100">
        <v>6.4000000000000001E-2</v>
      </c>
      <c r="N99" s="100">
        <v>1.1000000000000001E-2</v>
      </c>
      <c r="O99" s="96">
        <v>3737133.0699999994</v>
      </c>
      <c r="P99" s="98">
        <v>136</v>
      </c>
      <c r="Q99" s="96">
        <v>5082.5010599999987</v>
      </c>
      <c r="R99" s="97">
        <v>2.9849770583487518E-3</v>
      </c>
      <c r="S99" s="97">
        <v>3.6760341525250324E-3</v>
      </c>
      <c r="T99" s="97">
        <v>1.4087084623328823E-3</v>
      </c>
    </row>
    <row r="100" spans="2:20">
      <c r="B100" s="89" t="s">
        <v>522</v>
      </c>
      <c r="C100" s="86" t="s">
        <v>523</v>
      </c>
      <c r="D100" s="99" t="s">
        <v>128</v>
      </c>
      <c r="E100" s="99" t="s">
        <v>314</v>
      </c>
      <c r="F100" s="86" t="s">
        <v>524</v>
      </c>
      <c r="G100" s="99" t="s">
        <v>479</v>
      </c>
      <c r="H100" s="86" t="s">
        <v>507</v>
      </c>
      <c r="I100" s="86" t="s">
        <v>168</v>
      </c>
      <c r="J100" s="86"/>
      <c r="K100" s="96">
        <v>3.4100000000000006</v>
      </c>
      <c r="L100" s="99" t="s">
        <v>172</v>
      </c>
      <c r="M100" s="100">
        <v>6.0999999999999999E-2</v>
      </c>
      <c r="N100" s="100">
        <v>1.7600000000000001E-2</v>
      </c>
      <c r="O100" s="96">
        <v>106077.55999999998</v>
      </c>
      <c r="P100" s="98">
        <v>126.22</v>
      </c>
      <c r="Q100" s="96">
        <v>133.89108999999996</v>
      </c>
      <c r="R100" s="97">
        <v>9.9852740177344335E-5</v>
      </c>
      <c r="S100" s="97">
        <v>9.6839767222557714E-5</v>
      </c>
      <c r="T100" s="97">
        <v>3.7110373276336038E-5</v>
      </c>
    </row>
    <row r="101" spans="2:20">
      <c r="B101" s="89" t="s">
        <v>525</v>
      </c>
      <c r="C101" s="86" t="s">
        <v>526</v>
      </c>
      <c r="D101" s="99" t="s">
        <v>128</v>
      </c>
      <c r="E101" s="99" t="s">
        <v>314</v>
      </c>
      <c r="F101" s="86" t="s">
        <v>527</v>
      </c>
      <c r="G101" s="99" t="s">
        <v>528</v>
      </c>
      <c r="H101" s="86" t="s">
        <v>507</v>
      </c>
      <c r="I101" s="86" t="s">
        <v>168</v>
      </c>
      <c r="J101" s="86"/>
      <c r="K101" s="96">
        <v>4.7699999999999987</v>
      </c>
      <c r="L101" s="99" t="s">
        <v>172</v>
      </c>
      <c r="M101" s="100">
        <v>3.95E-2</v>
      </c>
      <c r="N101" s="100">
        <v>1.3999999999999997E-2</v>
      </c>
      <c r="O101" s="96">
        <v>587429.61999999988</v>
      </c>
      <c r="P101" s="98">
        <v>118.4</v>
      </c>
      <c r="Q101" s="96">
        <v>695.51666</v>
      </c>
      <c r="R101" s="97">
        <v>1.0103214039081558E-3</v>
      </c>
      <c r="S101" s="97">
        <v>5.0304819726100394E-4</v>
      </c>
      <c r="T101" s="97">
        <v>1.9277520910846647E-4</v>
      </c>
    </row>
    <row r="102" spans="2:20">
      <c r="B102" s="89" t="s">
        <v>529</v>
      </c>
      <c r="C102" s="86" t="s">
        <v>530</v>
      </c>
      <c r="D102" s="99" t="s">
        <v>128</v>
      </c>
      <c r="E102" s="99" t="s">
        <v>314</v>
      </c>
      <c r="F102" s="86" t="s">
        <v>531</v>
      </c>
      <c r="G102" s="99" t="s">
        <v>316</v>
      </c>
      <c r="H102" s="86" t="s">
        <v>507</v>
      </c>
      <c r="I102" s="86" t="s">
        <v>170</v>
      </c>
      <c r="J102" s="86"/>
      <c r="K102" s="96">
        <v>3.6499999999999995</v>
      </c>
      <c r="L102" s="99" t="s">
        <v>172</v>
      </c>
      <c r="M102" s="100">
        <v>0.02</v>
      </c>
      <c r="N102" s="100">
        <v>5.6999999999999985E-3</v>
      </c>
      <c r="O102" s="96">
        <v>4339560.8899999987</v>
      </c>
      <c r="P102" s="98">
        <v>105.74</v>
      </c>
      <c r="Q102" s="96">
        <v>4588.6516900000006</v>
      </c>
      <c r="R102" s="97">
        <v>6.1015131455920526E-3</v>
      </c>
      <c r="S102" s="97">
        <v>3.3188463961641977E-3</v>
      </c>
      <c r="T102" s="97">
        <v>1.2718290444195372E-3</v>
      </c>
    </row>
    <row r="103" spans="2:20">
      <c r="B103" s="89" t="s">
        <v>532</v>
      </c>
      <c r="C103" s="86" t="s">
        <v>533</v>
      </c>
      <c r="D103" s="99" t="s">
        <v>128</v>
      </c>
      <c r="E103" s="99" t="s">
        <v>314</v>
      </c>
      <c r="F103" s="86" t="s">
        <v>322</v>
      </c>
      <c r="G103" s="99" t="s">
        <v>316</v>
      </c>
      <c r="H103" s="86" t="s">
        <v>507</v>
      </c>
      <c r="I103" s="86" t="s">
        <v>170</v>
      </c>
      <c r="J103" s="86"/>
      <c r="K103" s="96">
        <v>5.16</v>
      </c>
      <c r="L103" s="99" t="s">
        <v>172</v>
      </c>
      <c r="M103" s="100">
        <v>4.4999999999999998E-2</v>
      </c>
      <c r="N103" s="100">
        <v>1.54E-2</v>
      </c>
      <c r="O103" s="96">
        <v>831533.48999999987</v>
      </c>
      <c r="P103" s="98">
        <v>137.75</v>
      </c>
      <c r="Q103" s="96">
        <v>1156.5152799999998</v>
      </c>
      <c r="R103" s="97">
        <v>4.8856707375201152E-4</v>
      </c>
      <c r="S103" s="97">
        <v>8.3647590369554227E-4</v>
      </c>
      <c r="T103" s="97">
        <v>3.2054943865634594E-4</v>
      </c>
    </row>
    <row r="104" spans="2:20">
      <c r="B104" s="89" t="s">
        <v>534</v>
      </c>
      <c r="C104" s="86" t="s">
        <v>535</v>
      </c>
      <c r="D104" s="99" t="s">
        <v>128</v>
      </c>
      <c r="E104" s="99" t="s">
        <v>314</v>
      </c>
      <c r="F104" s="86" t="s">
        <v>536</v>
      </c>
      <c r="G104" s="99" t="s">
        <v>363</v>
      </c>
      <c r="H104" s="86" t="s">
        <v>507</v>
      </c>
      <c r="I104" s="86" t="s">
        <v>168</v>
      </c>
      <c r="J104" s="86"/>
      <c r="K104" s="96">
        <v>3.9400000000000008</v>
      </c>
      <c r="L104" s="99" t="s">
        <v>172</v>
      </c>
      <c r="M104" s="100">
        <v>4.9500000000000002E-2</v>
      </c>
      <c r="N104" s="100">
        <v>1.8200000000000004E-2</v>
      </c>
      <c r="O104" s="96">
        <v>2725529.5099999993</v>
      </c>
      <c r="P104" s="98">
        <v>114</v>
      </c>
      <c r="Q104" s="96">
        <v>3107.1036399999994</v>
      </c>
      <c r="R104" s="97">
        <v>2.7986808708665347E-3</v>
      </c>
      <c r="S104" s="97">
        <v>2.2472831704780489E-3</v>
      </c>
      <c r="T104" s="97">
        <v>8.6119080730960086E-4</v>
      </c>
    </row>
    <row r="105" spans="2:20">
      <c r="B105" s="89" t="s">
        <v>537</v>
      </c>
      <c r="C105" s="86" t="s">
        <v>538</v>
      </c>
      <c r="D105" s="99" t="s">
        <v>128</v>
      </c>
      <c r="E105" s="99" t="s">
        <v>314</v>
      </c>
      <c r="F105" s="86" t="s">
        <v>539</v>
      </c>
      <c r="G105" s="99" t="s">
        <v>383</v>
      </c>
      <c r="H105" s="86" t="s">
        <v>507</v>
      </c>
      <c r="I105" s="86" t="s">
        <v>170</v>
      </c>
      <c r="J105" s="86"/>
      <c r="K105" s="96">
        <v>0.74</v>
      </c>
      <c r="L105" s="99" t="s">
        <v>172</v>
      </c>
      <c r="M105" s="100">
        <v>5.1900000000000002E-2</v>
      </c>
      <c r="N105" s="100">
        <v>4.7000000000000011E-3</v>
      </c>
      <c r="O105" s="96">
        <v>1209310.3999999997</v>
      </c>
      <c r="P105" s="98">
        <v>123.99</v>
      </c>
      <c r="Q105" s="96">
        <v>1499.4239999999998</v>
      </c>
      <c r="R105" s="97">
        <v>2.0181980519871725E-3</v>
      </c>
      <c r="S105" s="97">
        <v>1.0844924119141639E-3</v>
      </c>
      <c r="T105" s="97">
        <v>4.1559288478043528E-4</v>
      </c>
    </row>
    <row r="106" spans="2:20">
      <c r="B106" s="89" t="s">
        <v>540</v>
      </c>
      <c r="C106" s="86" t="s">
        <v>541</v>
      </c>
      <c r="D106" s="99" t="s">
        <v>128</v>
      </c>
      <c r="E106" s="99" t="s">
        <v>314</v>
      </c>
      <c r="F106" s="86" t="s">
        <v>539</v>
      </c>
      <c r="G106" s="99" t="s">
        <v>383</v>
      </c>
      <c r="H106" s="86" t="s">
        <v>507</v>
      </c>
      <c r="I106" s="86" t="s">
        <v>170</v>
      </c>
      <c r="J106" s="86"/>
      <c r="K106" s="96">
        <v>2.4400000000000004</v>
      </c>
      <c r="L106" s="99" t="s">
        <v>172</v>
      </c>
      <c r="M106" s="100">
        <v>4.5999999999999999E-2</v>
      </c>
      <c r="N106" s="100">
        <v>1.1800000000000001E-2</v>
      </c>
      <c r="O106" s="96">
        <v>1207276.3299999998</v>
      </c>
      <c r="P106" s="98">
        <v>111.24</v>
      </c>
      <c r="Q106" s="96">
        <v>1342.9741399999996</v>
      </c>
      <c r="R106" s="97">
        <v>1.6889660773193134E-3</v>
      </c>
      <c r="S106" s="97">
        <v>9.7133650270167071E-4</v>
      </c>
      <c r="T106" s="97">
        <v>3.7222993431352576E-4</v>
      </c>
    </row>
    <row r="107" spans="2:20">
      <c r="B107" s="89" t="s">
        <v>542</v>
      </c>
      <c r="C107" s="86" t="s">
        <v>543</v>
      </c>
      <c r="D107" s="99" t="s">
        <v>128</v>
      </c>
      <c r="E107" s="99" t="s">
        <v>314</v>
      </c>
      <c r="F107" s="86" t="s">
        <v>539</v>
      </c>
      <c r="G107" s="99" t="s">
        <v>383</v>
      </c>
      <c r="H107" s="86" t="s">
        <v>507</v>
      </c>
      <c r="I107" s="86" t="s">
        <v>170</v>
      </c>
      <c r="J107" s="86"/>
      <c r="K107" s="96">
        <v>5.169999999999999</v>
      </c>
      <c r="L107" s="99" t="s">
        <v>172</v>
      </c>
      <c r="M107" s="100">
        <v>1.9799999999999998E-2</v>
      </c>
      <c r="N107" s="100">
        <v>2.3900000000000001E-2</v>
      </c>
      <c r="O107" s="96">
        <v>1339782.2299999997</v>
      </c>
      <c r="P107" s="98">
        <v>96.78</v>
      </c>
      <c r="Q107" s="96">
        <v>1296.6412399999997</v>
      </c>
      <c r="R107" s="97">
        <v>1.4108559509847186E-3</v>
      </c>
      <c r="S107" s="97">
        <v>9.3782518203988478E-4</v>
      </c>
      <c r="T107" s="97">
        <v>3.5938792059943064E-4</v>
      </c>
    </row>
    <row r="108" spans="2:20">
      <c r="B108" s="89" t="s">
        <v>544</v>
      </c>
      <c r="C108" s="86" t="s">
        <v>545</v>
      </c>
      <c r="D108" s="99" t="s">
        <v>128</v>
      </c>
      <c r="E108" s="99" t="s">
        <v>314</v>
      </c>
      <c r="F108" s="86" t="s">
        <v>416</v>
      </c>
      <c r="G108" s="99" t="s">
        <v>401</v>
      </c>
      <c r="H108" s="86" t="s">
        <v>507</v>
      </c>
      <c r="I108" s="86" t="s">
        <v>170</v>
      </c>
      <c r="J108" s="86"/>
      <c r="K108" s="96">
        <v>1.95</v>
      </c>
      <c r="L108" s="99" t="s">
        <v>172</v>
      </c>
      <c r="M108" s="100">
        <v>4.4999999999999998E-2</v>
      </c>
      <c r="N108" s="100">
        <v>5.3E-3</v>
      </c>
      <c r="O108" s="96">
        <v>16317.519999999997</v>
      </c>
      <c r="P108" s="98">
        <v>128.57</v>
      </c>
      <c r="Q108" s="96">
        <v>20.979429999999997</v>
      </c>
      <c r="R108" s="97">
        <v>1.0426813507715064E-4</v>
      </c>
      <c r="S108" s="97">
        <v>1.5173848518687422E-5</v>
      </c>
      <c r="T108" s="97">
        <v>5.8148341194680141E-6</v>
      </c>
    </row>
    <row r="109" spans="2:20">
      <c r="B109" s="89" t="s">
        <v>546</v>
      </c>
      <c r="C109" s="86" t="s">
        <v>547</v>
      </c>
      <c r="D109" s="99" t="s">
        <v>128</v>
      </c>
      <c r="E109" s="99" t="s">
        <v>314</v>
      </c>
      <c r="F109" s="86" t="s">
        <v>548</v>
      </c>
      <c r="G109" s="99" t="s">
        <v>383</v>
      </c>
      <c r="H109" s="86" t="s">
        <v>507</v>
      </c>
      <c r="I109" s="86" t="s">
        <v>170</v>
      </c>
      <c r="J109" s="86"/>
      <c r="K109" s="96">
        <v>1.7000000000000004</v>
      </c>
      <c r="L109" s="99" t="s">
        <v>172</v>
      </c>
      <c r="M109" s="100">
        <v>3.3500000000000002E-2</v>
      </c>
      <c r="N109" s="100">
        <v>1.0900000000000003E-2</v>
      </c>
      <c r="O109" s="96">
        <v>9483830.2199999988</v>
      </c>
      <c r="P109" s="98">
        <v>112.39</v>
      </c>
      <c r="Q109" s="96">
        <v>10658.876749999998</v>
      </c>
      <c r="R109" s="97">
        <v>1.4737549344615708E-2</v>
      </c>
      <c r="S109" s="97">
        <v>7.7092743312787478E-3</v>
      </c>
      <c r="T109" s="97">
        <v>2.9543033438517792E-3</v>
      </c>
    </row>
    <row r="110" spans="2:20">
      <c r="B110" s="89" t="s">
        <v>549</v>
      </c>
      <c r="C110" s="86" t="s">
        <v>550</v>
      </c>
      <c r="D110" s="99" t="s">
        <v>128</v>
      </c>
      <c r="E110" s="99" t="s">
        <v>314</v>
      </c>
      <c r="F110" s="86" t="s">
        <v>548</v>
      </c>
      <c r="G110" s="99" t="s">
        <v>383</v>
      </c>
      <c r="H110" s="86" t="s">
        <v>507</v>
      </c>
      <c r="I110" s="86" t="s">
        <v>170</v>
      </c>
      <c r="J110" s="86"/>
      <c r="K110" s="96">
        <v>0.66</v>
      </c>
      <c r="L110" s="99" t="s">
        <v>172</v>
      </c>
      <c r="M110" s="100">
        <v>3.4000000000000002E-2</v>
      </c>
      <c r="N110" s="100">
        <v>7.000000000000001E-3</v>
      </c>
      <c r="O110" s="96">
        <v>13431.769999999997</v>
      </c>
      <c r="P110" s="98">
        <v>109.81</v>
      </c>
      <c r="Q110" s="96">
        <v>14.749439999999996</v>
      </c>
      <c r="R110" s="97">
        <v>1.9494481669692044E-4</v>
      </c>
      <c r="S110" s="97">
        <v>1.0667866967571043E-5</v>
      </c>
      <c r="T110" s="97">
        <v>4.0880780342957979E-6</v>
      </c>
    </row>
    <row r="111" spans="2:20">
      <c r="B111" s="89" t="s">
        <v>551</v>
      </c>
      <c r="C111" s="86" t="s">
        <v>552</v>
      </c>
      <c r="D111" s="99" t="s">
        <v>128</v>
      </c>
      <c r="E111" s="99" t="s">
        <v>314</v>
      </c>
      <c r="F111" s="86" t="s">
        <v>553</v>
      </c>
      <c r="G111" s="99" t="s">
        <v>363</v>
      </c>
      <c r="H111" s="86" t="s">
        <v>507</v>
      </c>
      <c r="I111" s="86" t="s">
        <v>168</v>
      </c>
      <c r="J111" s="86"/>
      <c r="K111" s="96">
        <v>5.7499999999999991</v>
      </c>
      <c r="L111" s="99" t="s">
        <v>172</v>
      </c>
      <c r="M111" s="100">
        <v>4.0899999999999999E-2</v>
      </c>
      <c r="N111" s="100">
        <v>3.3100000000000004E-2</v>
      </c>
      <c r="O111" s="96">
        <v>1592031.0699999996</v>
      </c>
      <c r="P111" s="98">
        <v>102.75</v>
      </c>
      <c r="Q111" s="96">
        <v>1668.3689599999998</v>
      </c>
      <c r="R111" s="97">
        <v>9.0573989050728686E-4</v>
      </c>
      <c r="S111" s="97">
        <v>1.2066856855653407E-3</v>
      </c>
      <c r="T111" s="97">
        <v>4.6241908157034606E-4</v>
      </c>
    </row>
    <row r="112" spans="2:20">
      <c r="B112" s="89" t="s">
        <v>554</v>
      </c>
      <c r="C112" s="86" t="s">
        <v>555</v>
      </c>
      <c r="D112" s="99" t="s">
        <v>128</v>
      </c>
      <c r="E112" s="99" t="s">
        <v>314</v>
      </c>
      <c r="F112" s="86" t="s">
        <v>510</v>
      </c>
      <c r="G112" s="99" t="s">
        <v>316</v>
      </c>
      <c r="H112" s="86" t="s">
        <v>308</v>
      </c>
      <c r="I112" s="86" t="s">
        <v>168</v>
      </c>
      <c r="J112" s="86"/>
      <c r="K112" s="96">
        <v>4.03</v>
      </c>
      <c r="L112" s="99" t="s">
        <v>172</v>
      </c>
      <c r="M112" s="100">
        <v>5.2999999999999999E-2</v>
      </c>
      <c r="N112" s="100">
        <v>1.01E-2</v>
      </c>
      <c r="O112" s="96">
        <v>133063.92000000001</v>
      </c>
      <c r="P112" s="98">
        <v>127.37</v>
      </c>
      <c r="Q112" s="96">
        <v>169.48352999999997</v>
      </c>
      <c r="R112" s="97">
        <v>5.1177249755774876E-4</v>
      </c>
      <c r="S112" s="97">
        <v>1.2258280661735878E-4</v>
      </c>
      <c r="T112" s="97">
        <v>4.6975471351313202E-5</v>
      </c>
    </row>
    <row r="113" spans="2:20">
      <c r="B113" s="89" t="s">
        <v>556</v>
      </c>
      <c r="C113" s="86" t="s">
        <v>557</v>
      </c>
      <c r="D113" s="99" t="s">
        <v>128</v>
      </c>
      <c r="E113" s="99" t="s">
        <v>314</v>
      </c>
      <c r="F113" s="86" t="s">
        <v>558</v>
      </c>
      <c r="G113" s="99" t="s">
        <v>363</v>
      </c>
      <c r="H113" s="86" t="s">
        <v>308</v>
      </c>
      <c r="I113" s="86" t="s">
        <v>170</v>
      </c>
      <c r="J113" s="86"/>
      <c r="K113" s="96">
        <v>3.4099999999999988</v>
      </c>
      <c r="L113" s="99" t="s">
        <v>172</v>
      </c>
      <c r="M113" s="100">
        <v>4.5999999999999999E-2</v>
      </c>
      <c r="N113" s="100">
        <v>1.4899999999999995E-2</v>
      </c>
      <c r="O113" s="96">
        <v>309183.82999999996</v>
      </c>
      <c r="P113" s="98">
        <v>111.97</v>
      </c>
      <c r="Q113" s="96">
        <v>346.19315</v>
      </c>
      <c r="R113" s="97">
        <v>6.0624280392156853E-4</v>
      </c>
      <c r="S113" s="97">
        <v>2.5039204670037431E-4</v>
      </c>
      <c r="T113" s="97">
        <v>9.5953786187046475E-5</v>
      </c>
    </row>
    <row r="114" spans="2:20">
      <c r="B114" s="89" t="s">
        <v>559</v>
      </c>
      <c r="C114" s="86" t="s">
        <v>560</v>
      </c>
      <c r="D114" s="99" t="s">
        <v>128</v>
      </c>
      <c r="E114" s="99" t="s">
        <v>314</v>
      </c>
      <c r="F114" s="86" t="s">
        <v>561</v>
      </c>
      <c r="G114" s="99" t="s">
        <v>363</v>
      </c>
      <c r="H114" s="86" t="s">
        <v>308</v>
      </c>
      <c r="I114" s="86" t="s">
        <v>168</v>
      </c>
      <c r="J114" s="86"/>
      <c r="K114" s="96">
        <v>2.52</v>
      </c>
      <c r="L114" s="99" t="s">
        <v>172</v>
      </c>
      <c r="M114" s="100">
        <v>4.4500000000000005E-2</v>
      </c>
      <c r="N114" s="100">
        <v>1.6E-2</v>
      </c>
      <c r="O114" s="96">
        <v>141542.65999999997</v>
      </c>
      <c r="P114" s="98">
        <v>109.65</v>
      </c>
      <c r="Q114" s="96">
        <v>155.20151999999996</v>
      </c>
      <c r="R114" s="97">
        <v>1.3339834047628718E-3</v>
      </c>
      <c r="S114" s="97">
        <v>1.1225301899765799E-4</v>
      </c>
      <c r="T114" s="97">
        <v>4.3016950121585632E-5</v>
      </c>
    </row>
    <row r="115" spans="2:20">
      <c r="B115" s="89" t="s">
        <v>562</v>
      </c>
      <c r="C115" s="86" t="s">
        <v>563</v>
      </c>
      <c r="D115" s="99" t="s">
        <v>128</v>
      </c>
      <c r="E115" s="99" t="s">
        <v>314</v>
      </c>
      <c r="F115" s="86" t="s">
        <v>561</v>
      </c>
      <c r="G115" s="99" t="s">
        <v>363</v>
      </c>
      <c r="H115" s="86" t="s">
        <v>308</v>
      </c>
      <c r="I115" s="86" t="s">
        <v>168</v>
      </c>
      <c r="J115" s="86"/>
      <c r="K115" s="96">
        <v>5.0199999999999996</v>
      </c>
      <c r="L115" s="99" t="s">
        <v>172</v>
      </c>
      <c r="M115" s="100">
        <v>3.2500000000000001E-2</v>
      </c>
      <c r="N115" s="100">
        <v>2.1600000000000001E-2</v>
      </c>
      <c r="O115" s="96">
        <v>311337.74</v>
      </c>
      <c r="P115" s="98">
        <v>104.02</v>
      </c>
      <c r="Q115" s="96">
        <v>323.85351999999995</v>
      </c>
      <c r="R115" s="97">
        <v>2.2328345385448961E-3</v>
      </c>
      <c r="S115" s="97">
        <v>2.3423440268509238E-4</v>
      </c>
      <c r="T115" s="97">
        <v>8.9761947669970868E-5</v>
      </c>
    </row>
    <row r="116" spans="2:20">
      <c r="B116" s="89" t="s">
        <v>564</v>
      </c>
      <c r="C116" s="86" t="s">
        <v>565</v>
      </c>
      <c r="D116" s="99" t="s">
        <v>128</v>
      </c>
      <c r="E116" s="99" t="s">
        <v>314</v>
      </c>
      <c r="F116" s="86" t="s">
        <v>465</v>
      </c>
      <c r="G116" s="99" t="s">
        <v>316</v>
      </c>
      <c r="H116" s="86" t="s">
        <v>308</v>
      </c>
      <c r="I116" s="86" t="s">
        <v>170</v>
      </c>
      <c r="J116" s="86"/>
      <c r="K116" s="96">
        <v>2.62</v>
      </c>
      <c r="L116" s="99" t="s">
        <v>172</v>
      </c>
      <c r="M116" s="100">
        <v>4.8499999999999995E-2</v>
      </c>
      <c r="N116" s="100">
        <v>9.1999999999999998E-3</v>
      </c>
      <c r="O116" s="96">
        <v>4971999.9999999991</v>
      </c>
      <c r="P116" s="98">
        <v>113.43</v>
      </c>
      <c r="Q116" s="96">
        <v>5639.739419999999</v>
      </c>
      <c r="R116" s="97">
        <v>3.3146666666666658E-2</v>
      </c>
      <c r="S116" s="97">
        <v>4.0790694334378987E-3</v>
      </c>
      <c r="T116" s="97">
        <v>1.5631573023826074E-3</v>
      </c>
    </row>
    <row r="117" spans="2:20">
      <c r="B117" s="89" t="s">
        <v>566</v>
      </c>
      <c r="C117" s="86" t="s">
        <v>567</v>
      </c>
      <c r="D117" s="99" t="s">
        <v>128</v>
      </c>
      <c r="E117" s="99" t="s">
        <v>314</v>
      </c>
      <c r="F117" s="86" t="s">
        <v>568</v>
      </c>
      <c r="G117" s="99" t="s">
        <v>363</v>
      </c>
      <c r="H117" s="86" t="s">
        <v>308</v>
      </c>
      <c r="I117" s="86" t="s">
        <v>168</v>
      </c>
      <c r="J117" s="86"/>
      <c r="K117" s="96">
        <v>0.65</v>
      </c>
      <c r="L117" s="99" t="s">
        <v>172</v>
      </c>
      <c r="M117" s="100">
        <v>6.5000000000000002E-2</v>
      </c>
      <c r="N117" s="100">
        <v>1.4100000000000001E-2</v>
      </c>
      <c r="O117" s="96">
        <v>1043862.6899999998</v>
      </c>
      <c r="P117" s="98">
        <v>112.59</v>
      </c>
      <c r="Q117" s="96">
        <v>1175.2849799999997</v>
      </c>
      <c r="R117" s="97">
        <v>1.2164018760689342E-2</v>
      </c>
      <c r="S117" s="97">
        <v>8.5005151487950697E-4</v>
      </c>
      <c r="T117" s="97">
        <v>3.2575180554487331E-4</v>
      </c>
    </row>
    <row r="118" spans="2:20">
      <c r="B118" s="89" t="s">
        <v>569</v>
      </c>
      <c r="C118" s="86" t="s">
        <v>570</v>
      </c>
      <c r="D118" s="99" t="s">
        <v>128</v>
      </c>
      <c r="E118" s="99" t="s">
        <v>314</v>
      </c>
      <c r="F118" s="86" t="s">
        <v>568</v>
      </c>
      <c r="G118" s="99" t="s">
        <v>363</v>
      </c>
      <c r="H118" s="86" t="s">
        <v>308</v>
      </c>
      <c r="I118" s="86" t="s">
        <v>168</v>
      </c>
      <c r="J118" s="86"/>
      <c r="K118" s="96">
        <v>2.58</v>
      </c>
      <c r="L118" s="99" t="s">
        <v>172</v>
      </c>
      <c r="M118" s="100">
        <v>4.5999999999999999E-2</v>
      </c>
      <c r="N118" s="100">
        <v>2.46E-2</v>
      </c>
      <c r="O118" s="96">
        <v>2036602.8399999996</v>
      </c>
      <c r="P118" s="98">
        <v>128.91999999999999</v>
      </c>
      <c r="Q118" s="96">
        <v>2625.5884199999996</v>
      </c>
      <c r="R118" s="97">
        <v>3.5346056703107801E-3</v>
      </c>
      <c r="S118" s="97">
        <v>1.8990163678183748E-3</v>
      </c>
      <c r="T118" s="97">
        <v>7.2773002547238473E-4</v>
      </c>
    </row>
    <row r="119" spans="2:20">
      <c r="B119" s="89" t="s">
        <v>571</v>
      </c>
      <c r="C119" s="86" t="s">
        <v>572</v>
      </c>
      <c r="D119" s="99" t="s">
        <v>128</v>
      </c>
      <c r="E119" s="99" t="s">
        <v>314</v>
      </c>
      <c r="F119" s="86" t="s">
        <v>573</v>
      </c>
      <c r="G119" s="99" t="s">
        <v>363</v>
      </c>
      <c r="H119" s="86" t="s">
        <v>308</v>
      </c>
      <c r="I119" s="86" t="s">
        <v>170</v>
      </c>
      <c r="J119" s="86"/>
      <c r="K119" s="96">
        <v>2.61</v>
      </c>
      <c r="L119" s="99" t="s">
        <v>172</v>
      </c>
      <c r="M119" s="100">
        <v>5.4000000000000006E-2</v>
      </c>
      <c r="N119" s="100">
        <v>1.2899999999999998E-2</v>
      </c>
      <c r="O119" s="96">
        <v>727846.24999999988</v>
      </c>
      <c r="P119" s="98">
        <v>132.91999999999999</v>
      </c>
      <c r="Q119" s="96">
        <v>967.45323999999982</v>
      </c>
      <c r="R119" s="97">
        <v>2.8574338823060628E-3</v>
      </c>
      <c r="S119" s="97">
        <v>6.9973249571953801E-4</v>
      </c>
      <c r="T119" s="97">
        <v>2.6814742387862192E-4</v>
      </c>
    </row>
    <row r="120" spans="2:20">
      <c r="B120" s="89" t="s">
        <v>574</v>
      </c>
      <c r="C120" s="86" t="s">
        <v>575</v>
      </c>
      <c r="D120" s="99" t="s">
        <v>128</v>
      </c>
      <c r="E120" s="99" t="s">
        <v>314</v>
      </c>
      <c r="F120" s="86" t="s">
        <v>536</v>
      </c>
      <c r="G120" s="99" t="s">
        <v>363</v>
      </c>
      <c r="H120" s="86" t="s">
        <v>308</v>
      </c>
      <c r="I120" s="86" t="s">
        <v>170</v>
      </c>
      <c r="J120" s="86"/>
      <c r="K120" s="96">
        <v>6.18</v>
      </c>
      <c r="L120" s="99" t="s">
        <v>172</v>
      </c>
      <c r="M120" s="100">
        <v>4.9500000000000002E-2</v>
      </c>
      <c r="N120" s="100">
        <v>3.0200000000000001E-2</v>
      </c>
      <c r="O120" s="96">
        <v>670184.82999999984</v>
      </c>
      <c r="P120" s="98">
        <v>135</v>
      </c>
      <c r="Q120" s="96">
        <v>904.74951999999985</v>
      </c>
      <c r="R120" s="97">
        <v>4.1480602426014574E-4</v>
      </c>
      <c r="S120" s="97">
        <v>6.5438060823555055E-4</v>
      </c>
      <c r="T120" s="97">
        <v>2.5076793690144623E-4</v>
      </c>
    </row>
    <row r="121" spans="2:20">
      <c r="B121" s="89" t="s">
        <v>576</v>
      </c>
      <c r="C121" s="86" t="s">
        <v>577</v>
      </c>
      <c r="D121" s="99" t="s">
        <v>128</v>
      </c>
      <c r="E121" s="99" t="s">
        <v>314</v>
      </c>
      <c r="F121" s="86" t="s">
        <v>536</v>
      </c>
      <c r="G121" s="99" t="s">
        <v>363</v>
      </c>
      <c r="H121" s="86" t="s">
        <v>308</v>
      </c>
      <c r="I121" s="86" t="s">
        <v>170</v>
      </c>
      <c r="J121" s="86"/>
      <c r="K121" s="96">
        <v>1.1399999999999999</v>
      </c>
      <c r="L121" s="99" t="s">
        <v>172</v>
      </c>
      <c r="M121" s="100">
        <v>0.05</v>
      </c>
      <c r="N121" s="100">
        <v>5.3999999999999994E-3</v>
      </c>
      <c r="O121" s="96">
        <v>696214.03</v>
      </c>
      <c r="P121" s="98">
        <v>126.28</v>
      </c>
      <c r="Q121" s="96">
        <v>879.17906000000005</v>
      </c>
      <c r="R121" s="97">
        <v>1.2379099644655167E-3</v>
      </c>
      <c r="S121" s="97">
        <v>6.3588619315405623E-4</v>
      </c>
      <c r="T121" s="97">
        <v>2.4368061454528637E-4</v>
      </c>
    </row>
    <row r="122" spans="2:20">
      <c r="B122" s="89" t="s">
        <v>578</v>
      </c>
      <c r="C122" s="86" t="s">
        <v>579</v>
      </c>
      <c r="D122" s="99" t="s">
        <v>128</v>
      </c>
      <c r="E122" s="99" t="s">
        <v>314</v>
      </c>
      <c r="F122" s="86" t="s">
        <v>524</v>
      </c>
      <c r="G122" s="99" t="s">
        <v>479</v>
      </c>
      <c r="H122" s="86" t="s">
        <v>308</v>
      </c>
      <c r="I122" s="86" t="s">
        <v>170</v>
      </c>
      <c r="J122" s="86"/>
      <c r="K122" s="96">
        <v>3.93</v>
      </c>
      <c r="L122" s="99" t="s">
        <v>172</v>
      </c>
      <c r="M122" s="100">
        <v>4.5999999999999999E-2</v>
      </c>
      <c r="N122" s="100">
        <v>1.9299999999999998E-2</v>
      </c>
      <c r="O122" s="96">
        <v>257740.47999999995</v>
      </c>
      <c r="P122" s="98">
        <v>132.16</v>
      </c>
      <c r="Q122" s="96">
        <v>340.62979999999993</v>
      </c>
      <c r="R122" s="97">
        <v>4.7036733638645576E-4</v>
      </c>
      <c r="S122" s="97">
        <v>2.4636822764730943E-4</v>
      </c>
      <c r="T122" s="97">
        <v>9.4411801614608474E-5</v>
      </c>
    </row>
    <row r="123" spans="2:20">
      <c r="B123" s="89" t="s">
        <v>580</v>
      </c>
      <c r="C123" s="86" t="s">
        <v>581</v>
      </c>
      <c r="D123" s="99" t="s">
        <v>128</v>
      </c>
      <c r="E123" s="99" t="s">
        <v>314</v>
      </c>
      <c r="F123" s="86" t="s">
        <v>582</v>
      </c>
      <c r="G123" s="99" t="s">
        <v>583</v>
      </c>
      <c r="H123" s="86" t="s">
        <v>308</v>
      </c>
      <c r="I123" s="86" t="s">
        <v>170</v>
      </c>
      <c r="J123" s="86"/>
      <c r="K123" s="96">
        <v>0.56999999999999995</v>
      </c>
      <c r="L123" s="99" t="s">
        <v>172</v>
      </c>
      <c r="M123" s="100">
        <v>5.2999999999999999E-2</v>
      </c>
      <c r="N123" s="100">
        <v>1.2899999999999997E-2</v>
      </c>
      <c r="O123" s="96">
        <v>76205.289999999979</v>
      </c>
      <c r="P123" s="98">
        <v>122.96</v>
      </c>
      <c r="Q123" s="96">
        <v>93.702020000000005</v>
      </c>
      <c r="R123" s="97">
        <v>5.2865672766664305E-4</v>
      </c>
      <c r="S123" s="97">
        <v>6.7772110937953012E-5</v>
      </c>
      <c r="T123" s="97">
        <v>2.5971234821874299E-5</v>
      </c>
    </row>
    <row r="124" spans="2:20">
      <c r="B124" s="89" t="s">
        <v>584</v>
      </c>
      <c r="C124" s="86" t="s">
        <v>585</v>
      </c>
      <c r="D124" s="99" t="s">
        <v>128</v>
      </c>
      <c r="E124" s="99" t="s">
        <v>314</v>
      </c>
      <c r="F124" s="86" t="s">
        <v>586</v>
      </c>
      <c r="G124" s="99" t="s">
        <v>363</v>
      </c>
      <c r="H124" s="86" t="s">
        <v>587</v>
      </c>
      <c r="I124" s="86" t="s">
        <v>168</v>
      </c>
      <c r="J124" s="86"/>
      <c r="K124" s="96">
        <v>0.56999999999999984</v>
      </c>
      <c r="L124" s="99" t="s">
        <v>172</v>
      </c>
      <c r="M124" s="100">
        <v>6.0999999999999999E-2</v>
      </c>
      <c r="N124" s="100">
        <v>1.0399999999999996E-2</v>
      </c>
      <c r="O124" s="96">
        <v>790974.07999999984</v>
      </c>
      <c r="P124" s="98">
        <v>113.17</v>
      </c>
      <c r="Q124" s="96">
        <v>895.14531000000011</v>
      </c>
      <c r="R124" s="97">
        <v>7.9097407999999987E-3</v>
      </c>
      <c r="S124" s="97">
        <v>6.4743414554892568E-4</v>
      </c>
      <c r="T124" s="97">
        <v>2.4810595380664649E-4</v>
      </c>
    </row>
    <row r="125" spans="2:20">
      <c r="B125" s="89" t="s">
        <v>588</v>
      </c>
      <c r="C125" s="86" t="s">
        <v>589</v>
      </c>
      <c r="D125" s="99" t="s">
        <v>128</v>
      </c>
      <c r="E125" s="99" t="s">
        <v>314</v>
      </c>
      <c r="F125" s="86" t="s">
        <v>586</v>
      </c>
      <c r="G125" s="99" t="s">
        <v>363</v>
      </c>
      <c r="H125" s="86" t="s">
        <v>587</v>
      </c>
      <c r="I125" s="86" t="s">
        <v>168</v>
      </c>
      <c r="J125" s="86"/>
      <c r="K125" s="96">
        <v>6.2</v>
      </c>
      <c r="L125" s="99" t="s">
        <v>172</v>
      </c>
      <c r="M125" s="100">
        <v>4.6500000000000007E-2</v>
      </c>
      <c r="N125" s="100">
        <v>3.5799999999999998E-2</v>
      </c>
      <c r="O125" s="96">
        <v>1631749.1399999997</v>
      </c>
      <c r="P125" s="98">
        <v>106.68</v>
      </c>
      <c r="Q125" s="96">
        <v>1740.7499799999998</v>
      </c>
      <c r="R125" s="97">
        <v>6.5269965599999988E-3</v>
      </c>
      <c r="S125" s="97">
        <v>1.2590368997359872E-3</v>
      </c>
      <c r="T125" s="97">
        <v>4.8248080987744958E-4</v>
      </c>
    </row>
    <row r="126" spans="2:20">
      <c r="B126" s="89" t="s">
        <v>590</v>
      </c>
      <c r="C126" s="86" t="s">
        <v>591</v>
      </c>
      <c r="D126" s="99" t="s">
        <v>128</v>
      </c>
      <c r="E126" s="99" t="s">
        <v>314</v>
      </c>
      <c r="F126" s="86" t="s">
        <v>586</v>
      </c>
      <c r="G126" s="99" t="s">
        <v>363</v>
      </c>
      <c r="H126" s="86" t="s">
        <v>587</v>
      </c>
      <c r="I126" s="86" t="s">
        <v>168</v>
      </c>
      <c r="J126" s="86"/>
      <c r="K126" s="96">
        <v>2.14</v>
      </c>
      <c r="L126" s="99" t="s">
        <v>172</v>
      </c>
      <c r="M126" s="100">
        <v>5.5999999999999994E-2</v>
      </c>
      <c r="N126" s="100">
        <v>1.5700000000000002E-2</v>
      </c>
      <c r="O126" s="96">
        <v>1998314.5499999998</v>
      </c>
      <c r="P126" s="98">
        <v>114.66</v>
      </c>
      <c r="Q126" s="96">
        <v>2291.2672599999992</v>
      </c>
      <c r="R126" s="97">
        <v>7.8912402460984393E-3</v>
      </c>
      <c r="S126" s="97">
        <v>1.6572110071183049E-3</v>
      </c>
      <c r="T126" s="97">
        <v>6.3506677923413489E-4</v>
      </c>
    </row>
    <row r="127" spans="2:20">
      <c r="B127" s="89" t="s">
        <v>592</v>
      </c>
      <c r="C127" s="86" t="s">
        <v>593</v>
      </c>
      <c r="D127" s="99" t="s">
        <v>128</v>
      </c>
      <c r="E127" s="99" t="s">
        <v>314</v>
      </c>
      <c r="F127" s="86" t="s">
        <v>594</v>
      </c>
      <c r="G127" s="99" t="s">
        <v>363</v>
      </c>
      <c r="H127" s="86" t="s">
        <v>587</v>
      </c>
      <c r="I127" s="86" t="s">
        <v>168</v>
      </c>
      <c r="J127" s="86"/>
      <c r="K127" s="96">
        <v>3.0300000000000002</v>
      </c>
      <c r="L127" s="99" t="s">
        <v>172</v>
      </c>
      <c r="M127" s="100">
        <v>5.3499999999999999E-2</v>
      </c>
      <c r="N127" s="100">
        <v>1.61E-2</v>
      </c>
      <c r="O127" s="96">
        <v>898526.09999999986</v>
      </c>
      <c r="P127" s="98">
        <v>113.04</v>
      </c>
      <c r="Q127" s="96">
        <v>1015.6939199999998</v>
      </c>
      <c r="R127" s="97">
        <v>2.5496774687843835E-3</v>
      </c>
      <c r="S127" s="97">
        <v>7.3462366153092911E-4</v>
      </c>
      <c r="T127" s="97">
        <v>2.8151821383861313E-4</v>
      </c>
    </row>
    <row r="128" spans="2:20">
      <c r="B128" s="89" t="s">
        <v>595</v>
      </c>
      <c r="C128" s="86" t="s">
        <v>596</v>
      </c>
      <c r="D128" s="99" t="s">
        <v>128</v>
      </c>
      <c r="E128" s="99" t="s">
        <v>314</v>
      </c>
      <c r="F128" s="86" t="s">
        <v>594</v>
      </c>
      <c r="G128" s="99" t="s">
        <v>363</v>
      </c>
      <c r="H128" s="86" t="s">
        <v>587</v>
      </c>
      <c r="I128" s="86" t="s">
        <v>168</v>
      </c>
      <c r="J128" s="86"/>
      <c r="K128" s="96">
        <v>1.22</v>
      </c>
      <c r="L128" s="99" t="s">
        <v>172</v>
      </c>
      <c r="M128" s="100">
        <v>5.5E-2</v>
      </c>
      <c r="N128" s="100">
        <v>8.9999999999999993E-3</v>
      </c>
      <c r="O128" s="96">
        <v>612307.71999999986</v>
      </c>
      <c r="P128" s="98">
        <v>126.7</v>
      </c>
      <c r="Q128" s="96">
        <v>775.79387999999994</v>
      </c>
      <c r="R128" s="97">
        <v>5.1046912880366811E-3</v>
      </c>
      <c r="S128" s="97">
        <v>5.6111051715155126E-4</v>
      </c>
      <c r="T128" s="97">
        <v>2.1502551418691899E-4</v>
      </c>
    </row>
    <row r="129" spans="2:20">
      <c r="B129" s="89" t="s">
        <v>597</v>
      </c>
      <c r="C129" s="86" t="s">
        <v>598</v>
      </c>
      <c r="D129" s="99" t="s">
        <v>128</v>
      </c>
      <c r="E129" s="99" t="s">
        <v>314</v>
      </c>
      <c r="F129" s="86" t="s">
        <v>599</v>
      </c>
      <c r="G129" s="99" t="s">
        <v>583</v>
      </c>
      <c r="H129" s="86" t="s">
        <v>587</v>
      </c>
      <c r="I129" s="86" t="s">
        <v>168</v>
      </c>
      <c r="J129" s="86"/>
      <c r="K129" s="96">
        <v>1.4899999999999995</v>
      </c>
      <c r="L129" s="99" t="s">
        <v>172</v>
      </c>
      <c r="M129" s="100">
        <v>4.2000000000000003E-2</v>
      </c>
      <c r="N129" s="100">
        <v>1.6099999999999996E-2</v>
      </c>
      <c r="O129" s="96">
        <v>655612.00999999989</v>
      </c>
      <c r="P129" s="98">
        <v>104.6</v>
      </c>
      <c r="Q129" s="96">
        <v>685.7701800000001</v>
      </c>
      <c r="R129" s="97">
        <v>1.1219119588223277E-3</v>
      </c>
      <c r="S129" s="97">
        <v>4.9599883457048216E-4</v>
      </c>
      <c r="T129" s="97">
        <v>1.9007379327168193E-4</v>
      </c>
    </row>
    <row r="130" spans="2:20">
      <c r="B130" s="89" t="s">
        <v>600</v>
      </c>
      <c r="C130" s="86" t="s">
        <v>601</v>
      </c>
      <c r="D130" s="99" t="s">
        <v>128</v>
      </c>
      <c r="E130" s="99" t="s">
        <v>314</v>
      </c>
      <c r="F130" s="86" t="s">
        <v>602</v>
      </c>
      <c r="G130" s="99" t="s">
        <v>363</v>
      </c>
      <c r="H130" s="86" t="s">
        <v>587</v>
      </c>
      <c r="I130" s="86" t="s">
        <v>168</v>
      </c>
      <c r="J130" s="86"/>
      <c r="K130" s="96">
        <v>2.78</v>
      </c>
      <c r="L130" s="99" t="s">
        <v>172</v>
      </c>
      <c r="M130" s="100">
        <v>4.8000000000000001E-2</v>
      </c>
      <c r="N130" s="100">
        <v>2.1899999999999999E-2</v>
      </c>
      <c r="O130" s="96">
        <v>422557.75999999995</v>
      </c>
      <c r="P130" s="98">
        <v>106.6</v>
      </c>
      <c r="Q130" s="96">
        <v>450.4465899999999</v>
      </c>
      <c r="R130" s="97">
        <v>1.3570659267252451E-3</v>
      </c>
      <c r="S130" s="97">
        <v>3.2579571143826597E-4</v>
      </c>
      <c r="T130" s="97">
        <v>1.248495407420516E-4</v>
      </c>
    </row>
    <row r="131" spans="2:20">
      <c r="B131" s="89" t="s">
        <v>603</v>
      </c>
      <c r="C131" s="86" t="s">
        <v>604</v>
      </c>
      <c r="D131" s="99" t="s">
        <v>128</v>
      </c>
      <c r="E131" s="99" t="s">
        <v>314</v>
      </c>
      <c r="F131" s="86" t="s">
        <v>605</v>
      </c>
      <c r="G131" s="99" t="s">
        <v>363</v>
      </c>
      <c r="H131" s="86" t="s">
        <v>587</v>
      </c>
      <c r="I131" s="86" t="s">
        <v>170</v>
      </c>
      <c r="J131" s="86"/>
      <c r="K131" s="96">
        <v>2.6699999999999995</v>
      </c>
      <c r="L131" s="99" t="s">
        <v>172</v>
      </c>
      <c r="M131" s="100">
        <v>5.4000000000000006E-2</v>
      </c>
      <c r="N131" s="100">
        <v>4.2499999999999989E-2</v>
      </c>
      <c r="O131" s="96">
        <v>679543.62999999989</v>
      </c>
      <c r="P131" s="98">
        <v>103.25</v>
      </c>
      <c r="Q131" s="96">
        <v>701.62878999999998</v>
      </c>
      <c r="R131" s="97">
        <v>7.5504847777777767E-3</v>
      </c>
      <c r="S131" s="97">
        <v>5.0746893389429313E-4</v>
      </c>
      <c r="T131" s="97">
        <v>1.9446929813121989E-4</v>
      </c>
    </row>
    <row r="132" spans="2:20">
      <c r="B132" s="89" t="s">
        <v>606</v>
      </c>
      <c r="C132" s="86" t="s">
        <v>607</v>
      </c>
      <c r="D132" s="99" t="s">
        <v>128</v>
      </c>
      <c r="E132" s="99" t="s">
        <v>314</v>
      </c>
      <c r="F132" s="86" t="s">
        <v>605</v>
      </c>
      <c r="G132" s="99" t="s">
        <v>363</v>
      </c>
      <c r="H132" s="86" t="s">
        <v>587</v>
      </c>
      <c r="I132" s="86" t="s">
        <v>170</v>
      </c>
      <c r="J132" s="86"/>
      <c r="K132" s="96">
        <v>1.8299999999999998</v>
      </c>
      <c r="L132" s="99" t="s">
        <v>172</v>
      </c>
      <c r="M132" s="100">
        <v>6.4000000000000001E-2</v>
      </c>
      <c r="N132" s="100">
        <v>3.2199999999999999E-2</v>
      </c>
      <c r="O132" s="96">
        <v>1124295.8500000001</v>
      </c>
      <c r="P132" s="98">
        <v>116</v>
      </c>
      <c r="Q132" s="96">
        <v>1304.1832099999999</v>
      </c>
      <c r="R132" s="97">
        <v>9.6365198106939283E-3</v>
      </c>
      <c r="S132" s="97">
        <v>9.4328008287906343E-4</v>
      </c>
      <c r="T132" s="97">
        <v>3.6147831602409208E-4</v>
      </c>
    </row>
    <row r="133" spans="2:20">
      <c r="B133" s="89" t="s">
        <v>608</v>
      </c>
      <c r="C133" s="86" t="s">
        <v>609</v>
      </c>
      <c r="D133" s="99" t="s">
        <v>128</v>
      </c>
      <c r="E133" s="99" t="s">
        <v>314</v>
      </c>
      <c r="F133" s="86" t="s">
        <v>605</v>
      </c>
      <c r="G133" s="99" t="s">
        <v>363</v>
      </c>
      <c r="H133" s="86" t="s">
        <v>587</v>
      </c>
      <c r="I133" s="86" t="s">
        <v>170</v>
      </c>
      <c r="J133" s="86"/>
      <c r="K133" s="96">
        <v>4.1899999999999995</v>
      </c>
      <c r="L133" s="99" t="s">
        <v>172</v>
      </c>
      <c r="M133" s="100">
        <v>2.5000000000000001E-2</v>
      </c>
      <c r="N133" s="100">
        <v>5.2499999999999998E-2</v>
      </c>
      <c r="O133" s="96">
        <v>1975852.4099999997</v>
      </c>
      <c r="P133" s="98">
        <v>89.02</v>
      </c>
      <c r="Q133" s="96">
        <v>1758.9037499999997</v>
      </c>
      <c r="R133" s="97">
        <v>1.0797479725889654E-2</v>
      </c>
      <c r="S133" s="97">
        <v>1.2721670255794008E-3</v>
      </c>
      <c r="T133" s="97">
        <v>4.8751246046056719E-4</v>
      </c>
    </row>
    <row r="134" spans="2:20">
      <c r="B134" s="89" t="s">
        <v>610</v>
      </c>
      <c r="C134" s="86" t="s">
        <v>611</v>
      </c>
      <c r="D134" s="99" t="s">
        <v>128</v>
      </c>
      <c r="E134" s="99" t="s">
        <v>314</v>
      </c>
      <c r="F134" s="86" t="s">
        <v>458</v>
      </c>
      <c r="G134" s="99" t="s">
        <v>316</v>
      </c>
      <c r="H134" s="86" t="s">
        <v>587</v>
      </c>
      <c r="I134" s="86" t="s">
        <v>170</v>
      </c>
      <c r="J134" s="86"/>
      <c r="K134" s="96">
        <v>5.1000000000000005</v>
      </c>
      <c r="L134" s="99" t="s">
        <v>172</v>
      </c>
      <c r="M134" s="100">
        <v>5.0999999999999997E-2</v>
      </c>
      <c r="N134" s="100">
        <v>1.7899999999999999E-2</v>
      </c>
      <c r="O134" s="96">
        <v>3726868.2099999995</v>
      </c>
      <c r="P134" s="98">
        <v>140.11000000000001</v>
      </c>
      <c r="Q134" s="96">
        <v>5278.0949199999986</v>
      </c>
      <c r="R134" s="97">
        <v>3.248544724056565E-3</v>
      </c>
      <c r="S134" s="97">
        <v>3.8175018474445491E-3</v>
      </c>
      <c r="T134" s="97">
        <v>1.4629208909206206E-3</v>
      </c>
    </row>
    <row r="135" spans="2:20">
      <c r="B135" s="89" t="s">
        <v>612</v>
      </c>
      <c r="C135" s="86" t="s">
        <v>613</v>
      </c>
      <c r="D135" s="99" t="s">
        <v>128</v>
      </c>
      <c r="E135" s="99" t="s">
        <v>314</v>
      </c>
      <c r="F135" s="86" t="s">
        <v>531</v>
      </c>
      <c r="G135" s="99" t="s">
        <v>316</v>
      </c>
      <c r="H135" s="86" t="s">
        <v>587</v>
      </c>
      <c r="I135" s="86" t="s">
        <v>170</v>
      </c>
      <c r="J135" s="86"/>
      <c r="K135" s="96">
        <v>4.0499999999999989</v>
      </c>
      <c r="L135" s="99" t="s">
        <v>172</v>
      </c>
      <c r="M135" s="100">
        <v>2.4E-2</v>
      </c>
      <c r="N135" s="100">
        <v>1.1299999999999999E-2</v>
      </c>
      <c r="O135" s="96">
        <v>5249966.9999999991</v>
      </c>
      <c r="P135" s="98">
        <v>105.85</v>
      </c>
      <c r="Q135" s="96">
        <v>5557.0901100000001</v>
      </c>
      <c r="R135" s="97">
        <v>4.021391640048716E-2</v>
      </c>
      <c r="S135" s="97">
        <v>4.019291445660632E-3</v>
      </c>
      <c r="T135" s="97">
        <v>1.5402495290189613E-3</v>
      </c>
    </row>
    <row r="136" spans="2:20">
      <c r="B136" s="89" t="s">
        <v>614</v>
      </c>
      <c r="C136" s="86" t="s">
        <v>615</v>
      </c>
      <c r="D136" s="99" t="s">
        <v>128</v>
      </c>
      <c r="E136" s="99" t="s">
        <v>314</v>
      </c>
      <c r="F136" s="86" t="s">
        <v>616</v>
      </c>
      <c r="G136" s="99" t="s">
        <v>363</v>
      </c>
      <c r="H136" s="86" t="s">
        <v>587</v>
      </c>
      <c r="I136" s="86" t="s">
        <v>168</v>
      </c>
      <c r="J136" s="86"/>
      <c r="K136" s="96">
        <v>2.5900000000000003</v>
      </c>
      <c r="L136" s="99" t="s">
        <v>172</v>
      </c>
      <c r="M136" s="100">
        <v>4.8499999999999995E-2</v>
      </c>
      <c r="N136" s="100">
        <v>1.9300000000000001E-2</v>
      </c>
      <c r="O136" s="96">
        <v>254422.32999999996</v>
      </c>
      <c r="P136" s="98">
        <v>115.51</v>
      </c>
      <c r="Q136" s="96">
        <v>293.88321999999994</v>
      </c>
      <c r="R136" s="97">
        <v>3.6607529496402873E-4</v>
      </c>
      <c r="S136" s="97">
        <v>2.1255770354409483E-4</v>
      </c>
      <c r="T136" s="97">
        <v>8.1455128895071237E-5</v>
      </c>
    </row>
    <row r="137" spans="2:20">
      <c r="B137" s="89" t="s">
        <v>617</v>
      </c>
      <c r="C137" s="86" t="s">
        <v>618</v>
      </c>
      <c r="D137" s="99" t="s">
        <v>128</v>
      </c>
      <c r="E137" s="99" t="s">
        <v>314</v>
      </c>
      <c r="F137" s="86" t="s">
        <v>616</v>
      </c>
      <c r="G137" s="99" t="s">
        <v>363</v>
      </c>
      <c r="H137" s="86" t="s">
        <v>587</v>
      </c>
      <c r="I137" s="86" t="s">
        <v>168</v>
      </c>
      <c r="J137" s="86"/>
      <c r="K137" s="96">
        <v>0.42</v>
      </c>
      <c r="L137" s="99" t="s">
        <v>172</v>
      </c>
      <c r="M137" s="100">
        <v>4.7E-2</v>
      </c>
      <c r="N137" s="100">
        <v>5.8999999999999999E-3</v>
      </c>
      <c r="O137" s="96">
        <v>134055.96999999997</v>
      </c>
      <c r="P137" s="98">
        <v>119.06</v>
      </c>
      <c r="Q137" s="96">
        <v>159.60703999999998</v>
      </c>
      <c r="R137" s="97">
        <v>1.0548666519471909E-3</v>
      </c>
      <c r="S137" s="97">
        <v>1.1543941124597209E-4</v>
      </c>
      <c r="T137" s="97">
        <v>4.4238020856586476E-5</v>
      </c>
    </row>
    <row r="138" spans="2:20">
      <c r="B138" s="89" t="s">
        <v>619</v>
      </c>
      <c r="C138" s="86" t="s">
        <v>620</v>
      </c>
      <c r="D138" s="99" t="s">
        <v>128</v>
      </c>
      <c r="E138" s="99" t="s">
        <v>314</v>
      </c>
      <c r="F138" s="86" t="s">
        <v>616</v>
      </c>
      <c r="G138" s="99" t="s">
        <v>363</v>
      </c>
      <c r="H138" s="86" t="s">
        <v>587</v>
      </c>
      <c r="I138" s="86" t="s">
        <v>168</v>
      </c>
      <c r="J138" s="86"/>
      <c r="K138" s="96">
        <v>5.17</v>
      </c>
      <c r="L138" s="99" t="s">
        <v>172</v>
      </c>
      <c r="M138" s="100">
        <v>3.7999999999999999E-2</v>
      </c>
      <c r="N138" s="100">
        <v>2.75E-2</v>
      </c>
      <c r="O138" s="96">
        <v>3553448.8799999994</v>
      </c>
      <c r="P138" s="98">
        <v>104.78</v>
      </c>
      <c r="Q138" s="96">
        <v>3723.3036199999992</v>
      </c>
      <c r="R138" s="97">
        <v>9.1767268557734014E-3</v>
      </c>
      <c r="S138" s="97">
        <v>2.6929637801866167E-3</v>
      </c>
      <c r="T138" s="97">
        <v>1.031981942632129E-3</v>
      </c>
    </row>
    <row r="139" spans="2:20">
      <c r="B139" s="89" t="s">
        <v>621</v>
      </c>
      <c r="C139" s="86" t="s">
        <v>622</v>
      </c>
      <c r="D139" s="99" t="s">
        <v>128</v>
      </c>
      <c r="E139" s="99" t="s">
        <v>314</v>
      </c>
      <c r="F139" s="86" t="s">
        <v>623</v>
      </c>
      <c r="G139" s="99" t="s">
        <v>420</v>
      </c>
      <c r="H139" s="86" t="s">
        <v>624</v>
      </c>
      <c r="I139" s="86" t="s">
        <v>170</v>
      </c>
      <c r="J139" s="86"/>
      <c r="K139" s="96">
        <v>2.1399999999999997</v>
      </c>
      <c r="L139" s="99" t="s">
        <v>172</v>
      </c>
      <c r="M139" s="100">
        <v>4.8000000000000001E-2</v>
      </c>
      <c r="N139" s="100">
        <v>2.5300000000000003E-2</v>
      </c>
      <c r="O139" s="96">
        <v>4051730.6499999994</v>
      </c>
      <c r="P139" s="98">
        <v>122.98</v>
      </c>
      <c r="Q139" s="96">
        <v>4982.8184499999988</v>
      </c>
      <c r="R139" s="97">
        <v>4.4010256848572311E-3</v>
      </c>
      <c r="S139" s="97">
        <v>3.6039364442418528E-3</v>
      </c>
      <c r="T139" s="97">
        <v>1.3810795972137814E-3</v>
      </c>
    </row>
    <row r="140" spans="2:20">
      <c r="B140" s="89" t="s">
        <v>625</v>
      </c>
      <c r="C140" s="86" t="s">
        <v>626</v>
      </c>
      <c r="D140" s="99" t="s">
        <v>128</v>
      </c>
      <c r="E140" s="99" t="s">
        <v>314</v>
      </c>
      <c r="F140" s="86" t="s">
        <v>627</v>
      </c>
      <c r="G140" s="99" t="s">
        <v>479</v>
      </c>
      <c r="H140" s="86" t="s">
        <v>624</v>
      </c>
      <c r="I140" s="86" t="s">
        <v>168</v>
      </c>
      <c r="J140" s="86"/>
      <c r="K140" s="96">
        <v>1.0499999999999998</v>
      </c>
      <c r="L140" s="99" t="s">
        <v>172</v>
      </c>
      <c r="M140" s="100">
        <v>5.2999999999999999E-2</v>
      </c>
      <c r="N140" s="100">
        <v>1.6599999999999993E-2</v>
      </c>
      <c r="O140" s="96">
        <v>1263609.8700000001</v>
      </c>
      <c r="P140" s="98">
        <v>126.17</v>
      </c>
      <c r="Q140" s="96">
        <v>1594.2965900000002</v>
      </c>
      <c r="R140" s="97">
        <v>8.3225174931384725E-3</v>
      </c>
      <c r="S140" s="97">
        <v>1.1531111641507855E-3</v>
      </c>
      <c r="T140" s="97">
        <v>4.4188856456460013E-4</v>
      </c>
    </row>
    <row r="141" spans="2:20">
      <c r="B141" s="89" t="s">
        <v>628</v>
      </c>
      <c r="C141" s="86" t="s">
        <v>629</v>
      </c>
      <c r="D141" s="99" t="s">
        <v>128</v>
      </c>
      <c r="E141" s="99" t="s">
        <v>314</v>
      </c>
      <c r="F141" s="86" t="s">
        <v>627</v>
      </c>
      <c r="G141" s="99" t="s">
        <v>479</v>
      </c>
      <c r="H141" s="86" t="s">
        <v>624</v>
      </c>
      <c r="I141" s="86" t="s">
        <v>168</v>
      </c>
      <c r="J141" s="86"/>
      <c r="K141" s="96">
        <v>2.14</v>
      </c>
      <c r="L141" s="99" t="s">
        <v>172</v>
      </c>
      <c r="M141" s="100">
        <v>5.2999999999999999E-2</v>
      </c>
      <c r="N141" s="100">
        <v>2.3900000000000001E-2</v>
      </c>
      <c r="O141" s="96">
        <v>30416.049999999996</v>
      </c>
      <c r="P141" s="98">
        <v>106.31</v>
      </c>
      <c r="Q141" s="96">
        <v>32.335289999999993</v>
      </c>
      <c r="R141" s="97">
        <v>1.0960146298398283E-4</v>
      </c>
      <c r="S141" s="97">
        <v>2.3387231791703979E-5</v>
      </c>
      <c r="T141" s="97">
        <v>8.9623191647672435E-6</v>
      </c>
    </row>
    <row r="142" spans="2:20">
      <c r="B142" s="89" t="s">
        <v>630</v>
      </c>
      <c r="C142" s="86" t="s">
        <v>631</v>
      </c>
      <c r="D142" s="99" t="s">
        <v>128</v>
      </c>
      <c r="E142" s="99" t="s">
        <v>314</v>
      </c>
      <c r="F142" s="86" t="s">
        <v>627</v>
      </c>
      <c r="G142" s="99" t="s">
        <v>479</v>
      </c>
      <c r="H142" s="86" t="s">
        <v>624</v>
      </c>
      <c r="I142" s="86" t="s">
        <v>170</v>
      </c>
      <c r="J142" s="86"/>
      <c r="K142" s="96">
        <v>3.2399999999999993</v>
      </c>
      <c r="L142" s="99" t="s">
        <v>172</v>
      </c>
      <c r="M142" s="100">
        <v>0.05</v>
      </c>
      <c r="N142" s="100">
        <v>2.7999999999999994E-2</v>
      </c>
      <c r="O142" s="96">
        <v>293714.84999999992</v>
      </c>
      <c r="P142" s="98">
        <v>105.35</v>
      </c>
      <c r="Q142" s="96">
        <v>309.42859000000004</v>
      </c>
      <c r="R142" s="97">
        <v>1.6712177594182607E-3</v>
      </c>
      <c r="S142" s="97">
        <v>2.2380124493425412E-4</v>
      </c>
      <c r="T142" s="97">
        <v>8.5763813538827286E-5</v>
      </c>
    </row>
    <row r="143" spans="2:20">
      <c r="B143" s="89" t="s">
        <v>632</v>
      </c>
      <c r="C143" s="86" t="s">
        <v>633</v>
      </c>
      <c r="D143" s="99" t="s">
        <v>128</v>
      </c>
      <c r="E143" s="99" t="s">
        <v>314</v>
      </c>
      <c r="F143" s="86" t="s">
        <v>627</v>
      </c>
      <c r="G143" s="99" t="s">
        <v>479</v>
      </c>
      <c r="H143" s="86" t="s">
        <v>624</v>
      </c>
      <c r="I143" s="86" t="s">
        <v>168</v>
      </c>
      <c r="J143" s="86"/>
      <c r="K143" s="96">
        <v>0.93</v>
      </c>
      <c r="L143" s="99" t="s">
        <v>172</v>
      </c>
      <c r="M143" s="100">
        <v>5.2499999999999998E-2</v>
      </c>
      <c r="N143" s="100">
        <v>1.2500000000000001E-2</v>
      </c>
      <c r="O143" s="96">
        <v>14126.319999999998</v>
      </c>
      <c r="P143" s="98">
        <v>123.62</v>
      </c>
      <c r="Q143" s="96">
        <v>17.462949999999996</v>
      </c>
      <c r="R143" s="97">
        <v>1.3804124015176335E-4</v>
      </c>
      <c r="S143" s="97">
        <v>1.2630474612008643E-5</v>
      </c>
      <c r="T143" s="97">
        <v>4.8401771395392508E-6</v>
      </c>
    </row>
    <row r="144" spans="2:20">
      <c r="B144" s="89" t="s">
        <v>634</v>
      </c>
      <c r="C144" s="86" t="s">
        <v>635</v>
      </c>
      <c r="D144" s="99" t="s">
        <v>128</v>
      </c>
      <c r="E144" s="99" t="s">
        <v>314</v>
      </c>
      <c r="F144" s="86" t="s">
        <v>636</v>
      </c>
      <c r="G144" s="99" t="s">
        <v>401</v>
      </c>
      <c r="H144" s="86" t="s">
        <v>637</v>
      </c>
      <c r="I144" s="86" t="s">
        <v>168</v>
      </c>
      <c r="J144" s="86"/>
      <c r="K144" s="96">
        <v>2.7699999999999991</v>
      </c>
      <c r="L144" s="99" t="s">
        <v>172</v>
      </c>
      <c r="M144" s="100">
        <v>3.85E-2</v>
      </c>
      <c r="N144" s="100">
        <v>2.7599999999999989E-2</v>
      </c>
      <c r="O144" s="96">
        <v>26151.709999999995</v>
      </c>
      <c r="P144" s="98">
        <v>101.66</v>
      </c>
      <c r="Q144" s="96">
        <v>26.585830000000001</v>
      </c>
      <c r="R144" s="97">
        <v>6.5379274999999987E-4</v>
      </c>
      <c r="S144" s="97">
        <v>1.9228804460539476E-5</v>
      </c>
      <c r="T144" s="97">
        <v>7.3687507896247103E-6</v>
      </c>
    </row>
    <row r="145" spans="2:20">
      <c r="B145" s="89" t="s">
        <v>638</v>
      </c>
      <c r="C145" s="86" t="s">
        <v>639</v>
      </c>
      <c r="D145" s="99" t="s">
        <v>128</v>
      </c>
      <c r="E145" s="99" t="s">
        <v>314</v>
      </c>
      <c r="F145" s="86" t="s">
        <v>640</v>
      </c>
      <c r="G145" s="99" t="s">
        <v>363</v>
      </c>
      <c r="H145" s="86" t="s">
        <v>637</v>
      </c>
      <c r="I145" s="86" t="s">
        <v>168</v>
      </c>
      <c r="J145" s="86"/>
      <c r="K145" s="96">
        <v>3.44</v>
      </c>
      <c r="L145" s="99" t="s">
        <v>172</v>
      </c>
      <c r="M145" s="100">
        <v>7.2499999999999995E-2</v>
      </c>
      <c r="N145" s="100">
        <v>3.0100000000000002E-2</v>
      </c>
      <c r="O145" s="96">
        <v>698765.69999999984</v>
      </c>
      <c r="P145" s="98">
        <v>117.45</v>
      </c>
      <c r="Q145" s="96">
        <v>820.70032999999989</v>
      </c>
      <c r="R145" s="97">
        <v>1.4186717368872247E-3</v>
      </c>
      <c r="S145" s="97">
        <v>5.9359012550182623E-4</v>
      </c>
      <c r="T145" s="97">
        <v>2.2747216109983247E-4</v>
      </c>
    </row>
    <row r="146" spans="2:20">
      <c r="B146" s="89" t="s">
        <v>641</v>
      </c>
      <c r="C146" s="86" t="s">
        <v>642</v>
      </c>
      <c r="D146" s="99" t="s">
        <v>128</v>
      </c>
      <c r="E146" s="99" t="s">
        <v>314</v>
      </c>
      <c r="F146" s="86" t="s">
        <v>640</v>
      </c>
      <c r="G146" s="99" t="s">
        <v>363</v>
      </c>
      <c r="H146" s="86" t="s">
        <v>637</v>
      </c>
      <c r="I146" s="86" t="s">
        <v>168</v>
      </c>
      <c r="J146" s="86"/>
      <c r="K146" s="96">
        <v>4.799999999999998</v>
      </c>
      <c r="L146" s="99" t="s">
        <v>172</v>
      </c>
      <c r="M146" s="100">
        <v>4.9000000000000002E-2</v>
      </c>
      <c r="N146" s="100">
        <v>4.2199999999999988E-2</v>
      </c>
      <c r="O146" s="96">
        <v>45441.609999999993</v>
      </c>
      <c r="P146" s="98">
        <v>103</v>
      </c>
      <c r="Q146" s="96">
        <v>46.804870000000001</v>
      </c>
      <c r="R146" s="97">
        <v>2.6631665006153661E-4</v>
      </c>
      <c r="S146" s="97">
        <v>3.3852683667614302E-5</v>
      </c>
      <c r="T146" s="97">
        <v>1.2972828862998895E-5</v>
      </c>
    </row>
    <row r="147" spans="2:20">
      <c r="B147" s="89" t="s">
        <v>643</v>
      </c>
      <c r="C147" s="86" t="s">
        <v>644</v>
      </c>
      <c r="D147" s="99" t="s">
        <v>128</v>
      </c>
      <c r="E147" s="99" t="s">
        <v>314</v>
      </c>
      <c r="F147" s="86" t="s">
        <v>640</v>
      </c>
      <c r="G147" s="99" t="s">
        <v>363</v>
      </c>
      <c r="H147" s="86" t="s">
        <v>637</v>
      </c>
      <c r="I147" s="86" t="s">
        <v>168</v>
      </c>
      <c r="J147" s="86"/>
      <c r="K147" s="96">
        <v>1.2299999999999998</v>
      </c>
      <c r="L147" s="99" t="s">
        <v>172</v>
      </c>
      <c r="M147" s="100">
        <v>5.3499999999999999E-2</v>
      </c>
      <c r="N147" s="100">
        <v>3.3000000000000002E-2</v>
      </c>
      <c r="O147" s="96">
        <v>446280.22999999992</v>
      </c>
      <c r="P147" s="98">
        <v>123.13</v>
      </c>
      <c r="Q147" s="96">
        <v>549.50483999999994</v>
      </c>
      <c r="R147" s="97">
        <v>1.2418485953654176E-3</v>
      </c>
      <c r="S147" s="97">
        <v>3.9744183719221969E-4</v>
      </c>
      <c r="T147" s="97">
        <v>1.523053530265032E-4</v>
      </c>
    </row>
    <row r="148" spans="2:20">
      <c r="B148" s="89" t="s">
        <v>645</v>
      </c>
      <c r="C148" s="86" t="s">
        <v>646</v>
      </c>
      <c r="D148" s="99" t="s">
        <v>128</v>
      </c>
      <c r="E148" s="99" t="s">
        <v>314</v>
      </c>
      <c r="F148" s="86" t="s">
        <v>647</v>
      </c>
      <c r="G148" s="99" t="s">
        <v>363</v>
      </c>
      <c r="H148" s="86" t="s">
        <v>637</v>
      </c>
      <c r="I148" s="86" t="s">
        <v>170</v>
      </c>
      <c r="J148" s="86"/>
      <c r="K148" s="96">
        <v>1.38</v>
      </c>
      <c r="L148" s="99" t="s">
        <v>172</v>
      </c>
      <c r="M148" s="100">
        <v>4.6500000000000007E-2</v>
      </c>
      <c r="N148" s="100">
        <v>2.7700000000000006E-2</v>
      </c>
      <c r="O148" s="96">
        <v>1405844.57</v>
      </c>
      <c r="P148" s="98">
        <v>123.04</v>
      </c>
      <c r="Q148" s="96">
        <v>1729.7511399999996</v>
      </c>
      <c r="R148" s="97">
        <v>4.0408187417636581E-3</v>
      </c>
      <c r="S148" s="97">
        <v>1.2510817392744644E-3</v>
      </c>
      <c r="T148" s="97">
        <v>4.7943227947855078E-4</v>
      </c>
    </row>
    <row r="149" spans="2:20">
      <c r="B149" s="89" t="s">
        <v>648</v>
      </c>
      <c r="C149" s="86" t="s">
        <v>649</v>
      </c>
      <c r="D149" s="99" t="s">
        <v>128</v>
      </c>
      <c r="E149" s="99" t="s">
        <v>314</v>
      </c>
      <c r="F149" s="86" t="s">
        <v>647</v>
      </c>
      <c r="G149" s="99" t="s">
        <v>363</v>
      </c>
      <c r="H149" s="86" t="s">
        <v>637</v>
      </c>
      <c r="I149" s="86" t="s">
        <v>170</v>
      </c>
      <c r="J149" s="86"/>
      <c r="K149" s="96">
        <v>2.02</v>
      </c>
      <c r="L149" s="99" t="s">
        <v>172</v>
      </c>
      <c r="M149" s="100">
        <v>6.8499999999999991E-2</v>
      </c>
      <c r="N149" s="100">
        <v>3.1800000000000002E-2</v>
      </c>
      <c r="O149" s="96">
        <v>6535469.8600000003</v>
      </c>
      <c r="P149" s="98">
        <v>109.7</v>
      </c>
      <c r="Q149" s="96">
        <v>7169.4104399999987</v>
      </c>
      <c r="R149" s="97">
        <v>4.1881190723623432E-3</v>
      </c>
      <c r="S149" s="97">
        <v>5.185438688508512E-3</v>
      </c>
      <c r="T149" s="97">
        <v>1.9871337039653689E-3</v>
      </c>
    </row>
    <row r="150" spans="2:20">
      <c r="B150" s="89" t="s">
        <v>650</v>
      </c>
      <c r="C150" s="86" t="s">
        <v>651</v>
      </c>
      <c r="D150" s="99" t="s">
        <v>128</v>
      </c>
      <c r="E150" s="99" t="s">
        <v>314</v>
      </c>
      <c r="F150" s="86" t="s">
        <v>647</v>
      </c>
      <c r="G150" s="99" t="s">
        <v>363</v>
      </c>
      <c r="H150" s="86" t="s">
        <v>637</v>
      </c>
      <c r="I150" s="86" t="s">
        <v>170</v>
      </c>
      <c r="J150" s="86"/>
      <c r="K150" s="96">
        <v>1.23</v>
      </c>
      <c r="L150" s="99" t="s">
        <v>172</v>
      </c>
      <c r="M150" s="100">
        <v>5.0499999999999996E-2</v>
      </c>
      <c r="N150" s="100">
        <v>2.75E-2</v>
      </c>
      <c r="O150" s="96">
        <v>1855203.4799999997</v>
      </c>
      <c r="P150" s="98">
        <v>123.42</v>
      </c>
      <c r="Q150" s="96">
        <v>2289.6920799999998</v>
      </c>
      <c r="R150" s="97">
        <v>5.7224456216001061E-3</v>
      </c>
      <c r="S150" s="97">
        <v>1.6560717224613978E-3</v>
      </c>
      <c r="T150" s="97">
        <v>6.3463018918338983E-4</v>
      </c>
    </row>
    <row r="151" spans="2:20">
      <c r="B151" s="89" t="s">
        <v>652</v>
      </c>
      <c r="C151" s="86" t="s">
        <v>653</v>
      </c>
      <c r="D151" s="99" t="s">
        <v>128</v>
      </c>
      <c r="E151" s="99" t="s">
        <v>314</v>
      </c>
      <c r="F151" s="86" t="s">
        <v>654</v>
      </c>
      <c r="G151" s="99" t="s">
        <v>363</v>
      </c>
      <c r="H151" s="86" t="s">
        <v>655</v>
      </c>
      <c r="I151" s="86" t="s">
        <v>170</v>
      </c>
      <c r="J151" s="86"/>
      <c r="K151" s="96">
        <v>2.879999999999999</v>
      </c>
      <c r="L151" s="99" t="s">
        <v>172</v>
      </c>
      <c r="M151" s="100">
        <v>5.4000000000000006E-2</v>
      </c>
      <c r="N151" s="100">
        <v>0.25149999999999995</v>
      </c>
      <c r="O151" s="96">
        <v>3643.9199999999996</v>
      </c>
      <c r="P151" s="98">
        <v>72.34</v>
      </c>
      <c r="Q151" s="96">
        <v>2.6360100000000002</v>
      </c>
      <c r="R151" s="97">
        <v>7.8734995055176018E-6</v>
      </c>
      <c r="S151" s="97">
        <v>1.9065540118938047E-6</v>
      </c>
      <c r="T151" s="97">
        <v>7.3061855766619408E-7</v>
      </c>
    </row>
    <row r="152" spans="2:20">
      <c r="B152" s="89" t="s">
        <v>656</v>
      </c>
      <c r="C152" s="86" t="s">
        <v>657</v>
      </c>
      <c r="D152" s="99" t="s">
        <v>128</v>
      </c>
      <c r="E152" s="99" t="s">
        <v>314</v>
      </c>
      <c r="F152" s="86" t="s">
        <v>658</v>
      </c>
      <c r="G152" s="99" t="s">
        <v>479</v>
      </c>
      <c r="H152" s="86" t="s">
        <v>659</v>
      </c>
      <c r="I152" s="86" t="s">
        <v>168</v>
      </c>
      <c r="J152" s="86"/>
      <c r="K152" s="96">
        <v>4.6399999999999997</v>
      </c>
      <c r="L152" s="99" t="s">
        <v>172</v>
      </c>
      <c r="M152" s="100">
        <v>4.9500000000000002E-2</v>
      </c>
      <c r="N152" s="100">
        <v>9.9799999999999986E-2</v>
      </c>
      <c r="O152" s="96">
        <v>0.93999999999999984</v>
      </c>
      <c r="P152" s="98">
        <v>95.91</v>
      </c>
      <c r="Q152" s="96">
        <v>8.9999999999999987E-4</v>
      </c>
      <c r="R152" s="97">
        <v>3.3548545456040077E-10</v>
      </c>
      <c r="S152" s="97">
        <v>6.509454101860098E-10</v>
      </c>
      <c r="T152" s="97">
        <v>2.4945152025203795E-10</v>
      </c>
    </row>
    <row r="153" spans="2:20">
      <c r="B153" s="89" t="s">
        <v>660</v>
      </c>
      <c r="C153" s="86" t="s">
        <v>661</v>
      </c>
      <c r="D153" s="99" t="s">
        <v>128</v>
      </c>
      <c r="E153" s="99" t="s">
        <v>314</v>
      </c>
      <c r="F153" s="86" t="s">
        <v>658</v>
      </c>
      <c r="G153" s="99" t="s">
        <v>479</v>
      </c>
      <c r="H153" s="86" t="s">
        <v>659</v>
      </c>
      <c r="I153" s="86" t="s">
        <v>168</v>
      </c>
      <c r="J153" s="86"/>
      <c r="K153" s="96">
        <v>0.05</v>
      </c>
      <c r="L153" s="99" t="s">
        <v>172</v>
      </c>
      <c r="M153" s="100">
        <v>0.05</v>
      </c>
      <c r="N153" s="100">
        <v>0.18160000000000001</v>
      </c>
      <c r="O153" s="96">
        <v>209858.86999999997</v>
      </c>
      <c r="P153" s="98">
        <v>126.95</v>
      </c>
      <c r="Q153" s="96">
        <v>266.41580999999996</v>
      </c>
      <c r="R153" s="97">
        <v>1.6424823161595432E-3</v>
      </c>
      <c r="S153" s="97">
        <v>1.9269127635609785E-4</v>
      </c>
      <c r="T153" s="97">
        <v>7.3842032026308989E-5</v>
      </c>
    </row>
    <row r="154" spans="2:20">
      <c r="B154" s="89" t="s">
        <v>662</v>
      </c>
      <c r="C154" s="86" t="s">
        <v>663</v>
      </c>
      <c r="D154" s="99" t="s">
        <v>128</v>
      </c>
      <c r="E154" s="99" t="s">
        <v>314</v>
      </c>
      <c r="F154" s="86" t="s">
        <v>664</v>
      </c>
      <c r="G154" s="99" t="s">
        <v>363</v>
      </c>
      <c r="H154" s="86" t="s">
        <v>665</v>
      </c>
      <c r="I154" s="86" t="s">
        <v>168</v>
      </c>
      <c r="J154" s="86"/>
      <c r="K154" s="96">
        <v>3.17</v>
      </c>
      <c r="L154" s="99" t="s">
        <v>172</v>
      </c>
      <c r="M154" s="100">
        <v>7.4999999999999997E-2</v>
      </c>
      <c r="N154" s="100">
        <v>0.29029999999999989</v>
      </c>
      <c r="O154" s="96">
        <v>591868.06000000006</v>
      </c>
      <c r="P154" s="98">
        <v>57.03</v>
      </c>
      <c r="Q154" s="96">
        <v>337.54240000000004</v>
      </c>
      <c r="R154" s="97">
        <v>4.1731119689913281E-4</v>
      </c>
      <c r="S154" s="97">
        <v>2.4413519558130029E-4</v>
      </c>
      <c r="T154" s="97">
        <v>9.3556072032801677E-5</v>
      </c>
    </row>
    <row r="155" spans="2:20">
      <c r="B155" s="89" t="s">
        <v>666</v>
      </c>
      <c r="C155" s="86" t="s">
        <v>667</v>
      </c>
      <c r="D155" s="99" t="s">
        <v>128</v>
      </c>
      <c r="E155" s="99" t="s">
        <v>314</v>
      </c>
      <c r="F155" s="86" t="s">
        <v>664</v>
      </c>
      <c r="G155" s="99" t="s">
        <v>363</v>
      </c>
      <c r="H155" s="86" t="s">
        <v>665</v>
      </c>
      <c r="I155" s="86" t="s">
        <v>168</v>
      </c>
      <c r="J155" s="86"/>
      <c r="K155" s="96">
        <v>3.2400000000000007</v>
      </c>
      <c r="L155" s="99" t="s">
        <v>172</v>
      </c>
      <c r="M155" s="100">
        <v>6.7000000000000004E-2</v>
      </c>
      <c r="N155" s="100">
        <v>0.35510000000000003</v>
      </c>
      <c r="O155" s="96">
        <v>943271.46999999986</v>
      </c>
      <c r="P155" s="98">
        <v>41.53</v>
      </c>
      <c r="Q155" s="96">
        <v>391.74063999999987</v>
      </c>
      <c r="R155" s="97">
        <v>1.6035388297715634E-3</v>
      </c>
      <c r="S155" s="97">
        <v>2.8333530176814439E-4</v>
      </c>
      <c r="T155" s="97">
        <v>1.0857810910278477E-4</v>
      </c>
    </row>
    <row r="156" spans="2:20">
      <c r="B156" s="89" t="s">
        <v>668</v>
      </c>
      <c r="C156" s="86" t="s">
        <v>669</v>
      </c>
      <c r="D156" s="99" t="s">
        <v>128</v>
      </c>
      <c r="E156" s="99" t="s">
        <v>314</v>
      </c>
      <c r="F156" s="86" t="s">
        <v>670</v>
      </c>
      <c r="G156" s="99" t="s">
        <v>479</v>
      </c>
      <c r="H156" s="86" t="s">
        <v>671</v>
      </c>
      <c r="I156" s="86" t="s">
        <v>170</v>
      </c>
      <c r="J156" s="86"/>
      <c r="K156" s="96">
        <v>1.3399999999999999</v>
      </c>
      <c r="L156" s="99" t="s">
        <v>172</v>
      </c>
      <c r="M156" s="100">
        <v>4.4500000000000005E-2</v>
      </c>
      <c r="N156" s="100">
        <v>0.31939999999999996</v>
      </c>
      <c r="O156" s="96">
        <v>80025.369999999981</v>
      </c>
      <c r="P156" s="98">
        <v>89</v>
      </c>
      <c r="Q156" s="96">
        <v>71.222589999999997</v>
      </c>
      <c r="R156" s="97">
        <v>1.3964699201028324E-4</v>
      </c>
      <c r="S156" s="97">
        <v>5.1513353402288898E-5</v>
      </c>
      <c r="T156" s="97">
        <v>1.9740648168652886E-5</v>
      </c>
    </row>
    <row r="157" spans="2:20">
      <c r="B157" s="89" t="s">
        <v>672</v>
      </c>
      <c r="C157" s="86" t="s">
        <v>673</v>
      </c>
      <c r="D157" s="99" t="s">
        <v>128</v>
      </c>
      <c r="E157" s="99" t="s">
        <v>314</v>
      </c>
      <c r="F157" s="86" t="s">
        <v>670</v>
      </c>
      <c r="G157" s="99" t="s">
        <v>479</v>
      </c>
      <c r="H157" s="86" t="s">
        <v>671</v>
      </c>
      <c r="I157" s="86" t="s">
        <v>170</v>
      </c>
      <c r="J157" s="86"/>
      <c r="K157" s="96">
        <v>2.27</v>
      </c>
      <c r="L157" s="99" t="s">
        <v>172</v>
      </c>
      <c r="M157" s="100">
        <v>4.9000000000000002E-2</v>
      </c>
      <c r="N157" s="100">
        <v>0.28459999999999996</v>
      </c>
      <c r="O157" s="96">
        <v>691847.43999999983</v>
      </c>
      <c r="P157" s="98">
        <v>77.14</v>
      </c>
      <c r="Q157" s="96">
        <v>533.69105000000002</v>
      </c>
      <c r="R157" s="97">
        <v>6.1261003463501055E-4</v>
      </c>
      <c r="S157" s="97">
        <v>3.8600415494983591E-4</v>
      </c>
      <c r="T157" s="97">
        <v>1.479222708526738E-4</v>
      </c>
    </row>
    <row r="158" spans="2:20">
      <c r="B158" s="89" t="s">
        <v>674</v>
      </c>
      <c r="C158" s="86" t="s">
        <v>675</v>
      </c>
      <c r="D158" s="99" t="s">
        <v>128</v>
      </c>
      <c r="E158" s="99" t="s">
        <v>314</v>
      </c>
      <c r="F158" s="86" t="s">
        <v>676</v>
      </c>
      <c r="G158" s="99" t="s">
        <v>479</v>
      </c>
      <c r="H158" s="86" t="s">
        <v>677</v>
      </c>
      <c r="I158" s="86"/>
      <c r="J158" s="86"/>
      <c r="K158" s="96">
        <v>3.2000000000000006</v>
      </c>
      <c r="L158" s="99" t="s">
        <v>172</v>
      </c>
      <c r="M158" s="100">
        <v>7.400000000000001E-2</v>
      </c>
      <c r="N158" s="100">
        <v>3.78E-2</v>
      </c>
      <c r="O158" s="96">
        <v>1.0099999999999998</v>
      </c>
      <c r="P158" s="98">
        <v>114.33</v>
      </c>
      <c r="Q158" s="96">
        <v>1.1599999999999998E-3</v>
      </c>
      <c r="R158" s="97">
        <v>5.4365799799503226E-9</v>
      </c>
      <c r="S158" s="97">
        <v>8.389963064619682E-10</v>
      </c>
      <c r="T158" s="97">
        <v>3.2151529276929331E-10</v>
      </c>
    </row>
    <row r="159" spans="2:20">
      <c r="B159" s="89" t="s">
        <v>678</v>
      </c>
      <c r="C159" s="86" t="s">
        <v>679</v>
      </c>
      <c r="D159" s="99" t="s">
        <v>128</v>
      </c>
      <c r="E159" s="99" t="s">
        <v>314</v>
      </c>
      <c r="F159" s="86" t="s">
        <v>680</v>
      </c>
      <c r="G159" s="99" t="s">
        <v>479</v>
      </c>
      <c r="H159" s="86" t="s">
        <v>677</v>
      </c>
      <c r="I159" s="86"/>
      <c r="J159" s="86"/>
      <c r="K159" s="96">
        <v>0.56999999999999995</v>
      </c>
      <c r="L159" s="99" t="s">
        <v>172</v>
      </c>
      <c r="M159" s="100">
        <v>5.7500000000000002E-2</v>
      </c>
      <c r="N159" s="100">
        <v>1.54E-2</v>
      </c>
      <c r="O159" s="96">
        <v>86361.949999999983</v>
      </c>
      <c r="P159" s="98">
        <v>112.59</v>
      </c>
      <c r="Q159" s="96">
        <v>97.234929999999977</v>
      </c>
      <c r="R159" s="97">
        <v>3.8383088888888881E-4</v>
      </c>
      <c r="S159" s="97">
        <v>7.0327368214731051E-5</v>
      </c>
      <c r="T159" s="97">
        <v>2.6950445677889434E-5</v>
      </c>
    </row>
    <row r="160" spans="2:20">
      <c r="B160" s="89" t="s">
        <v>681</v>
      </c>
      <c r="C160" s="86" t="s">
        <v>682</v>
      </c>
      <c r="D160" s="99" t="s">
        <v>128</v>
      </c>
      <c r="E160" s="99" t="s">
        <v>314</v>
      </c>
      <c r="F160" s="86" t="s">
        <v>683</v>
      </c>
      <c r="G160" s="99" t="s">
        <v>383</v>
      </c>
      <c r="H160" s="86" t="s">
        <v>677</v>
      </c>
      <c r="I160" s="86"/>
      <c r="J160" s="86"/>
      <c r="K160" s="96">
        <v>3.65</v>
      </c>
      <c r="L160" s="99" t="s">
        <v>172</v>
      </c>
      <c r="M160" s="100">
        <v>3.85E-2</v>
      </c>
      <c r="N160" s="100">
        <v>2.23E-2</v>
      </c>
      <c r="O160" s="96">
        <v>652699.65999999992</v>
      </c>
      <c r="P160" s="98">
        <v>105.52</v>
      </c>
      <c r="Q160" s="96">
        <v>688.72870999999986</v>
      </c>
      <c r="R160" s="97">
        <v>2.3478405035971218E-3</v>
      </c>
      <c r="S160" s="97">
        <v>4.9813865848647929E-4</v>
      </c>
      <c r="T160" s="97">
        <v>1.9089380416747217E-4</v>
      </c>
    </row>
    <row r="161" spans="2:20">
      <c r="B161" s="89" t="s">
        <v>684</v>
      </c>
      <c r="C161" s="86" t="s">
        <v>685</v>
      </c>
      <c r="D161" s="99" t="s">
        <v>128</v>
      </c>
      <c r="E161" s="99" t="s">
        <v>314</v>
      </c>
      <c r="F161" s="86" t="s">
        <v>686</v>
      </c>
      <c r="G161" s="99" t="s">
        <v>687</v>
      </c>
      <c r="H161" s="86" t="s">
        <v>677</v>
      </c>
      <c r="I161" s="86"/>
      <c r="J161" s="86"/>
      <c r="K161" s="96">
        <v>0.33</v>
      </c>
      <c r="L161" s="99" t="s">
        <v>172</v>
      </c>
      <c r="M161" s="100">
        <v>4.1599999999999998E-2</v>
      </c>
      <c r="N161" s="100">
        <v>6.7000000000000002E-3</v>
      </c>
      <c r="O161" s="96">
        <v>130539.92999999998</v>
      </c>
      <c r="P161" s="98">
        <v>103.3</v>
      </c>
      <c r="Q161" s="96">
        <v>134.84774999999996</v>
      </c>
      <c r="R161" s="97">
        <v>2.6107985999999994E-3</v>
      </c>
      <c r="S161" s="97">
        <v>9.7531693262678328E-5</v>
      </c>
      <c r="T161" s="97">
        <v>3.7375529155629721E-5</v>
      </c>
    </row>
    <row r="162" spans="2:20"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96"/>
      <c r="P162" s="98"/>
      <c r="Q162" s="86"/>
      <c r="R162" s="86"/>
      <c r="S162" s="97"/>
      <c r="T162" s="86"/>
    </row>
    <row r="163" spans="2:20">
      <c r="B163" s="103" t="s">
        <v>50</v>
      </c>
      <c r="C163" s="84"/>
      <c r="D163" s="84"/>
      <c r="E163" s="84"/>
      <c r="F163" s="84"/>
      <c r="G163" s="84"/>
      <c r="H163" s="84"/>
      <c r="I163" s="84"/>
      <c r="J163" s="84"/>
      <c r="K163" s="93">
        <v>3.8475419979666308</v>
      </c>
      <c r="L163" s="84"/>
      <c r="M163" s="84"/>
      <c r="N163" s="105">
        <v>2.2541385563001649E-2</v>
      </c>
      <c r="O163" s="93"/>
      <c r="P163" s="95"/>
      <c r="Q163" s="93">
        <v>244310.65631999983</v>
      </c>
      <c r="R163" s="84"/>
      <c r="S163" s="94">
        <v>0.17670322265670621</v>
      </c>
      <c r="T163" s="94">
        <v>6.7715182925330145E-2</v>
      </c>
    </row>
    <row r="164" spans="2:20">
      <c r="B164" s="89" t="s">
        <v>688</v>
      </c>
      <c r="C164" s="86" t="s">
        <v>689</v>
      </c>
      <c r="D164" s="99" t="s">
        <v>128</v>
      </c>
      <c r="E164" s="99" t="s">
        <v>314</v>
      </c>
      <c r="F164" s="86" t="s">
        <v>333</v>
      </c>
      <c r="G164" s="99" t="s">
        <v>316</v>
      </c>
      <c r="H164" s="86" t="s">
        <v>317</v>
      </c>
      <c r="I164" s="86" t="s">
        <v>168</v>
      </c>
      <c r="J164" s="86"/>
      <c r="K164" s="96">
        <v>0.65999999999999992</v>
      </c>
      <c r="L164" s="99" t="s">
        <v>172</v>
      </c>
      <c r="M164" s="100">
        <v>7.7000000000000002E-3</v>
      </c>
      <c r="N164" s="100">
        <v>3.3999999999999998E-3</v>
      </c>
      <c r="O164" s="96">
        <v>1824808.6299999997</v>
      </c>
      <c r="P164" s="98">
        <v>100.37</v>
      </c>
      <c r="Q164" s="96">
        <v>1831.5604299999998</v>
      </c>
      <c r="R164" s="97">
        <v>2.3002813948856541E-3</v>
      </c>
      <c r="S164" s="97">
        <v>1.3247176170964605E-3</v>
      </c>
      <c r="T164" s="97">
        <v>5.0765059299664041E-4</v>
      </c>
    </row>
    <row r="165" spans="2:20">
      <c r="B165" s="89" t="s">
        <v>690</v>
      </c>
      <c r="C165" s="86" t="s">
        <v>691</v>
      </c>
      <c r="D165" s="99" t="s">
        <v>128</v>
      </c>
      <c r="E165" s="99" t="s">
        <v>314</v>
      </c>
      <c r="F165" s="86" t="s">
        <v>333</v>
      </c>
      <c r="G165" s="99" t="s">
        <v>316</v>
      </c>
      <c r="H165" s="86" t="s">
        <v>317</v>
      </c>
      <c r="I165" s="86" t="s">
        <v>168</v>
      </c>
      <c r="J165" s="86"/>
      <c r="K165" s="96">
        <v>2.0400000000000005</v>
      </c>
      <c r="L165" s="99" t="s">
        <v>172</v>
      </c>
      <c r="M165" s="100">
        <v>5.9000000000000004E-2</v>
      </c>
      <c r="N165" s="100">
        <v>8.8999999999999999E-3</v>
      </c>
      <c r="O165" s="96">
        <v>10374874.259999998</v>
      </c>
      <c r="P165" s="98">
        <v>112.69</v>
      </c>
      <c r="Q165" s="96">
        <v>11691.445449999997</v>
      </c>
      <c r="R165" s="97">
        <v>6.4110382794603897E-3</v>
      </c>
      <c r="S165" s="97">
        <v>8.4561030601306743E-3</v>
      </c>
      <c r="T165" s="97">
        <v>3.2404987127180795E-3</v>
      </c>
    </row>
    <row r="166" spans="2:20">
      <c r="B166" s="89" t="s">
        <v>692</v>
      </c>
      <c r="C166" s="86" t="s">
        <v>693</v>
      </c>
      <c r="D166" s="99" t="s">
        <v>128</v>
      </c>
      <c r="E166" s="99" t="s">
        <v>314</v>
      </c>
      <c r="F166" s="86" t="s">
        <v>333</v>
      </c>
      <c r="G166" s="99" t="s">
        <v>316</v>
      </c>
      <c r="H166" s="86" t="s">
        <v>317</v>
      </c>
      <c r="I166" s="86" t="s">
        <v>168</v>
      </c>
      <c r="J166" s="86"/>
      <c r="K166" s="96">
        <v>2.61</v>
      </c>
      <c r="L166" s="99" t="s">
        <v>172</v>
      </c>
      <c r="M166" s="100">
        <v>1.77E-2</v>
      </c>
      <c r="N166" s="100">
        <v>9.5999999999999992E-3</v>
      </c>
      <c r="O166" s="96">
        <v>1853721.9599999997</v>
      </c>
      <c r="P166" s="98">
        <v>102.38</v>
      </c>
      <c r="Q166" s="96">
        <v>1897.8405499999999</v>
      </c>
      <c r="R166" s="97">
        <v>2.9502691450098116E-3</v>
      </c>
      <c r="S166" s="97">
        <v>1.3726562169859918E-3</v>
      </c>
      <c r="T166" s="97">
        <v>5.2602134488162651E-4</v>
      </c>
    </row>
    <row r="167" spans="2:20">
      <c r="B167" s="89" t="s">
        <v>694</v>
      </c>
      <c r="C167" s="86" t="s">
        <v>695</v>
      </c>
      <c r="D167" s="99" t="s">
        <v>128</v>
      </c>
      <c r="E167" s="99" t="s">
        <v>314</v>
      </c>
      <c r="F167" s="86" t="s">
        <v>696</v>
      </c>
      <c r="G167" s="99" t="s">
        <v>697</v>
      </c>
      <c r="H167" s="86" t="s">
        <v>343</v>
      </c>
      <c r="I167" s="86" t="s">
        <v>168</v>
      </c>
      <c r="J167" s="86"/>
      <c r="K167" s="96">
        <v>2.1700000000000004</v>
      </c>
      <c r="L167" s="99" t="s">
        <v>172</v>
      </c>
      <c r="M167" s="100">
        <v>4.8399999999999999E-2</v>
      </c>
      <c r="N167" s="100">
        <v>8.5000000000000006E-3</v>
      </c>
      <c r="O167" s="96">
        <v>10239332.019999998</v>
      </c>
      <c r="P167" s="98">
        <v>110.05</v>
      </c>
      <c r="Q167" s="96">
        <v>11268.385339999997</v>
      </c>
      <c r="R167" s="97">
        <v>9.7517447716650024E-3</v>
      </c>
      <c r="S167" s="97">
        <v>8.1501152414225758E-3</v>
      </c>
      <c r="T167" s="97">
        <v>3.1232398376097527E-3</v>
      </c>
    </row>
    <row r="168" spans="2:20">
      <c r="B168" s="89" t="s">
        <v>698</v>
      </c>
      <c r="C168" s="86" t="s">
        <v>699</v>
      </c>
      <c r="D168" s="99" t="s">
        <v>128</v>
      </c>
      <c r="E168" s="99" t="s">
        <v>314</v>
      </c>
      <c r="F168" s="86" t="s">
        <v>342</v>
      </c>
      <c r="G168" s="99" t="s">
        <v>316</v>
      </c>
      <c r="H168" s="86" t="s">
        <v>343</v>
      </c>
      <c r="I168" s="86" t="s">
        <v>168</v>
      </c>
      <c r="J168" s="86"/>
      <c r="K168" s="96">
        <v>3.67</v>
      </c>
      <c r="L168" s="99" t="s">
        <v>172</v>
      </c>
      <c r="M168" s="100">
        <v>1.95E-2</v>
      </c>
      <c r="N168" s="100">
        <v>1.3199999999999998E-2</v>
      </c>
      <c r="O168" s="96">
        <v>10061652.379999999</v>
      </c>
      <c r="P168" s="98">
        <v>102.72</v>
      </c>
      <c r="Q168" s="96">
        <v>10335.329319999999</v>
      </c>
      <c r="R168" s="97">
        <v>1.4688543620437955E-2</v>
      </c>
      <c r="S168" s="97">
        <v>7.4752613151276605E-3</v>
      </c>
      <c r="T168" s="97">
        <v>2.8646262346438463E-3</v>
      </c>
    </row>
    <row r="169" spans="2:20">
      <c r="B169" s="89" t="s">
        <v>700</v>
      </c>
      <c r="C169" s="86" t="s">
        <v>701</v>
      </c>
      <c r="D169" s="99" t="s">
        <v>128</v>
      </c>
      <c r="E169" s="99" t="s">
        <v>314</v>
      </c>
      <c r="F169" s="86" t="s">
        <v>315</v>
      </c>
      <c r="G169" s="99" t="s">
        <v>316</v>
      </c>
      <c r="H169" s="86" t="s">
        <v>343</v>
      </c>
      <c r="I169" s="86" t="s">
        <v>168</v>
      </c>
      <c r="J169" s="86"/>
      <c r="K169" s="96">
        <v>1.39</v>
      </c>
      <c r="L169" s="99" t="s">
        <v>172</v>
      </c>
      <c r="M169" s="100">
        <v>5.4000000000000006E-2</v>
      </c>
      <c r="N169" s="100">
        <v>7.8000000000000005E-3</v>
      </c>
      <c r="O169" s="96">
        <v>3484132.0599999996</v>
      </c>
      <c r="P169" s="98">
        <v>109.6</v>
      </c>
      <c r="Q169" s="96">
        <v>3818.6087399999992</v>
      </c>
      <c r="R169" s="97">
        <v>1.5793610448410023E-3</v>
      </c>
      <c r="S169" s="97">
        <v>2.7618953695546468E-3</v>
      </c>
      <c r="T169" s="97">
        <v>1.0583975060452435E-3</v>
      </c>
    </row>
    <row r="170" spans="2:20">
      <c r="B170" s="89" t="s">
        <v>702</v>
      </c>
      <c r="C170" s="86" t="s">
        <v>703</v>
      </c>
      <c r="D170" s="99" t="s">
        <v>128</v>
      </c>
      <c r="E170" s="99" t="s">
        <v>314</v>
      </c>
      <c r="F170" s="86" t="s">
        <v>333</v>
      </c>
      <c r="G170" s="99" t="s">
        <v>316</v>
      </c>
      <c r="H170" s="86" t="s">
        <v>343</v>
      </c>
      <c r="I170" s="86" t="s">
        <v>170</v>
      </c>
      <c r="J170" s="86"/>
      <c r="K170" s="96">
        <v>1.39</v>
      </c>
      <c r="L170" s="99" t="s">
        <v>172</v>
      </c>
      <c r="M170" s="100">
        <v>2.3700000000000002E-2</v>
      </c>
      <c r="N170" s="100">
        <v>7.7000000000000002E-3</v>
      </c>
      <c r="O170" s="96">
        <v>7267846.7999999989</v>
      </c>
      <c r="P170" s="98">
        <v>102.5</v>
      </c>
      <c r="Q170" s="96">
        <v>7449.5432199999987</v>
      </c>
      <c r="R170" s="97">
        <v>7.519074103961563E-3</v>
      </c>
      <c r="S170" s="97">
        <v>5.3880510744903423E-3</v>
      </c>
      <c r="T170" s="97">
        <v>2.0647776460136244E-3</v>
      </c>
    </row>
    <row r="171" spans="2:20">
      <c r="B171" s="89" t="s">
        <v>704</v>
      </c>
      <c r="C171" s="86" t="s">
        <v>705</v>
      </c>
      <c r="D171" s="99" t="s">
        <v>128</v>
      </c>
      <c r="E171" s="99" t="s">
        <v>314</v>
      </c>
      <c r="F171" s="86" t="s">
        <v>333</v>
      </c>
      <c r="G171" s="99" t="s">
        <v>316</v>
      </c>
      <c r="H171" s="86" t="s">
        <v>343</v>
      </c>
      <c r="I171" s="86" t="s">
        <v>170</v>
      </c>
      <c r="J171" s="86"/>
      <c r="K171" s="96">
        <v>2.8600000000000003</v>
      </c>
      <c r="L171" s="99" t="s">
        <v>172</v>
      </c>
      <c r="M171" s="100">
        <v>6.0999999999999999E-2</v>
      </c>
      <c r="N171" s="100">
        <v>1.1900000000000001E-2</v>
      </c>
      <c r="O171" s="96">
        <v>5844288.5199999986</v>
      </c>
      <c r="P171" s="98">
        <v>114.34</v>
      </c>
      <c r="Q171" s="96">
        <v>6682.3593199999987</v>
      </c>
      <c r="R171" s="97">
        <v>3.4117077795881709E-3</v>
      </c>
      <c r="S171" s="97">
        <v>4.8331679206307836E-3</v>
      </c>
      <c r="T171" s="97">
        <v>1.8521385458270827E-3</v>
      </c>
    </row>
    <row r="172" spans="2:20">
      <c r="B172" s="89" t="s">
        <v>706</v>
      </c>
      <c r="C172" s="86" t="s">
        <v>707</v>
      </c>
      <c r="D172" s="99" t="s">
        <v>128</v>
      </c>
      <c r="E172" s="99" t="s">
        <v>314</v>
      </c>
      <c r="F172" s="86" t="s">
        <v>382</v>
      </c>
      <c r="G172" s="99" t="s">
        <v>383</v>
      </c>
      <c r="H172" s="86" t="s">
        <v>377</v>
      </c>
      <c r="I172" s="86" t="s">
        <v>170</v>
      </c>
      <c r="J172" s="86"/>
      <c r="K172" s="96">
        <v>0.66000000000000014</v>
      </c>
      <c r="L172" s="99" t="s">
        <v>172</v>
      </c>
      <c r="M172" s="100">
        <v>5.7000000000000002E-2</v>
      </c>
      <c r="N172" s="100">
        <v>7.899999999999999E-3</v>
      </c>
      <c r="O172" s="96">
        <v>6548613.9999999991</v>
      </c>
      <c r="P172" s="98">
        <v>105.15</v>
      </c>
      <c r="Q172" s="96">
        <v>6885.8676299999988</v>
      </c>
      <c r="R172" s="97">
        <v>7.3888244818114705E-3</v>
      </c>
      <c r="S172" s="97">
        <v>4.9803599209965743E-3</v>
      </c>
      <c r="T172" s="97">
        <v>1.9085446095086639E-3</v>
      </c>
    </row>
    <row r="173" spans="2:20">
      <c r="B173" s="89" t="s">
        <v>708</v>
      </c>
      <c r="C173" s="86" t="s">
        <v>709</v>
      </c>
      <c r="D173" s="99" t="s">
        <v>128</v>
      </c>
      <c r="E173" s="99" t="s">
        <v>314</v>
      </c>
      <c r="F173" s="86" t="s">
        <v>382</v>
      </c>
      <c r="G173" s="99" t="s">
        <v>383</v>
      </c>
      <c r="H173" s="86" t="s">
        <v>377</v>
      </c>
      <c r="I173" s="86" t="s">
        <v>170</v>
      </c>
      <c r="J173" s="86"/>
      <c r="K173" s="96">
        <v>7.3200000000000012</v>
      </c>
      <c r="L173" s="99" t="s">
        <v>172</v>
      </c>
      <c r="M173" s="100">
        <v>3.6499999999999998E-2</v>
      </c>
      <c r="N173" s="100">
        <v>2.7199999999999998E-2</v>
      </c>
      <c r="O173" s="96">
        <v>12518399.999999998</v>
      </c>
      <c r="P173" s="98">
        <v>108.3</v>
      </c>
      <c r="Q173" s="96">
        <v>13557.427199999998</v>
      </c>
      <c r="R173" s="97">
        <v>3.2226458420753189E-2</v>
      </c>
      <c r="S173" s="97">
        <v>9.8057166775232969E-3</v>
      </c>
      <c r="T173" s="97">
        <v>3.7576898063848112E-3</v>
      </c>
    </row>
    <row r="174" spans="2:20">
      <c r="B174" s="89" t="s">
        <v>710</v>
      </c>
      <c r="C174" s="86" t="s">
        <v>711</v>
      </c>
      <c r="D174" s="99" t="s">
        <v>128</v>
      </c>
      <c r="E174" s="99" t="s">
        <v>314</v>
      </c>
      <c r="F174" s="86" t="s">
        <v>315</v>
      </c>
      <c r="G174" s="99" t="s">
        <v>316</v>
      </c>
      <c r="H174" s="86" t="s">
        <v>377</v>
      </c>
      <c r="I174" s="86" t="s">
        <v>168</v>
      </c>
      <c r="J174" s="86"/>
      <c r="K174" s="96">
        <v>4.6700000000000008</v>
      </c>
      <c r="L174" s="99" t="s">
        <v>172</v>
      </c>
      <c r="M174" s="100">
        <v>1.5180000000000001E-2</v>
      </c>
      <c r="N174" s="100">
        <v>1.4500000000000002E-2</v>
      </c>
      <c r="O174" s="96">
        <v>27472748.649999995</v>
      </c>
      <c r="P174" s="98">
        <v>100.56</v>
      </c>
      <c r="Q174" s="96">
        <v>27626.597349999993</v>
      </c>
      <c r="R174" s="97">
        <v>2.8918682789473679E-2</v>
      </c>
      <c r="S174" s="97">
        <v>1.9981563048932754E-2</v>
      </c>
      <c r="T174" s="97">
        <v>7.6572185648315803E-3</v>
      </c>
    </row>
    <row r="175" spans="2:20">
      <c r="B175" s="89" t="s">
        <v>712</v>
      </c>
      <c r="C175" s="86" t="s">
        <v>713</v>
      </c>
      <c r="D175" s="99" t="s">
        <v>128</v>
      </c>
      <c r="E175" s="99" t="s">
        <v>314</v>
      </c>
      <c r="F175" s="86" t="s">
        <v>404</v>
      </c>
      <c r="G175" s="99" t="s">
        <v>363</v>
      </c>
      <c r="H175" s="86" t="s">
        <v>377</v>
      </c>
      <c r="I175" s="86" t="s">
        <v>170</v>
      </c>
      <c r="J175" s="86"/>
      <c r="K175" s="96">
        <v>1.4000000000000001</v>
      </c>
      <c r="L175" s="99" t="s">
        <v>172</v>
      </c>
      <c r="M175" s="100">
        <v>5.2499999999999998E-2</v>
      </c>
      <c r="N175" s="100">
        <v>1.2500000000000001E-2</v>
      </c>
      <c r="O175" s="96">
        <v>1337226.6199999999</v>
      </c>
      <c r="P175" s="98">
        <v>106.01</v>
      </c>
      <c r="Q175" s="96">
        <v>1417.5939799999996</v>
      </c>
      <c r="R175" s="97">
        <v>1.9620184730368462E-2</v>
      </c>
      <c r="S175" s="97">
        <v>1.0253069942092424E-3</v>
      </c>
      <c r="T175" s="97">
        <v>3.9291219267904116E-4</v>
      </c>
    </row>
    <row r="176" spans="2:20">
      <c r="B176" s="89" t="s">
        <v>714</v>
      </c>
      <c r="C176" s="86" t="s">
        <v>715</v>
      </c>
      <c r="D176" s="99" t="s">
        <v>128</v>
      </c>
      <c r="E176" s="99" t="s">
        <v>314</v>
      </c>
      <c r="F176" s="86" t="s">
        <v>404</v>
      </c>
      <c r="G176" s="99" t="s">
        <v>363</v>
      </c>
      <c r="H176" s="86" t="s">
        <v>377</v>
      </c>
      <c r="I176" s="86" t="s">
        <v>170</v>
      </c>
      <c r="J176" s="86"/>
      <c r="K176" s="96">
        <v>5.1099999999999985</v>
      </c>
      <c r="L176" s="99" t="s">
        <v>172</v>
      </c>
      <c r="M176" s="100">
        <v>4.5999999999999999E-2</v>
      </c>
      <c r="N176" s="100">
        <v>2.2899999999999997E-2</v>
      </c>
      <c r="O176" s="96">
        <v>2738462.6699999995</v>
      </c>
      <c r="P176" s="98">
        <v>113.55</v>
      </c>
      <c r="Q176" s="96">
        <v>3109.5242400000002</v>
      </c>
      <c r="R176" s="97">
        <v>1.3309401858530088E-2</v>
      </c>
      <c r="S176" s="97">
        <v>2.2490339243223787E-3</v>
      </c>
      <c r="T176" s="97">
        <v>8.6186172103173671E-4</v>
      </c>
    </row>
    <row r="177" spans="2:20">
      <c r="B177" s="89" t="s">
        <v>716</v>
      </c>
      <c r="C177" s="86" t="s">
        <v>717</v>
      </c>
      <c r="D177" s="99" t="s">
        <v>128</v>
      </c>
      <c r="E177" s="99" t="s">
        <v>314</v>
      </c>
      <c r="F177" s="86" t="s">
        <v>315</v>
      </c>
      <c r="G177" s="99" t="s">
        <v>316</v>
      </c>
      <c r="H177" s="86" t="s">
        <v>377</v>
      </c>
      <c r="I177" s="86" t="s">
        <v>170</v>
      </c>
      <c r="J177" s="86"/>
      <c r="K177" s="96">
        <v>4.4499999999999993</v>
      </c>
      <c r="L177" s="99" t="s">
        <v>172</v>
      </c>
      <c r="M177" s="100">
        <v>3.2500000000000001E-2</v>
      </c>
      <c r="N177" s="100">
        <v>3.2800000000000003E-2</v>
      </c>
      <c r="O177" s="96">
        <v>131.99999999999997</v>
      </c>
      <c r="P177" s="98">
        <v>5031006</v>
      </c>
      <c r="Q177" s="96">
        <v>6640.9271399999989</v>
      </c>
      <c r="R177" s="97">
        <v>7.129354577369699E-3</v>
      </c>
      <c r="S177" s="97">
        <v>4.80320115684745E-3</v>
      </c>
      <c r="T177" s="97">
        <v>1.8406548566177981E-3</v>
      </c>
    </row>
    <row r="178" spans="2:20">
      <c r="B178" s="89" t="s">
        <v>718</v>
      </c>
      <c r="C178" s="86" t="s">
        <v>719</v>
      </c>
      <c r="D178" s="99" t="s">
        <v>128</v>
      </c>
      <c r="E178" s="99" t="s">
        <v>314</v>
      </c>
      <c r="F178" s="86" t="s">
        <v>315</v>
      </c>
      <c r="G178" s="99" t="s">
        <v>316</v>
      </c>
      <c r="H178" s="86" t="s">
        <v>377</v>
      </c>
      <c r="I178" s="86" t="s">
        <v>168</v>
      </c>
      <c r="J178" s="86"/>
      <c r="K178" s="96">
        <v>4.17</v>
      </c>
      <c r="L178" s="99" t="s">
        <v>172</v>
      </c>
      <c r="M178" s="100">
        <v>2.1139999999999999E-2</v>
      </c>
      <c r="N178" s="100">
        <v>1.41E-2</v>
      </c>
      <c r="O178" s="96">
        <v>6773476.2199999988</v>
      </c>
      <c r="P178" s="98">
        <v>103.29</v>
      </c>
      <c r="Q178" s="96">
        <v>6996.323269999999</v>
      </c>
      <c r="R178" s="97">
        <v>6.773482993482992E-3</v>
      </c>
      <c r="S178" s="97">
        <v>5.0602494675378619E-3</v>
      </c>
      <c r="T178" s="97">
        <v>1.9391594176402325E-3</v>
      </c>
    </row>
    <row r="179" spans="2:20">
      <c r="B179" s="89" t="s">
        <v>720</v>
      </c>
      <c r="C179" s="86" t="s">
        <v>721</v>
      </c>
      <c r="D179" s="99" t="s">
        <v>128</v>
      </c>
      <c r="E179" s="99" t="s">
        <v>314</v>
      </c>
      <c r="F179" s="86">
        <v>513686154</v>
      </c>
      <c r="G179" s="99" t="s">
        <v>316</v>
      </c>
      <c r="H179" s="86" t="s">
        <v>377</v>
      </c>
      <c r="I179" s="86" t="s">
        <v>170</v>
      </c>
      <c r="J179" s="86"/>
      <c r="K179" s="98">
        <v>5.7069999999999999</v>
      </c>
      <c r="L179" s="99" t="s">
        <v>172</v>
      </c>
      <c r="M179" s="100">
        <v>2.07E-2</v>
      </c>
      <c r="N179" s="100">
        <v>2.15476E-2</v>
      </c>
      <c r="O179" s="96">
        <v>3310999.9999999995</v>
      </c>
      <c r="P179" s="98">
        <v>99.5</v>
      </c>
      <c r="Q179" s="96">
        <v>3294.4449999999997</v>
      </c>
      <c r="R179" s="135">
        <v>1.3063050622773341E-2</v>
      </c>
      <c r="S179" s="97">
        <v>2.3827820576224992E-3</v>
      </c>
      <c r="T179" s="97">
        <v>9.1311590404080569E-4</v>
      </c>
    </row>
    <row r="180" spans="2:20">
      <c r="B180" s="89" t="s">
        <v>722</v>
      </c>
      <c r="C180" s="86" t="s">
        <v>723</v>
      </c>
      <c r="D180" s="99" t="s">
        <v>128</v>
      </c>
      <c r="E180" s="99" t="s">
        <v>314</v>
      </c>
      <c r="F180" s="86" t="s">
        <v>455</v>
      </c>
      <c r="G180" s="99" t="s">
        <v>363</v>
      </c>
      <c r="H180" s="86" t="s">
        <v>421</v>
      </c>
      <c r="I180" s="86" t="s">
        <v>170</v>
      </c>
      <c r="J180" s="86"/>
      <c r="K180" s="96">
        <v>4.1900000000000004</v>
      </c>
      <c r="L180" s="99" t="s">
        <v>172</v>
      </c>
      <c r="M180" s="100">
        <v>5.0499999999999996E-2</v>
      </c>
      <c r="N180" s="100">
        <v>3.2399999999999998E-2</v>
      </c>
      <c r="O180" s="96">
        <v>5677457.9999999991</v>
      </c>
      <c r="P180" s="98">
        <v>108.86</v>
      </c>
      <c r="Q180" s="96">
        <v>6180.4808399999993</v>
      </c>
      <c r="R180" s="97">
        <v>9.2566847535445491E-3</v>
      </c>
      <c r="S180" s="97">
        <v>4.4701729283784164E-3</v>
      </c>
      <c r="T180" s="97">
        <v>1.7130337126962138E-3</v>
      </c>
    </row>
    <row r="181" spans="2:20">
      <c r="B181" s="89" t="s">
        <v>724</v>
      </c>
      <c r="C181" s="86" t="s">
        <v>725</v>
      </c>
      <c r="D181" s="99" t="s">
        <v>128</v>
      </c>
      <c r="E181" s="99" t="s">
        <v>314</v>
      </c>
      <c r="F181" s="86" t="s">
        <v>458</v>
      </c>
      <c r="G181" s="99" t="s">
        <v>316</v>
      </c>
      <c r="H181" s="86" t="s">
        <v>421</v>
      </c>
      <c r="I181" s="86" t="s">
        <v>170</v>
      </c>
      <c r="J181" s="86"/>
      <c r="K181" s="96">
        <v>4.1399999999999997</v>
      </c>
      <c r="L181" s="99" t="s">
        <v>172</v>
      </c>
      <c r="M181" s="100">
        <v>6.4000000000000001E-2</v>
      </c>
      <c r="N181" s="100">
        <v>1.4999999999999999E-2</v>
      </c>
      <c r="O181" s="96">
        <v>1228361.1799999997</v>
      </c>
      <c r="P181" s="98">
        <v>124.08</v>
      </c>
      <c r="Q181" s="96">
        <v>1524.1505099999997</v>
      </c>
      <c r="R181" s="97">
        <v>3.7747411928116619E-3</v>
      </c>
      <c r="S181" s="97">
        <v>1.1023764210190733E-3</v>
      </c>
      <c r="T181" s="97">
        <v>4.2244629090268772E-4</v>
      </c>
    </row>
    <row r="182" spans="2:20">
      <c r="B182" s="89" t="s">
        <v>726</v>
      </c>
      <c r="C182" s="86" t="s">
        <v>727</v>
      </c>
      <c r="D182" s="99" t="s">
        <v>128</v>
      </c>
      <c r="E182" s="99" t="s">
        <v>314</v>
      </c>
      <c r="F182" s="86" t="s">
        <v>458</v>
      </c>
      <c r="G182" s="99" t="s">
        <v>316</v>
      </c>
      <c r="H182" s="86" t="s">
        <v>421</v>
      </c>
      <c r="I182" s="86" t="s">
        <v>168</v>
      </c>
      <c r="J182" s="86"/>
      <c r="K182" s="96">
        <v>1.4000000000000001</v>
      </c>
      <c r="L182" s="99" t="s">
        <v>172</v>
      </c>
      <c r="M182" s="100">
        <v>2.0760000000000001E-2</v>
      </c>
      <c r="N182" s="100">
        <v>9.0000000000000011E-3</v>
      </c>
      <c r="O182" s="96">
        <v>2281802.1099999994</v>
      </c>
      <c r="P182" s="98">
        <v>101.88</v>
      </c>
      <c r="Q182" s="96">
        <v>2324.7000699999994</v>
      </c>
      <c r="R182" s="97">
        <v>2.9835239624425168E-3</v>
      </c>
      <c r="S182" s="97">
        <v>1.6813920451395506E-3</v>
      </c>
      <c r="T182" s="97">
        <v>6.4433329621279884E-4</v>
      </c>
    </row>
    <row r="183" spans="2:20">
      <c r="B183" s="89" t="s">
        <v>728</v>
      </c>
      <c r="C183" s="86" t="s">
        <v>729</v>
      </c>
      <c r="D183" s="99" t="s">
        <v>128</v>
      </c>
      <c r="E183" s="99" t="s">
        <v>314</v>
      </c>
      <c r="F183" s="86" t="s">
        <v>465</v>
      </c>
      <c r="G183" s="99" t="s">
        <v>316</v>
      </c>
      <c r="H183" s="86" t="s">
        <v>421</v>
      </c>
      <c r="I183" s="86" t="s">
        <v>170</v>
      </c>
      <c r="J183" s="86"/>
      <c r="K183" s="96">
        <v>1</v>
      </c>
      <c r="L183" s="99" t="s">
        <v>172</v>
      </c>
      <c r="M183" s="100">
        <v>1.3100000000000001E-2</v>
      </c>
      <c r="N183" s="100">
        <v>7.1000000000000021E-3</v>
      </c>
      <c r="O183" s="96">
        <v>1547743.61</v>
      </c>
      <c r="P183" s="98">
        <v>100.6</v>
      </c>
      <c r="Q183" s="96">
        <v>1562.0856299999996</v>
      </c>
      <c r="R183" s="97">
        <v>2.1087667480574744E-2</v>
      </c>
      <c r="S183" s="97">
        <v>1.1298138568511349E-3</v>
      </c>
      <c r="T183" s="97">
        <v>4.3296070574151381E-4</v>
      </c>
    </row>
    <row r="184" spans="2:20">
      <c r="B184" s="89" t="s">
        <v>730</v>
      </c>
      <c r="C184" s="86" t="s">
        <v>731</v>
      </c>
      <c r="D184" s="99" t="s">
        <v>128</v>
      </c>
      <c r="E184" s="99" t="s">
        <v>314</v>
      </c>
      <c r="F184" s="86" t="s">
        <v>465</v>
      </c>
      <c r="G184" s="99" t="s">
        <v>316</v>
      </c>
      <c r="H184" s="86" t="s">
        <v>421</v>
      </c>
      <c r="I184" s="86" t="s">
        <v>170</v>
      </c>
      <c r="J184" s="86"/>
      <c r="K184" s="96">
        <v>3.9199999999999995</v>
      </c>
      <c r="L184" s="99" t="s">
        <v>172</v>
      </c>
      <c r="M184" s="100">
        <v>1.0500000000000001E-2</v>
      </c>
      <c r="N184" s="100">
        <v>1.2999999999999998E-2</v>
      </c>
      <c r="O184" s="96">
        <v>1336083.2399999998</v>
      </c>
      <c r="P184" s="98">
        <v>99.03</v>
      </c>
      <c r="Q184" s="96">
        <v>1326.6208299999998</v>
      </c>
      <c r="R184" s="97">
        <v>4.4536107999999996E-3</v>
      </c>
      <c r="S184" s="97">
        <v>9.5950860038406091E-4</v>
      </c>
      <c r="T184" s="97">
        <v>3.6769731426835602E-4</v>
      </c>
    </row>
    <row r="185" spans="2:20">
      <c r="B185" s="89" t="s">
        <v>732</v>
      </c>
      <c r="C185" s="86" t="s">
        <v>733</v>
      </c>
      <c r="D185" s="99" t="s">
        <v>128</v>
      </c>
      <c r="E185" s="99" t="s">
        <v>314</v>
      </c>
      <c r="F185" s="86" t="s">
        <v>416</v>
      </c>
      <c r="G185" s="99" t="s">
        <v>401</v>
      </c>
      <c r="H185" s="86" t="s">
        <v>421</v>
      </c>
      <c r="I185" s="86" t="s">
        <v>168</v>
      </c>
      <c r="J185" s="86"/>
      <c r="K185" s="96">
        <v>1.46</v>
      </c>
      <c r="L185" s="99" t="s">
        <v>172</v>
      </c>
      <c r="M185" s="100">
        <v>0.06</v>
      </c>
      <c r="N185" s="100">
        <v>8.9999999999999993E-3</v>
      </c>
      <c r="O185" s="96">
        <v>182716.02999999997</v>
      </c>
      <c r="P185" s="98">
        <v>107.59</v>
      </c>
      <c r="Q185" s="96">
        <v>196.58417999999998</v>
      </c>
      <c r="R185" s="97">
        <v>1.1654113920800944E-3</v>
      </c>
      <c r="S185" s="97">
        <v>1.4218396631797821E-4</v>
      </c>
      <c r="T185" s="97">
        <v>5.4486913953889187E-5</v>
      </c>
    </row>
    <row r="186" spans="2:20">
      <c r="B186" s="89" t="s">
        <v>734</v>
      </c>
      <c r="C186" s="86" t="s">
        <v>735</v>
      </c>
      <c r="D186" s="99" t="s">
        <v>128</v>
      </c>
      <c r="E186" s="99" t="s">
        <v>314</v>
      </c>
      <c r="F186" s="86" t="s">
        <v>400</v>
      </c>
      <c r="G186" s="99" t="s">
        <v>401</v>
      </c>
      <c r="H186" s="86" t="s">
        <v>421</v>
      </c>
      <c r="I186" s="86" t="s">
        <v>170</v>
      </c>
      <c r="J186" s="86"/>
      <c r="K186" s="96">
        <v>2.1199999999999997</v>
      </c>
      <c r="L186" s="99" t="s">
        <v>172</v>
      </c>
      <c r="M186" s="100">
        <v>1.882E-2</v>
      </c>
      <c r="N186" s="100">
        <v>9.7999999999999997E-3</v>
      </c>
      <c r="O186" s="96">
        <v>1540832.9799999997</v>
      </c>
      <c r="P186" s="98">
        <v>102.17</v>
      </c>
      <c r="Q186" s="96">
        <v>1574.2690299999997</v>
      </c>
      <c r="R186" s="97">
        <v>1.0266812678655906E-2</v>
      </c>
      <c r="S186" s="97">
        <v>1.1386257771960908E-3</v>
      </c>
      <c r="T186" s="97">
        <v>4.3633755868800126E-4</v>
      </c>
    </row>
    <row r="187" spans="2:20">
      <c r="B187" s="89" t="s">
        <v>736</v>
      </c>
      <c r="C187" s="86" t="s">
        <v>737</v>
      </c>
      <c r="D187" s="99" t="s">
        <v>128</v>
      </c>
      <c r="E187" s="99" t="s">
        <v>314</v>
      </c>
      <c r="F187" s="86" t="s">
        <v>400</v>
      </c>
      <c r="G187" s="99" t="s">
        <v>401</v>
      </c>
      <c r="H187" s="86" t="s">
        <v>421</v>
      </c>
      <c r="I187" s="86" t="s">
        <v>170</v>
      </c>
      <c r="J187" s="86"/>
      <c r="K187" s="96">
        <v>3.0699999999999994</v>
      </c>
      <c r="L187" s="99" t="s">
        <v>172</v>
      </c>
      <c r="M187" s="100">
        <v>1.882E-2</v>
      </c>
      <c r="N187" s="100">
        <v>1.1099999999999999E-2</v>
      </c>
      <c r="O187" s="96">
        <v>1391047.87</v>
      </c>
      <c r="P187" s="98">
        <v>102.65</v>
      </c>
      <c r="Q187" s="96">
        <v>1427.9106100000001</v>
      </c>
      <c r="R187" s="97">
        <v>9.2687709139853015E-3</v>
      </c>
      <c r="S187" s="97">
        <v>1.0327687308171174E-3</v>
      </c>
      <c r="T187" s="97">
        <v>3.9577163605390546E-4</v>
      </c>
    </row>
    <row r="188" spans="2:20">
      <c r="B188" s="89" t="s">
        <v>738</v>
      </c>
      <c r="C188" s="86" t="s">
        <v>739</v>
      </c>
      <c r="D188" s="99" t="s">
        <v>128</v>
      </c>
      <c r="E188" s="99" t="s">
        <v>314</v>
      </c>
      <c r="F188" s="86" t="s">
        <v>482</v>
      </c>
      <c r="G188" s="99" t="s">
        <v>401</v>
      </c>
      <c r="H188" s="86" t="s">
        <v>421</v>
      </c>
      <c r="I188" s="86" t="s">
        <v>168</v>
      </c>
      <c r="J188" s="86"/>
      <c r="K188" s="96">
        <v>7.1700000000000008</v>
      </c>
      <c r="L188" s="99" t="s">
        <v>172</v>
      </c>
      <c r="M188" s="100">
        <v>3.9199999999999999E-2</v>
      </c>
      <c r="N188" s="100">
        <v>3.500000000000001E-2</v>
      </c>
      <c r="O188" s="96">
        <v>6603417.9800000004</v>
      </c>
      <c r="P188" s="98">
        <v>103.88</v>
      </c>
      <c r="Q188" s="96">
        <v>6859.6308199999985</v>
      </c>
      <c r="R188" s="97">
        <v>1.9904081781518076E-2</v>
      </c>
      <c r="S188" s="97">
        <v>4.9613835531661047E-3</v>
      </c>
      <c r="T188" s="97">
        <v>1.9012725960185928E-3</v>
      </c>
    </row>
    <row r="189" spans="2:20">
      <c r="B189" s="89" t="s">
        <v>740</v>
      </c>
      <c r="C189" s="86" t="s">
        <v>741</v>
      </c>
      <c r="D189" s="99" t="s">
        <v>128</v>
      </c>
      <c r="E189" s="99" t="s">
        <v>314</v>
      </c>
      <c r="F189" s="86" t="s">
        <v>458</v>
      </c>
      <c r="G189" s="99" t="s">
        <v>316</v>
      </c>
      <c r="H189" s="86" t="s">
        <v>421</v>
      </c>
      <c r="I189" s="86" t="s">
        <v>168</v>
      </c>
      <c r="J189" s="86"/>
      <c r="K189" s="96">
        <v>1.89</v>
      </c>
      <c r="L189" s="99" t="s">
        <v>172</v>
      </c>
      <c r="M189" s="100">
        <v>6.0999999999999999E-2</v>
      </c>
      <c r="N189" s="100">
        <v>8.3999999999999995E-3</v>
      </c>
      <c r="O189" s="96">
        <v>293714.84000000003</v>
      </c>
      <c r="P189" s="98">
        <v>110.44</v>
      </c>
      <c r="Q189" s="96">
        <v>324.37866999999994</v>
      </c>
      <c r="R189" s="97">
        <v>6.526996444444445E-4</v>
      </c>
      <c r="S189" s="97">
        <v>2.3461422933193589E-4</v>
      </c>
      <c r="T189" s="97">
        <v>8.9907502632037925E-5</v>
      </c>
    </row>
    <row r="190" spans="2:20">
      <c r="B190" s="89" t="s">
        <v>742</v>
      </c>
      <c r="C190" s="86" t="s">
        <v>743</v>
      </c>
      <c r="D190" s="99" t="s">
        <v>128</v>
      </c>
      <c r="E190" s="99" t="s">
        <v>314</v>
      </c>
      <c r="F190" s="86"/>
      <c r="G190" s="99" t="s">
        <v>744</v>
      </c>
      <c r="H190" s="86" t="s">
        <v>421</v>
      </c>
      <c r="I190" s="86" t="s">
        <v>168</v>
      </c>
      <c r="J190" s="86"/>
      <c r="K190" s="96">
        <v>4.2099999999999991</v>
      </c>
      <c r="L190" s="99" t="s">
        <v>172</v>
      </c>
      <c r="M190" s="100">
        <v>4.2000000000000003E-2</v>
      </c>
      <c r="N190" s="100">
        <v>3.6899999999999995E-2</v>
      </c>
      <c r="O190" s="96">
        <v>15899918.019999998</v>
      </c>
      <c r="P190" s="98">
        <v>103.36</v>
      </c>
      <c r="Q190" s="96">
        <v>16434.154779999997</v>
      </c>
      <c r="R190" s="97">
        <v>1.1357084299999999E-2</v>
      </c>
      <c r="S190" s="97">
        <v>1.1886375138141638E-2</v>
      </c>
      <c r="T190" s="97">
        <v>4.555027659920329E-3</v>
      </c>
    </row>
    <row r="191" spans="2:20">
      <c r="B191" s="89" t="s">
        <v>745</v>
      </c>
      <c r="C191" s="86" t="s">
        <v>746</v>
      </c>
      <c r="D191" s="99" t="s">
        <v>128</v>
      </c>
      <c r="E191" s="99" t="s">
        <v>314</v>
      </c>
      <c r="F191" s="86" t="s">
        <v>747</v>
      </c>
      <c r="G191" s="99" t="s">
        <v>479</v>
      </c>
      <c r="H191" s="86" t="s">
        <v>421</v>
      </c>
      <c r="I191" s="86" t="s">
        <v>170</v>
      </c>
      <c r="J191" s="86"/>
      <c r="K191" s="96">
        <v>3.0500000000000003</v>
      </c>
      <c r="L191" s="99" t="s">
        <v>172</v>
      </c>
      <c r="M191" s="100">
        <v>2.3E-2</v>
      </c>
      <c r="N191" s="100">
        <v>1.5700000000000002E-2</v>
      </c>
      <c r="O191" s="96">
        <v>8373355.0399999991</v>
      </c>
      <c r="P191" s="98">
        <v>102.28</v>
      </c>
      <c r="Q191" s="96">
        <v>8564.2674899999984</v>
      </c>
      <c r="R191" s="97">
        <v>2.6862739690782004E-3</v>
      </c>
      <c r="S191" s="97">
        <v>6.1943006824675094E-3</v>
      </c>
      <c r="T191" s="97">
        <v>2.373743939139561E-3</v>
      </c>
    </row>
    <row r="192" spans="2:20">
      <c r="B192" s="89" t="s">
        <v>748</v>
      </c>
      <c r="C192" s="86" t="s">
        <v>749</v>
      </c>
      <c r="D192" s="99" t="s">
        <v>128</v>
      </c>
      <c r="E192" s="99" t="s">
        <v>314</v>
      </c>
      <c r="F192" s="86" t="s">
        <v>747</v>
      </c>
      <c r="G192" s="99" t="s">
        <v>479</v>
      </c>
      <c r="H192" s="86" t="s">
        <v>421</v>
      </c>
      <c r="I192" s="86" t="s">
        <v>170</v>
      </c>
      <c r="J192" s="86"/>
      <c r="K192" s="96">
        <v>7.61</v>
      </c>
      <c r="L192" s="99" t="s">
        <v>172</v>
      </c>
      <c r="M192" s="100">
        <v>1.7500000000000002E-2</v>
      </c>
      <c r="N192" s="100">
        <v>2.12E-2</v>
      </c>
      <c r="O192" s="96">
        <v>7444148.6499999985</v>
      </c>
      <c r="P192" s="98">
        <v>97.5</v>
      </c>
      <c r="Q192" s="96">
        <v>7258.0451899999989</v>
      </c>
      <c r="R192" s="97">
        <v>5.153093559592356E-3</v>
      </c>
      <c r="S192" s="97">
        <v>5.2495457815034952E-3</v>
      </c>
      <c r="T192" s="97">
        <v>2.0117004518927684E-3</v>
      </c>
    </row>
    <row r="193" spans="2:20">
      <c r="B193" s="89" t="s">
        <v>750</v>
      </c>
      <c r="C193" s="86" t="s">
        <v>751</v>
      </c>
      <c r="D193" s="99" t="s">
        <v>128</v>
      </c>
      <c r="E193" s="99" t="s">
        <v>314</v>
      </c>
      <c r="F193" s="86" t="s">
        <v>515</v>
      </c>
      <c r="G193" s="99" t="s">
        <v>363</v>
      </c>
      <c r="H193" s="86" t="s">
        <v>507</v>
      </c>
      <c r="I193" s="86" t="s">
        <v>170</v>
      </c>
      <c r="J193" s="86"/>
      <c r="K193" s="96">
        <v>5.2299999999999995</v>
      </c>
      <c r="L193" s="99" t="s">
        <v>172</v>
      </c>
      <c r="M193" s="100">
        <v>3.5000000000000003E-2</v>
      </c>
      <c r="N193" s="100">
        <v>2.41E-2</v>
      </c>
      <c r="O193" s="96">
        <v>329874.40999999992</v>
      </c>
      <c r="P193" s="98">
        <v>106.73</v>
      </c>
      <c r="Q193" s="96">
        <v>352.07493999999997</v>
      </c>
      <c r="R193" s="97">
        <v>3.0908026263085273E-3</v>
      </c>
      <c r="S193" s="97">
        <v>2.5464618470501645E-4</v>
      </c>
      <c r="T193" s="97">
        <v>9.7584032250716711E-5</v>
      </c>
    </row>
    <row r="194" spans="2:20">
      <c r="B194" s="89" t="s">
        <v>752</v>
      </c>
      <c r="C194" s="86" t="s">
        <v>753</v>
      </c>
      <c r="D194" s="99" t="s">
        <v>128</v>
      </c>
      <c r="E194" s="99" t="s">
        <v>314</v>
      </c>
      <c r="F194" s="86" t="s">
        <v>754</v>
      </c>
      <c r="G194" s="99" t="s">
        <v>383</v>
      </c>
      <c r="H194" s="86" t="s">
        <v>507</v>
      </c>
      <c r="I194" s="86" t="s">
        <v>168</v>
      </c>
      <c r="J194" s="86"/>
      <c r="K194" s="96">
        <v>2.0800000000000005</v>
      </c>
      <c r="L194" s="99" t="s">
        <v>172</v>
      </c>
      <c r="M194" s="100">
        <v>6.9000000000000006E-2</v>
      </c>
      <c r="N194" s="100">
        <v>2.0100000000000003E-2</v>
      </c>
      <c r="O194" s="96">
        <v>0.70999999999999985</v>
      </c>
      <c r="P194" s="98">
        <v>110.43</v>
      </c>
      <c r="Q194" s="96">
        <v>7.7999999999999977E-4</v>
      </c>
      <c r="R194" s="97">
        <v>1.5765165645261566E-9</v>
      </c>
      <c r="S194" s="97">
        <v>5.6415268882787509E-10</v>
      </c>
      <c r="T194" s="97">
        <v>2.1619131755176618E-10</v>
      </c>
    </row>
    <row r="195" spans="2:20">
      <c r="B195" s="89" t="s">
        <v>755</v>
      </c>
      <c r="C195" s="86" t="s">
        <v>756</v>
      </c>
      <c r="D195" s="99" t="s">
        <v>128</v>
      </c>
      <c r="E195" s="99" t="s">
        <v>314</v>
      </c>
      <c r="F195" s="86" t="s">
        <v>757</v>
      </c>
      <c r="G195" s="99" t="s">
        <v>758</v>
      </c>
      <c r="H195" s="86" t="s">
        <v>507</v>
      </c>
      <c r="I195" s="86" t="s">
        <v>168</v>
      </c>
      <c r="J195" s="86"/>
      <c r="K195" s="96">
        <v>2.2999999999999998</v>
      </c>
      <c r="L195" s="99" t="s">
        <v>172</v>
      </c>
      <c r="M195" s="100">
        <v>5.5500000000000001E-2</v>
      </c>
      <c r="N195" s="100">
        <v>1.5900000000000001E-2</v>
      </c>
      <c r="O195" s="96">
        <v>534430.48</v>
      </c>
      <c r="P195" s="98">
        <v>109.8</v>
      </c>
      <c r="Q195" s="96">
        <v>586.80466999999987</v>
      </c>
      <c r="R195" s="97">
        <v>1.1133968333333332E-2</v>
      </c>
      <c r="S195" s="97">
        <v>4.2441978512468455E-4</v>
      </c>
      <c r="T195" s="97">
        <v>1.626436855805505E-4</v>
      </c>
    </row>
    <row r="196" spans="2:20">
      <c r="B196" s="89" t="s">
        <v>759</v>
      </c>
      <c r="C196" s="86" t="s">
        <v>760</v>
      </c>
      <c r="D196" s="99" t="s">
        <v>128</v>
      </c>
      <c r="E196" s="99" t="s">
        <v>314</v>
      </c>
      <c r="F196" s="86" t="s">
        <v>531</v>
      </c>
      <c r="G196" s="99" t="s">
        <v>316</v>
      </c>
      <c r="H196" s="86" t="s">
        <v>507</v>
      </c>
      <c r="I196" s="86" t="s">
        <v>170</v>
      </c>
      <c r="J196" s="86"/>
      <c r="K196" s="96">
        <v>0.66999999999999993</v>
      </c>
      <c r="L196" s="99" t="s">
        <v>172</v>
      </c>
      <c r="M196" s="100">
        <v>1.0200000000000001E-2</v>
      </c>
      <c r="N196" s="100">
        <v>6.4999999999999988E-3</v>
      </c>
      <c r="O196" s="96">
        <v>514000.97999999992</v>
      </c>
      <c r="P196" s="98">
        <v>100.35</v>
      </c>
      <c r="Q196" s="96">
        <v>515.79999999999995</v>
      </c>
      <c r="R196" s="97">
        <v>4.8952474285714276E-3</v>
      </c>
      <c r="S196" s="97">
        <v>3.7306404730438208E-4</v>
      </c>
      <c r="T196" s="97">
        <v>1.4296343794000131E-4</v>
      </c>
    </row>
    <row r="197" spans="2:20">
      <c r="B197" s="89" t="s">
        <v>761</v>
      </c>
      <c r="C197" s="86" t="s">
        <v>762</v>
      </c>
      <c r="D197" s="99" t="s">
        <v>128</v>
      </c>
      <c r="E197" s="99" t="s">
        <v>314</v>
      </c>
      <c r="F197" s="86" t="s">
        <v>510</v>
      </c>
      <c r="G197" s="99" t="s">
        <v>316</v>
      </c>
      <c r="H197" s="86" t="s">
        <v>507</v>
      </c>
      <c r="I197" s="86" t="s">
        <v>168</v>
      </c>
      <c r="J197" s="86"/>
      <c r="K197" s="96">
        <v>3.57</v>
      </c>
      <c r="L197" s="99" t="s">
        <v>172</v>
      </c>
      <c r="M197" s="100">
        <v>1.47E-2</v>
      </c>
      <c r="N197" s="100">
        <v>1.4200000000000001E-2</v>
      </c>
      <c r="O197" s="96">
        <v>1305399.3199999998</v>
      </c>
      <c r="P197" s="98">
        <v>100.47</v>
      </c>
      <c r="Q197" s="96">
        <v>1311.5346999999997</v>
      </c>
      <c r="R197" s="97">
        <v>2.5364304978043755E-3</v>
      </c>
      <c r="S197" s="97">
        <v>9.4859721473853915E-4</v>
      </c>
      <c r="T197" s="97">
        <v>3.635159164203339E-4</v>
      </c>
    </row>
    <row r="198" spans="2:20">
      <c r="B198" s="89" t="s">
        <v>763</v>
      </c>
      <c r="C198" s="86" t="s">
        <v>764</v>
      </c>
      <c r="D198" s="99" t="s">
        <v>128</v>
      </c>
      <c r="E198" s="99" t="s">
        <v>314</v>
      </c>
      <c r="F198" s="86" t="s">
        <v>765</v>
      </c>
      <c r="G198" s="99" t="s">
        <v>363</v>
      </c>
      <c r="H198" s="86" t="s">
        <v>507</v>
      </c>
      <c r="I198" s="86" t="s">
        <v>170</v>
      </c>
      <c r="J198" s="86"/>
      <c r="K198" s="96">
        <v>4.4300000000000006</v>
      </c>
      <c r="L198" s="99" t="s">
        <v>172</v>
      </c>
      <c r="M198" s="100">
        <v>6.0499999999999998E-2</v>
      </c>
      <c r="N198" s="100">
        <v>4.2300000000000004E-2</v>
      </c>
      <c r="O198" s="96">
        <v>2705056.9999999995</v>
      </c>
      <c r="P198" s="98">
        <v>110.48</v>
      </c>
      <c r="Q198" s="96">
        <v>2988.5468799999994</v>
      </c>
      <c r="R198" s="97">
        <v>4.5228562447540985E-3</v>
      </c>
      <c r="S198" s="97">
        <v>2.1615343051796885E-3</v>
      </c>
      <c r="T198" s="97">
        <v>8.283306250672053E-4</v>
      </c>
    </row>
    <row r="199" spans="2:20">
      <c r="B199" s="89" t="s">
        <v>766</v>
      </c>
      <c r="C199" s="86" t="s">
        <v>767</v>
      </c>
      <c r="D199" s="99" t="s">
        <v>128</v>
      </c>
      <c r="E199" s="99" t="s">
        <v>314</v>
      </c>
      <c r="F199" s="86" t="s">
        <v>536</v>
      </c>
      <c r="G199" s="99" t="s">
        <v>363</v>
      </c>
      <c r="H199" s="86" t="s">
        <v>507</v>
      </c>
      <c r="I199" s="86" t="s">
        <v>168</v>
      </c>
      <c r="J199" s="86"/>
      <c r="K199" s="96">
        <v>4.47</v>
      </c>
      <c r="L199" s="99" t="s">
        <v>172</v>
      </c>
      <c r="M199" s="100">
        <v>7.0499999999999993E-2</v>
      </c>
      <c r="N199" s="100">
        <v>3.1099999999999996E-2</v>
      </c>
      <c r="O199" s="96">
        <v>1082.7599999999998</v>
      </c>
      <c r="P199" s="98">
        <v>120.22</v>
      </c>
      <c r="Q199" s="96">
        <v>1.3016999999999999</v>
      </c>
      <c r="R199" s="97">
        <v>1.6188850182863911E-6</v>
      </c>
      <c r="S199" s="97">
        <v>9.4148404493236552E-7</v>
      </c>
      <c r="T199" s="97">
        <v>3.6079004879119755E-7</v>
      </c>
    </row>
    <row r="200" spans="2:20">
      <c r="B200" s="89" t="s">
        <v>768</v>
      </c>
      <c r="C200" s="86" t="s">
        <v>769</v>
      </c>
      <c r="D200" s="99" t="s">
        <v>128</v>
      </c>
      <c r="E200" s="99" t="s">
        <v>314</v>
      </c>
      <c r="F200" s="86" t="s">
        <v>539</v>
      </c>
      <c r="G200" s="99" t="s">
        <v>383</v>
      </c>
      <c r="H200" s="86" t="s">
        <v>507</v>
      </c>
      <c r="I200" s="86" t="s">
        <v>170</v>
      </c>
      <c r="J200" s="86"/>
      <c r="K200" s="96">
        <v>5.33</v>
      </c>
      <c r="L200" s="99" t="s">
        <v>172</v>
      </c>
      <c r="M200" s="100">
        <v>4.1399999999999999E-2</v>
      </c>
      <c r="N200" s="100">
        <v>3.5700000000000003E-2</v>
      </c>
      <c r="O200" s="96">
        <v>940177.19999999984</v>
      </c>
      <c r="P200" s="98">
        <v>104.19</v>
      </c>
      <c r="Q200" s="96">
        <v>979.57061999999985</v>
      </c>
      <c r="R200" s="97">
        <v>1.6857981152072568E-3</v>
      </c>
      <c r="S200" s="97">
        <v>7.0849666560229331E-4</v>
      </c>
      <c r="T200" s="97">
        <v>2.715059781702571E-4</v>
      </c>
    </row>
    <row r="201" spans="2:20">
      <c r="B201" s="89" t="s">
        <v>770</v>
      </c>
      <c r="C201" s="86" t="s">
        <v>771</v>
      </c>
      <c r="D201" s="99" t="s">
        <v>128</v>
      </c>
      <c r="E201" s="99" t="s">
        <v>314</v>
      </c>
      <c r="F201" s="86" t="s">
        <v>548</v>
      </c>
      <c r="G201" s="99" t="s">
        <v>383</v>
      </c>
      <c r="H201" s="86" t="s">
        <v>507</v>
      </c>
      <c r="I201" s="86" t="s">
        <v>170</v>
      </c>
      <c r="J201" s="86"/>
      <c r="K201" s="96">
        <v>3.6400000000000006</v>
      </c>
      <c r="L201" s="99" t="s">
        <v>172</v>
      </c>
      <c r="M201" s="100">
        <v>1.3100000000000001E-2</v>
      </c>
      <c r="N201" s="100">
        <v>1.84E-2</v>
      </c>
      <c r="O201" s="96">
        <v>6870125.2300000004</v>
      </c>
      <c r="P201" s="98">
        <v>98.15</v>
      </c>
      <c r="Q201" s="96">
        <v>6743.0279099999989</v>
      </c>
      <c r="R201" s="97">
        <v>1.2579375382226601E-2</v>
      </c>
      <c r="S201" s="97">
        <v>4.8770478541896251E-3</v>
      </c>
      <c r="T201" s="97">
        <v>1.8689539591682468E-3</v>
      </c>
    </row>
    <row r="202" spans="2:20">
      <c r="B202" s="89" t="s">
        <v>772</v>
      </c>
      <c r="C202" s="86" t="s">
        <v>773</v>
      </c>
      <c r="D202" s="99" t="s">
        <v>128</v>
      </c>
      <c r="E202" s="99" t="s">
        <v>314</v>
      </c>
      <c r="F202" s="86" t="s">
        <v>548</v>
      </c>
      <c r="G202" s="99" t="s">
        <v>383</v>
      </c>
      <c r="H202" s="86" t="s">
        <v>507</v>
      </c>
      <c r="I202" s="86" t="s">
        <v>170</v>
      </c>
      <c r="J202" s="86"/>
      <c r="K202" s="96">
        <v>1.2100000000000002</v>
      </c>
      <c r="L202" s="99" t="s">
        <v>172</v>
      </c>
      <c r="M202" s="100">
        <v>5.5E-2</v>
      </c>
      <c r="N202" s="100">
        <v>1.0500000000000001E-2</v>
      </c>
      <c r="O202" s="96">
        <v>1740785.4099999997</v>
      </c>
      <c r="P202" s="98">
        <v>106.88</v>
      </c>
      <c r="Q202" s="96">
        <v>1860.5514499999997</v>
      </c>
      <c r="R202" s="97">
        <v>6.7823417711753969E-3</v>
      </c>
      <c r="S202" s="97">
        <v>1.3456860297693615E-3</v>
      </c>
      <c r="T202" s="97">
        <v>5.1568598634403726E-4</v>
      </c>
    </row>
    <row r="203" spans="2:20">
      <c r="B203" s="89" t="s">
        <v>774</v>
      </c>
      <c r="C203" s="86" t="s">
        <v>775</v>
      </c>
      <c r="D203" s="99" t="s">
        <v>128</v>
      </c>
      <c r="E203" s="99" t="s">
        <v>314</v>
      </c>
      <c r="F203" s="86" t="s">
        <v>524</v>
      </c>
      <c r="G203" s="99" t="s">
        <v>479</v>
      </c>
      <c r="H203" s="86" t="s">
        <v>507</v>
      </c>
      <c r="I203" s="86" t="s">
        <v>168</v>
      </c>
      <c r="J203" s="86"/>
      <c r="K203" s="96">
        <v>1</v>
      </c>
      <c r="L203" s="99" t="s">
        <v>172</v>
      </c>
      <c r="M203" s="100">
        <v>8.5000000000000006E-2</v>
      </c>
      <c r="N203" s="100">
        <v>1.0199999999999996E-2</v>
      </c>
      <c r="O203" s="96">
        <v>118212.87999999998</v>
      </c>
      <c r="P203" s="98">
        <v>111.61</v>
      </c>
      <c r="Q203" s="96">
        <v>131.93739000000002</v>
      </c>
      <c r="R203" s="97">
        <v>2.1658078613788045E-4</v>
      </c>
      <c r="S203" s="97">
        <v>9.5426709391579527E-5</v>
      </c>
      <c r="T203" s="97">
        <v>3.6568869459540043E-5</v>
      </c>
    </row>
    <row r="204" spans="2:20">
      <c r="B204" s="89" t="s">
        <v>776</v>
      </c>
      <c r="C204" s="86" t="s">
        <v>777</v>
      </c>
      <c r="D204" s="99" t="s">
        <v>128</v>
      </c>
      <c r="E204" s="99" t="s">
        <v>314</v>
      </c>
      <c r="F204" s="86" t="s">
        <v>524</v>
      </c>
      <c r="G204" s="99" t="s">
        <v>479</v>
      </c>
      <c r="H204" s="86" t="s">
        <v>507</v>
      </c>
      <c r="I204" s="86" t="s">
        <v>168</v>
      </c>
      <c r="J204" s="86"/>
      <c r="K204" s="96">
        <v>2.09</v>
      </c>
      <c r="L204" s="99" t="s">
        <v>172</v>
      </c>
      <c r="M204" s="100">
        <v>8.5000000000000006E-2</v>
      </c>
      <c r="N204" s="100">
        <v>1.6299999999999999E-2</v>
      </c>
      <c r="O204" s="96">
        <v>1.2599999999999998</v>
      </c>
      <c r="P204" s="98">
        <v>117.22</v>
      </c>
      <c r="Q204" s="96">
        <v>1.4799999999999998E-3</v>
      </c>
      <c r="R204" s="97">
        <v>3.0054801065554323E-9</v>
      </c>
      <c r="S204" s="97">
        <v>1.070443563416994E-9</v>
      </c>
      <c r="T204" s="97">
        <v>4.1020916663668461E-10</v>
      </c>
    </row>
    <row r="205" spans="2:20">
      <c r="B205" s="89" t="s">
        <v>778</v>
      </c>
      <c r="C205" s="86" t="s">
        <v>779</v>
      </c>
      <c r="D205" s="99" t="s">
        <v>128</v>
      </c>
      <c r="E205" s="99" t="s">
        <v>314</v>
      </c>
      <c r="F205" s="86"/>
      <c r="G205" s="99" t="s">
        <v>363</v>
      </c>
      <c r="H205" s="86" t="s">
        <v>507</v>
      </c>
      <c r="I205" s="86" t="s">
        <v>170</v>
      </c>
      <c r="J205" s="86"/>
      <c r="K205" s="96">
        <v>3.8800000000000003</v>
      </c>
      <c r="L205" s="99" t="s">
        <v>172</v>
      </c>
      <c r="M205" s="100">
        <v>5.0999999999999997E-2</v>
      </c>
      <c r="N205" s="100">
        <v>4.2000000000000003E-2</v>
      </c>
      <c r="O205" s="96">
        <v>9592658.6099999975</v>
      </c>
      <c r="P205" s="98">
        <v>103.65</v>
      </c>
      <c r="Q205" s="96">
        <v>9942.790329999998</v>
      </c>
      <c r="R205" s="97">
        <v>1.1325452904368356E-2</v>
      </c>
      <c r="S205" s="97">
        <v>7.1913485886170459E-3</v>
      </c>
      <c r="T205" s="97">
        <v>2.7558268481841799E-3</v>
      </c>
    </row>
    <row r="206" spans="2:20">
      <c r="B206" s="89" t="s">
        <v>780</v>
      </c>
      <c r="C206" s="86" t="s">
        <v>781</v>
      </c>
      <c r="D206" s="99" t="s">
        <v>128</v>
      </c>
      <c r="E206" s="99" t="s">
        <v>314</v>
      </c>
      <c r="F206" s="86" t="s">
        <v>782</v>
      </c>
      <c r="G206" s="99" t="s">
        <v>783</v>
      </c>
      <c r="H206" s="86" t="s">
        <v>308</v>
      </c>
      <c r="I206" s="86" t="s">
        <v>170</v>
      </c>
      <c r="J206" s="86"/>
      <c r="K206" s="96">
        <v>1.68</v>
      </c>
      <c r="L206" s="99" t="s">
        <v>172</v>
      </c>
      <c r="M206" s="100">
        <v>6.3E-2</v>
      </c>
      <c r="N206" s="100">
        <v>1.3100000000000001E-2</v>
      </c>
      <c r="O206" s="96">
        <v>489524.73999999993</v>
      </c>
      <c r="P206" s="98">
        <v>110.16</v>
      </c>
      <c r="Q206" s="96">
        <v>539.26044999999988</v>
      </c>
      <c r="R206" s="97">
        <v>1.7405324088888886E-3</v>
      </c>
      <c r="S206" s="97">
        <v>3.9003234980260247E-4</v>
      </c>
      <c r="T206" s="97">
        <v>1.4946593229366452E-4</v>
      </c>
    </row>
    <row r="207" spans="2:20">
      <c r="B207" s="89" t="s">
        <v>784</v>
      </c>
      <c r="C207" s="86" t="s">
        <v>785</v>
      </c>
      <c r="D207" s="99" t="s">
        <v>128</v>
      </c>
      <c r="E207" s="99" t="s">
        <v>314</v>
      </c>
      <c r="F207" s="86" t="s">
        <v>782</v>
      </c>
      <c r="G207" s="99" t="s">
        <v>783</v>
      </c>
      <c r="H207" s="86" t="s">
        <v>308</v>
      </c>
      <c r="I207" s="86" t="s">
        <v>170</v>
      </c>
      <c r="J207" s="86"/>
      <c r="K207" s="96">
        <v>5.4599999999999991</v>
      </c>
      <c r="L207" s="99" t="s">
        <v>172</v>
      </c>
      <c r="M207" s="100">
        <v>4.7500000000000001E-2</v>
      </c>
      <c r="N207" s="100">
        <v>3.0000000000000006E-2</v>
      </c>
      <c r="O207" s="96">
        <v>1613337.1399999997</v>
      </c>
      <c r="P207" s="98">
        <v>111.15</v>
      </c>
      <c r="Q207" s="96">
        <v>1793.2242999999999</v>
      </c>
      <c r="R207" s="97">
        <v>3.2139470496832536E-3</v>
      </c>
      <c r="S207" s="97">
        <v>1.2969901416878004E-3</v>
      </c>
      <c r="T207" s="97">
        <v>4.9702503087544066E-4</v>
      </c>
    </row>
    <row r="208" spans="2:20">
      <c r="B208" s="89" t="s">
        <v>786</v>
      </c>
      <c r="C208" s="86" t="s">
        <v>787</v>
      </c>
      <c r="D208" s="99" t="s">
        <v>128</v>
      </c>
      <c r="E208" s="99" t="s">
        <v>314</v>
      </c>
      <c r="F208" s="86" t="s">
        <v>510</v>
      </c>
      <c r="G208" s="99" t="s">
        <v>316</v>
      </c>
      <c r="H208" s="86" t="s">
        <v>308</v>
      </c>
      <c r="I208" s="86" t="s">
        <v>168</v>
      </c>
      <c r="J208" s="86"/>
      <c r="K208" s="96">
        <v>4.2100000000000009</v>
      </c>
      <c r="L208" s="99" t="s">
        <v>172</v>
      </c>
      <c r="M208" s="100">
        <v>2.5899999999999999E-2</v>
      </c>
      <c r="N208" s="100">
        <v>1.9500000000000007E-2</v>
      </c>
      <c r="O208" s="96">
        <v>21548.880000000001</v>
      </c>
      <c r="P208" s="98">
        <v>103</v>
      </c>
      <c r="Q208" s="96">
        <v>22.195349999999994</v>
      </c>
      <c r="R208" s="97">
        <v>2.2323968175037295E-4</v>
      </c>
      <c r="S208" s="97">
        <v>1.605329023330228E-5</v>
      </c>
      <c r="T208" s="97">
        <v>6.1518486666956328E-6</v>
      </c>
    </row>
    <row r="209" spans="2:20">
      <c r="B209" s="89" t="s">
        <v>788</v>
      </c>
      <c r="C209" s="86" t="s">
        <v>789</v>
      </c>
      <c r="D209" s="99" t="s">
        <v>128</v>
      </c>
      <c r="E209" s="99" t="s">
        <v>314</v>
      </c>
      <c r="F209" s="86" t="s">
        <v>582</v>
      </c>
      <c r="G209" s="99" t="s">
        <v>583</v>
      </c>
      <c r="H209" s="86" t="s">
        <v>308</v>
      </c>
      <c r="I209" s="86" t="s">
        <v>170</v>
      </c>
      <c r="J209" s="86"/>
      <c r="K209" s="96">
        <v>3.4500000000000011</v>
      </c>
      <c r="L209" s="99" t="s">
        <v>172</v>
      </c>
      <c r="M209" s="100">
        <v>3.4000000000000002E-2</v>
      </c>
      <c r="N209" s="100">
        <v>3.0899999999999997E-2</v>
      </c>
      <c r="O209" s="96">
        <v>4809677.2399999993</v>
      </c>
      <c r="P209" s="98">
        <v>101.65</v>
      </c>
      <c r="Q209" s="96">
        <v>4889.0367499999993</v>
      </c>
      <c r="R209" s="97">
        <v>1.067330181382346E-2</v>
      </c>
      <c r="S209" s="97">
        <v>3.5361067029369181E-3</v>
      </c>
      <c r="T209" s="97">
        <v>1.355086277617314E-3</v>
      </c>
    </row>
    <row r="210" spans="2:20">
      <c r="B210" s="89" t="s">
        <v>790</v>
      </c>
      <c r="C210" s="86" t="s">
        <v>791</v>
      </c>
      <c r="D210" s="99" t="s">
        <v>128</v>
      </c>
      <c r="E210" s="99" t="s">
        <v>314</v>
      </c>
      <c r="F210" s="86" t="s">
        <v>594</v>
      </c>
      <c r="G210" s="99" t="s">
        <v>363</v>
      </c>
      <c r="H210" s="86" t="s">
        <v>587</v>
      </c>
      <c r="I210" s="86" t="s">
        <v>168</v>
      </c>
      <c r="J210" s="86"/>
      <c r="K210" s="96">
        <v>2.9900000000000007</v>
      </c>
      <c r="L210" s="99" t="s">
        <v>172</v>
      </c>
      <c r="M210" s="100">
        <v>0.05</v>
      </c>
      <c r="N210" s="100">
        <v>2.3900000000000005E-2</v>
      </c>
      <c r="O210" s="96">
        <v>1937710.6299999997</v>
      </c>
      <c r="P210" s="98">
        <v>109.23</v>
      </c>
      <c r="Q210" s="96">
        <v>2116.5613199999993</v>
      </c>
      <c r="R210" s="97">
        <v>7.7508425199999988E-3</v>
      </c>
      <c r="S210" s="97">
        <v>1.5308509740347134E-3</v>
      </c>
      <c r="T210" s="97">
        <v>5.8664382108962227E-4</v>
      </c>
    </row>
    <row r="211" spans="2:20">
      <c r="B211" s="89" t="s">
        <v>792</v>
      </c>
      <c r="C211" s="86" t="s">
        <v>793</v>
      </c>
      <c r="D211" s="99" t="s">
        <v>128</v>
      </c>
      <c r="E211" s="99" t="s">
        <v>314</v>
      </c>
      <c r="F211" s="86" t="s">
        <v>594</v>
      </c>
      <c r="G211" s="99" t="s">
        <v>363</v>
      </c>
      <c r="H211" s="86" t="s">
        <v>587</v>
      </c>
      <c r="I211" s="86" t="s">
        <v>168</v>
      </c>
      <c r="J211" s="86"/>
      <c r="K211" s="96">
        <v>4.2099999999999991</v>
      </c>
      <c r="L211" s="99" t="s">
        <v>172</v>
      </c>
      <c r="M211" s="100">
        <v>4.6500000000000007E-2</v>
      </c>
      <c r="N211" s="100">
        <v>3.7299999999999993E-2</v>
      </c>
      <c r="O211" s="96">
        <v>594211.8899999999</v>
      </c>
      <c r="P211" s="98">
        <v>105.21</v>
      </c>
      <c r="Q211" s="96">
        <v>625.17031000000009</v>
      </c>
      <c r="R211" s="97">
        <v>3.0635021594113158E-3</v>
      </c>
      <c r="S211" s="97">
        <v>4.5216860431007228E-4</v>
      </c>
      <c r="T211" s="97">
        <v>1.7327742693993097E-4</v>
      </c>
    </row>
    <row r="212" spans="2:20">
      <c r="B212" s="89" t="s">
        <v>794</v>
      </c>
      <c r="C212" s="86" t="s">
        <v>795</v>
      </c>
      <c r="D212" s="99" t="s">
        <v>128</v>
      </c>
      <c r="E212" s="99" t="s">
        <v>314</v>
      </c>
      <c r="F212" s="86" t="s">
        <v>599</v>
      </c>
      <c r="G212" s="99" t="s">
        <v>583</v>
      </c>
      <c r="H212" s="86" t="s">
        <v>587</v>
      </c>
      <c r="I212" s="86" t="s">
        <v>168</v>
      </c>
      <c r="J212" s="86"/>
      <c r="K212" s="96">
        <v>2.7299999999999995</v>
      </c>
      <c r="L212" s="99" t="s">
        <v>172</v>
      </c>
      <c r="M212" s="100">
        <v>3.3000000000000002E-2</v>
      </c>
      <c r="N212" s="100">
        <v>2.4299999999999999E-2</v>
      </c>
      <c r="O212" s="96">
        <v>2978405.5999999996</v>
      </c>
      <c r="P212" s="98">
        <v>102.86</v>
      </c>
      <c r="Q212" s="96">
        <v>3063.5879100000002</v>
      </c>
      <c r="R212" s="97">
        <v>5.7978947771519743E-3</v>
      </c>
      <c r="S212" s="97">
        <v>2.215809431906501E-3</v>
      </c>
      <c r="T212" s="97">
        <v>8.4912962397251527E-4</v>
      </c>
    </row>
    <row r="213" spans="2:20">
      <c r="B213" s="89" t="s">
        <v>796</v>
      </c>
      <c r="C213" s="86" t="s">
        <v>797</v>
      </c>
      <c r="D213" s="99" t="s">
        <v>128</v>
      </c>
      <c r="E213" s="99" t="s">
        <v>314</v>
      </c>
      <c r="F213" s="86" t="s">
        <v>605</v>
      </c>
      <c r="G213" s="99" t="s">
        <v>363</v>
      </c>
      <c r="H213" s="86" t="s">
        <v>587</v>
      </c>
      <c r="I213" s="86" t="s">
        <v>170</v>
      </c>
      <c r="J213" s="86"/>
      <c r="K213" s="96">
        <v>5.7600000000000007</v>
      </c>
      <c r="L213" s="99" t="s">
        <v>172</v>
      </c>
      <c r="M213" s="100">
        <v>6.9000000000000006E-2</v>
      </c>
      <c r="N213" s="100">
        <v>7.3300000000000004E-2</v>
      </c>
      <c r="O213" s="96">
        <v>1000934.1599999998</v>
      </c>
      <c r="P213" s="98">
        <v>100.86</v>
      </c>
      <c r="Q213" s="96">
        <v>1009.5421599999999</v>
      </c>
      <c r="R213" s="97">
        <v>2.7729703763010403E-3</v>
      </c>
      <c r="S213" s="97">
        <v>7.3017426160141153E-4</v>
      </c>
      <c r="T213" s="97">
        <v>2.7981314063391794E-4</v>
      </c>
    </row>
    <row r="214" spans="2:20">
      <c r="B214" s="89" t="s">
        <v>798</v>
      </c>
      <c r="C214" s="86" t="s">
        <v>799</v>
      </c>
      <c r="D214" s="99" t="s">
        <v>128</v>
      </c>
      <c r="E214" s="99" t="s">
        <v>314</v>
      </c>
      <c r="F214" s="86" t="s">
        <v>800</v>
      </c>
      <c r="G214" s="99" t="s">
        <v>583</v>
      </c>
      <c r="H214" s="86" t="s">
        <v>587</v>
      </c>
      <c r="I214" s="86" t="s">
        <v>168</v>
      </c>
      <c r="J214" s="86"/>
      <c r="K214" s="96">
        <v>0.41000000000000009</v>
      </c>
      <c r="L214" s="99" t="s">
        <v>172</v>
      </c>
      <c r="M214" s="100">
        <v>6.6500000000000004E-2</v>
      </c>
      <c r="N214" s="100">
        <v>1.3500000000000003E-2</v>
      </c>
      <c r="O214" s="96">
        <v>260270.28999999995</v>
      </c>
      <c r="P214" s="98">
        <v>102.75</v>
      </c>
      <c r="Q214" s="96">
        <v>267.42772999999994</v>
      </c>
      <c r="R214" s="97">
        <v>2.3993573634477987E-3</v>
      </c>
      <c r="S214" s="97">
        <v>1.9342317044440387E-4</v>
      </c>
      <c r="T214" s="97">
        <v>7.4122504228946146E-5</v>
      </c>
    </row>
    <row r="215" spans="2:20">
      <c r="B215" s="89" t="s">
        <v>801</v>
      </c>
      <c r="C215" s="86" t="s">
        <v>802</v>
      </c>
      <c r="D215" s="99" t="s">
        <v>128</v>
      </c>
      <c r="E215" s="99" t="s">
        <v>314</v>
      </c>
      <c r="F215" s="86"/>
      <c r="G215" s="99" t="s">
        <v>363</v>
      </c>
      <c r="H215" s="86" t="s">
        <v>587</v>
      </c>
      <c r="I215" s="86" t="s">
        <v>168</v>
      </c>
      <c r="J215" s="86"/>
      <c r="K215" s="96">
        <v>5.6000000000000005</v>
      </c>
      <c r="L215" s="99" t="s">
        <v>172</v>
      </c>
      <c r="M215" s="100">
        <v>4.5999999999999999E-2</v>
      </c>
      <c r="N215" s="100">
        <v>4.5400000000000003E-2</v>
      </c>
      <c r="O215" s="96">
        <v>2217671.9999999995</v>
      </c>
      <c r="P215" s="98">
        <v>100.61</v>
      </c>
      <c r="Q215" s="96">
        <v>2231.1998599999993</v>
      </c>
      <c r="R215" s="97">
        <v>9.2402999999999982E-3</v>
      </c>
      <c r="S215" s="97">
        <v>1.6137658978607416E-3</v>
      </c>
      <c r="T215" s="97">
        <v>6.1841799673681571E-4</v>
      </c>
    </row>
    <row r="216" spans="2:20">
      <c r="B216" s="89" t="s">
        <v>803</v>
      </c>
      <c r="C216" s="86" t="s">
        <v>804</v>
      </c>
      <c r="D216" s="99" t="s">
        <v>128</v>
      </c>
      <c r="E216" s="99" t="s">
        <v>314</v>
      </c>
      <c r="F216" s="86" t="s">
        <v>805</v>
      </c>
      <c r="G216" s="99" t="s">
        <v>583</v>
      </c>
      <c r="H216" s="86" t="s">
        <v>624</v>
      </c>
      <c r="I216" s="86" t="s">
        <v>168</v>
      </c>
      <c r="J216" s="86"/>
      <c r="K216" s="96">
        <v>2.5000000000000009</v>
      </c>
      <c r="L216" s="99" t="s">
        <v>172</v>
      </c>
      <c r="M216" s="100">
        <v>4.2999999999999997E-2</v>
      </c>
      <c r="N216" s="100">
        <v>3.8200000000000005E-2</v>
      </c>
      <c r="O216" s="96">
        <v>7303897.7199999988</v>
      </c>
      <c r="P216" s="98">
        <v>101.68</v>
      </c>
      <c r="Q216" s="96">
        <v>7426.603439999999</v>
      </c>
      <c r="R216" s="97">
        <v>1.011813569547825E-2</v>
      </c>
      <c r="S216" s="97">
        <v>5.371459358377368E-3</v>
      </c>
      <c r="T216" s="97">
        <v>2.0584194649077938E-3</v>
      </c>
    </row>
    <row r="217" spans="2:20">
      <c r="B217" s="89" t="s">
        <v>806</v>
      </c>
      <c r="C217" s="86" t="s">
        <v>807</v>
      </c>
      <c r="D217" s="99" t="s">
        <v>128</v>
      </c>
      <c r="E217" s="99" t="s">
        <v>314</v>
      </c>
      <c r="F217" s="86" t="s">
        <v>623</v>
      </c>
      <c r="G217" s="99" t="s">
        <v>420</v>
      </c>
      <c r="H217" s="86" t="s">
        <v>624</v>
      </c>
      <c r="I217" s="86" t="s">
        <v>170</v>
      </c>
      <c r="J217" s="86"/>
      <c r="K217" s="96">
        <v>3.2999999999999994</v>
      </c>
      <c r="L217" s="99" t="s">
        <v>172</v>
      </c>
      <c r="M217" s="100">
        <v>0.06</v>
      </c>
      <c r="N217" s="100">
        <v>3.2999999999999995E-2</v>
      </c>
      <c r="O217" s="96">
        <v>4014405.7499999995</v>
      </c>
      <c r="P217" s="98">
        <v>110.7</v>
      </c>
      <c r="Q217" s="96">
        <v>4443.9470299999994</v>
      </c>
      <c r="R217" s="97">
        <v>5.8701076048375085E-3</v>
      </c>
      <c r="S217" s="97">
        <v>3.2141854692091668E-3</v>
      </c>
      <c r="T217" s="97">
        <v>1.2317214917255876E-3</v>
      </c>
    </row>
    <row r="218" spans="2:20">
      <c r="B218" s="89" t="s">
        <v>808</v>
      </c>
      <c r="C218" s="86" t="s">
        <v>809</v>
      </c>
      <c r="D218" s="99" t="s">
        <v>128</v>
      </c>
      <c r="E218" s="99" t="s">
        <v>314</v>
      </c>
      <c r="F218" s="86" t="s">
        <v>623</v>
      </c>
      <c r="G218" s="99" t="s">
        <v>420</v>
      </c>
      <c r="H218" s="86" t="s">
        <v>624</v>
      </c>
      <c r="I218" s="86" t="s">
        <v>170</v>
      </c>
      <c r="J218" s="86"/>
      <c r="K218" s="96">
        <v>5.48</v>
      </c>
      <c r="L218" s="99" t="s">
        <v>172</v>
      </c>
      <c r="M218" s="100">
        <v>5.9000000000000004E-2</v>
      </c>
      <c r="N218" s="100">
        <v>4.3599999999999993E-2</v>
      </c>
      <c r="O218" s="96">
        <v>1758582.9999999998</v>
      </c>
      <c r="P218" s="98">
        <v>110.41</v>
      </c>
      <c r="Q218" s="96">
        <v>1941.6514799999998</v>
      </c>
      <c r="R218" s="97">
        <v>3.6011963148097708E-3</v>
      </c>
      <c r="S218" s="97">
        <v>1.4043434656520811E-3</v>
      </c>
      <c r="T218" s="97">
        <v>5.3816434831735493E-4</v>
      </c>
    </row>
    <row r="219" spans="2:20">
      <c r="B219" s="89" t="s">
        <v>810</v>
      </c>
      <c r="C219" s="86" t="s">
        <v>811</v>
      </c>
      <c r="D219" s="99" t="s">
        <v>128</v>
      </c>
      <c r="E219" s="99" t="s">
        <v>314</v>
      </c>
      <c r="F219" s="86" t="s">
        <v>627</v>
      </c>
      <c r="G219" s="99" t="s">
        <v>479</v>
      </c>
      <c r="H219" s="86" t="s">
        <v>624</v>
      </c>
      <c r="I219" s="86" t="s">
        <v>168</v>
      </c>
      <c r="J219" s="86"/>
      <c r="K219" s="96">
        <v>1.3699999999999999</v>
      </c>
      <c r="L219" s="99" t="s">
        <v>172</v>
      </c>
      <c r="M219" s="100">
        <v>5.1200000000000002E-2</v>
      </c>
      <c r="N219" s="100">
        <v>2.2199999999999998E-2</v>
      </c>
      <c r="O219" s="96">
        <v>246778.75999999995</v>
      </c>
      <c r="P219" s="98">
        <v>104.52</v>
      </c>
      <c r="Q219" s="96">
        <v>257.93315999999999</v>
      </c>
      <c r="R219" s="97">
        <v>4.1154601327013252E-3</v>
      </c>
      <c r="S219" s="97">
        <v>1.8655600737419302E-4</v>
      </c>
      <c r="T219" s="97">
        <v>7.1490909872680165E-5</v>
      </c>
    </row>
    <row r="220" spans="2:20">
      <c r="B220" s="89" t="s">
        <v>812</v>
      </c>
      <c r="C220" s="86" t="s">
        <v>813</v>
      </c>
      <c r="D220" s="99" t="s">
        <v>128</v>
      </c>
      <c r="E220" s="99" t="s">
        <v>314</v>
      </c>
      <c r="F220" s="86" t="s">
        <v>814</v>
      </c>
      <c r="G220" s="99" t="s">
        <v>583</v>
      </c>
      <c r="H220" s="86" t="s">
        <v>624</v>
      </c>
      <c r="I220" s="86" t="s">
        <v>170</v>
      </c>
      <c r="J220" s="86"/>
      <c r="K220" s="96">
        <v>3.1999999999999997</v>
      </c>
      <c r="L220" s="99" t="s">
        <v>172</v>
      </c>
      <c r="M220" s="100">
        <v>4.7E-2</v>
      </c>
      <c r="N220" s="100">
        <v>3.5399999999999994E-2</v>
      </c>
      <c r="O220" s="96">
        <v>141635.82999999996</v>
      </c>
      <c r="P220" s="98">
        <v>105.41</v>
      </c>
      <c r="Q220" s="96">
        <v>149.29831999999999</v>
      </c>
      <c r="R220" s="97">
        <v>1.2859150748111559E-3</v>
      </c>
      <c r="S220" s="97">
        <v>1.0798339572498018E-4</v>
      </c>
      <c r="T220" s="97">
        <v>4.1380769883416933E-5</v>
      </c>
    </row>
    <row r="221" spans="2:20">
      <c r="B221" s="89" t="s">
        <v>815</v>
      </c>
      <c r="C221" s="86" t="s">
        <v>816</v>
      </c>
      <c r="D221" s="99" t="s">
        <v>128</v>
      </c>
      <c r="E221" s="99" t="s">
        <v>314</v>
      </c>
      <c r="F221" s="86" t="s">
        <v>640</v>
      </c>
      <c r="G221" s="99" t="s">
        <v>363</v>
      </c>
      <c r="H221" s="86" t="s">
        <v>637</v>
      </c>
      <c r="I221" s="86" t="s">
        <v>168</v>
      </c>
      <c r="J221" s="86"/>
      <c r="K221" s="96">
        <v>1.96</v>
      </c>
      <c r="L221" s="99" t="s">
        <v>172</v>
      </c>
      <c r="M221" s="100">
        <v>3.4700000000000002E-2</v>
      </c>
      <c r="N221" s="100">
        <v>4.0700000000000014E-2</v>
      </c>
      <c r="O221" s="96">
        <v>41729.829999999994</v>
      </c>
      <c r="P221" s="98">
        <v>99.31</v>
      </c>
      <c r="Q221" s="96">
        <v>41.441889999999994</v>
      </c>
      <c r="R221" s="97">
        <v>2.2250818346095745E-4</v>
      </c>
      <c r="S221" s="97">
        <v>2.9973786761037222E-5</v>
      </c>
      <c r="T221" s="97">
        <v>1.1486380514019699E-5</v>
      </c>
    </row>
    <row r="222" spans="2:20">
      <c r="B222" s="89" t="s">
        <v>817</v>
      </c>
      <c r="C222" s="86" t="s">
        <v>818</v>
      </c>
      <c r="D222" s="99" t="s">
        <v>128</v>
      </c>
      <c r="E222" s="99" t="s">
        <v>314</v>
      </c>
      <c r="F222" s="86" t="s">
        <v>647</v>
      </c>
      <c r="G222" s="99" t="s">
        <v>363</v>
      </c>
      <c r="H222" s="86" t="s">
        <v>637</v>
      </c>
      <c r="I222" s="86" t="s">
        <v>170</v>
      </c>
      <c r="J222" s="86"/>
      <c r="K222" s="96">
        <v>4.3600000000000003</v>
      </c>
      <c r="L222" s="99" t="s">
        <v>172</v>
      </c>
      <c r="M222" s="100">
        <v>6.4899999999999999E-2</v>
      </c>
      <c r="N222" s="100">
        <v>4.6100000000000002E-2</v>
      </c>
      <c r="O222" s="96">
        <v>1837237.9299999997</v>
      </c>
      <c r="P222" s="98">
        <v>108.43</v>
      </c>
      <c r="Q222" s="96">
        <v>2044.8458199999995</v>
      </c>
      <c r="R222" s="97">
        <v>4.3705698818095927E-3</v>
      </c>
      <c r="S222" s="97">
        <v>1.4789811122967195E-3</v>
      </c>
      <c r="T222" s="97">
        <v>5.667665538666946E-4</v>
      </c>
    </row>
    <row r="223" spans="2:20">
      <c r="B223" s="89" t="s">
        <v>819</v>
      </c>
      <c r="C223" s="86" t="s">
        <v>820</v>
      </c>
      <c r="D223" s="99" t="s">
        <v>128</v>
      </c>
      <c r="E223" s="99" t="s">
        <v>314</v>
      </c>
      <c r="F223" s="86" t="s">
        <v>647</v>
      </c>
      <c r="G223" s="99" t="s">
        <v>363</v>
      </c>
      <c r="H223" s="86" t="s">
        <v>637</v>
      </c>
      <c r="I223" s="86" t="s">
        <v>170</v>
      </c>
      <c r="J223" s="86"/>
      <c r="K223" s="96">
        <v>5.93</v>
      </c>
      <c r="L223" s="99" t="s">
        <v>172</v>
      </c>
      <c r="M223" s="100">
        <v>6.4000000000000001E-2</v>
      </c>
      <c r="N223" s="100">
        <v>5.4299999999999994E-2</v>
      </c>
      <c r="O223" s="96">
        <v>2999999.9999999995</v>
      </c>
      <c r="P223" s="98">
        <v>107.65</v>
      </c>
      <c r="Q223" s="96">
        <v>3229.4999999999995</v>
      </c>
      <c r="R223" s="97">
        <v>2.9064979606072638E-2</v>
      </c>
      <c r="S223" s="97">
        <v>2.3358091135507984E-3</v>
      </c>
      <c r="T223" s="97">
        <v>8.9511520517106279E-4</v>
      </c>
    </row>
    <row r="224" spans="2:20">
      <c r="B224" s="89" t="s">
        <v>821</v>
      </c>
      <c r="C224" s="86" t="s">
        <v>822</v>
      </c>
      <c r="D224" s="99" t="s">
        <v>128</v>
      </c>
      <c r="E224" s="99" t="s">
        <v>314</v>
      </c>
      <c r="F224" s="86" t="s">
        <v>658</v>
      </c>
      <c r="G224" s="99" t="s">
        <v>479</v>
      </c>
      <c r="H224" s="86" t="s">
        <v>659</v>
      </c>
      <c r="I224" s="86" t="s">
        <v>168</v>
      </c>
      <c r="J224" s="86"/>
      <c r="K224" s="96">
        <v>1.1699999999999997</v>
      </c>
      <c r="L224" s="99" t="s">
        <v>172</v>
      </c>
      <c r="M224" s="100">
        <v>6.7000000000000004E-2</v>
      </c>
      <c r="N224" s="100">
        <v>8.0099999999999977E-2</v>
      </c>
      <c r="O224" s="96">
        <v>222403.17999999996</v>
      </c>
      <c r="P224" s="98">
        <v>100.04</v>
      </c>
      <c r="Q224" s="96">
        <v>222.49214000000001</v>
      </c>
      <c r="R224" s="97">
        <v>4.2877201873814884E-4</v>
      </c>
      <c r="S224" s="97">
        <v>1.609224859282924E-4</v>
      </c>
      <c r="T224" s="97">
        <v>6.1667780630143634E-5</v>
      </c>
    </row>
    <row r="225" spans="2:20">
      <c r="B225" s="89" t="s">
        <v>823</v>
      </c>
      <c r="C225" s="86" t="s">
        <v>824</v>
      </c>
      <c r="D225" s="99" t="s">
        <v>128</v>
      </c>
      <c r="E225" s="99" t="s">
        <v>314</v>
      </c>
      <c r="F225" s="86" t="s">
        <v>683</v>
      </c>
      <c r="G225" s="99" t="s">
        <v>383</v>
      </c>
      <c r="H225" s="86" t="s">
        <v>677</v>
      </c>
      <c r="I225" s="86"/>
      <c r="J225" s="86"/>
      <c r="K225" s="96">
        <v>5.03</v>
      </c>
      <c r="L225" s="99" t="s">
        <v>172</v>
      </c>
      <c r="M225" s="100">
        <v>5.5E-2</v>
      </c>
      <c r="N225" s="100">
        <v>4.9400000000000006E-2</v>
      </c>
      <c r="O225" s="96">
        <v>2159866.7799999993</v>
      </c>
      <c r="P225" s="98">
        <v>104.49</v>
      </c>
      <c r="Q225" s="96">
        <v>2259.3538599999993</v>
      </c>
      <c r="R225" s="97">
        <v>4.0010903717854268E-3</v>
      </c>
      <c r="S225" s="97">
        <v>1.634128916836716E-3</v>
      </c>
      <c r="T225" s="97">
        <v>6.2622139462701113E-4</v>
      </c>
    </row>
    <row r="226" spans="2:20">
      <c r="B226" s="89" t="s">
        <v>825</v>
      </c>
      <c r="C226" s="86" t="s">
        <v>826</v>
      </c>
      <c r="D226" s="99" t="s">
        <v>128</v>
      </c>
      <c r="E226" s="99" t="s">
        <v>314</v>
      </c>
      <c r="F226" s="86" t="s">
        <v>827</v>
      </c>
      <c r="G226" s="99" t="s">
        <v>479</v>
      </c>
      <c r="H226" s="86" t="s">
        <v>677</v>
      </c>
      <c r="I226" s="86"/>
      <c r="J226" s="86"/>
      <c r="K226" s="96">
        <v>0.42</v>
      </c>
      <c r="L226" s="99" t="s">
        <v>172</v>
      </c>
      <c r="M226" s="100">
        <v>5.57E-2</v>
      </c>
      <c r="N226" s="100">
        <v>1.2199999999999999E-2</v>
      </c>
      <c r="O226" s="96">
        <v>255556.65999999997</v>
      </c>
      <c r="P226" s="98">
        <v>102.28</v>
      </c>
      <c r="Q226" s="96">
        <v>261.38335999999998</v>
      </c>
      <c r="R226" s="97">
        <v>8.7748439557167428E-3</v>
      </c>
      <c r="S226" s="97">
        <v>1.8905144276777498E-4</v>
      </c>
      <c r="T226" s="97">
        <v>7.2447196133984141E-5</v>
      </c>
    </row>
    <row r="227" spans="2:20"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96"/>
      <c r="P227" s="98"/>
      <c r="Q227" s="86"/>
      <c r="R227" s="86"/>
      <c r="S227" s="97"/>
      <c r="T227" s="86"/>
    </row>
    <row r="228" spans="2:20">
      <c r="B228" s="103" t="s">
        <v>51</v>
      </c>
      <c r="C228" s="84"/>
      <c r="D228" s="84"/>
      <c r="E228" s="84"/>
      <c r="F228" s="84"/>
      <c r="G228" s="84"/>
      <c r="H228" s="84"/>
      <c r="I228" s="84"/>
      <c r="J228" s="84"/>
      <c r="K228" s="93">
        <v>5.0140740555270753</v>
      </c>
      <c r="L228" s="84"/>
      <c r="M228" s="84"/>
      <c r="N228" s="105">
        <v>5.1983501261978968E-2</v>
      </c>
      <c r="O228" s="93"/>
      <c r="P228" s="95"/>
      <c r="Q228" s="93">
        <v>13770.221619999997</v>
      </c>
      <c r="R228" s="84"/>
      <c r="S228" s="94">
        <v>9.9596250675368439E-3</v>
      </c>
      <c r="T228" s="94">
        <v>3.8166696859072008E-3</v>
      </c>
    </row>
    <row r="229" spans="2:20">
      <c r="B229" s="89" t="s">
        <v>828</v>
      </c>
      <c r="C229" s="86" t="s">
        <v>829</v>
      </c>
      <c r="D229" s="99" t="s">
        <v>128</v>
      </c>
      <c r="E229" s="99" t="s">
        <v>314</v>
      </c>
      <c r="F229" s="86" t="s">
        <v>623</v>
      </c>
      <c r="G229" s="99" t="s">
        <v>420</v>
      </c>
      <c r="H229" s="86" t="s">
        <v>624</v>
      </c>
      <c r="I229" s="86" t="s">
        <v>170</v>
      </c>
      <c r="J229" s="86"/>
      <c r="K229" s="96">
        <v>5.0500000000000007</v>
      </c>
      <c r="L229" s="99" t="s">
        <v>172</v>
      </c>
      <c r="M229" s="100">
        <v>6.7000000000000004E-2</v>
      </c>
      <c r="N229" s="100">
        <v>5.28E-2</v>
      </c>
      <c r="O229" s="96">
        <v>8751296.5599999987</v>
      </c>
      <c r="P229" s="98">
        <v>105.96</v>
      </c>
      <c r="Q229" s="96">
        <v>9272.8741899999968</v>
      </c>
      <c r="R229" s="97">
        <v>9.611285557860701E-3</v>
      </c>
      <c r="S229" s="97">
        <v>6.7068165480142355E-3</v>
      </c>
      <c r="T229" s="97">
        <v>2.5701472931126497E-3</v>
      </c>
    </row>
    <row r="230" spans="2:20">
      <c r="B230" s="89" t="s">
        <v>830</v>
      </c>
      <c r="C230" s="86" t="s">
        <v>831</v>
      </c>
      <c r="D230" s="99" t="s">
        <v>128</v>
      </c>
      <c r="E230" s="99" t="s">
        <v>314</v>
      </c>
      <c r="F230" s="86" t="s">
        <v>683</v>
      </c>
      <c r="G230" s="99" t="s">
        <v>383</v>
      </c>
      <c r="H230" s="86" t="s">
        <v>677</v>
      </c>
      <c r="I230" s="86"/>
      <c r="J230" s="86"/>
      <c r="K230" s="96">
        <v>4.9400000000000004</v>
      </c>
      <c r="L230" s="99" t="s">
        <v>172</v>
      </c>
      <c r="M230" s="100">
        <v>6.3500000000000001E-2</v>
      </c>
      <c r="N230" s="100">
        <v>5.0300000000000018E-2</v>
      </c>
      <c r="O230" s="96">
        <v>4234337.209999999</v>
      </c>
      <c r="P230" s="98">
        <v>106.08</v>
      </c>
      <c r="Q230" s="96">
        <v>4497.3474299999989</v>
      </c>
      <c r="R230" s="97">
        <v>1.3069351230148855E-2</v>
      </c>
      <c r="S230" s="97">
        <v>3.2528085195226075E-3</v>
      </c>
      <c r="T230" s="97">
        <v>1.2465223927945507E-3</v>
      </c>
    </row>
    <row r="231" spans="2:20"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96"/>
      <c r="P231" s="98"/>
      <c r="Q231" s="86"/>
      <c r="R231" s="86"/>
      <c r="S231" s="97"/>
      <c r="T231" s="86"/>
    </row>
    <row r="232" spans="2:20">
      <c r="B232" s="83" t="s">
        <v>239</v>
      </c>
      <c r="C232" s="84"/>
      <c r="D232" s="84"/>
      <c r="E232" s="84"/>
      <c r="F232" s="84"/>
      <c r="G232" s="84"/>
      <c r="H232" s="84"/>
      <c r="I232" s="84"/>
      <c r="J232" s="84"/>
      <c r="K232" s="93">
        <v>6.4210709946844453</v>
      </c>
      <c r="L232" s="84"/>
      <c r="M232" s="84"/>
      <c r="N232" s="105">
        <v>5.1306652667629689E-2</v>
      </c>
      <c r="O232" s="93"/>
      <c r="P232" s="95"/>
      <c r="Q232" s="93">
        <v>161632.01727999994</v>
      </c>
      <c r="R232" s="84"/>
      <c r="S232" s="94">
        <v>0.11690402198613534</v>
      </c>
      <c r="T232" s="94">
        <v>4.4799280479888508E-2</v>
      </c>
    </row>
    <row r="233" spans="2:20">
      <c r="B233" s="103" t="s">
        <v>68</v>
      </c>
      <c r="C233" s="84"/>
      <c r="D233" s="84"/>
      <c r="E233" s="84"/>
      <c r="F233" s="84"/>
      <c r="G233" s="84"/>
      <c r="H233" s="84"/>
      <c r="I233" s="84"/>
      <c r="J233" s="84"/>
      <c r="K233" s="93">
        <v>6.9195310840052429</v>
      </c>
      <c r="L233" s="84"/>
      <c r="M233" s="84"/>
      <c r="N233" s="105">
        <v>4.7150024632616042E-2</v>
      </c>
      <c r="O233" s="93"/>
      <c r="P233" s="95"/>
      <c r="Q233" s="93">
        <v>25977.204309999997</v>
      </c>
      <c r="R233" s="84"/>
      <c r="S233" s="94">
        <v>1.8788602127843036E-2</v>
      </c>
      <c r="T233" s="94">
        <v>7.2000590078081031E-3</v>
      </c>
    </row>
    <row r="234" spans="2:20">
      <c r="B234" s="89" t="s">
        <v>832</v>
      </c>
      <c r="C234" s="86" t="s">
        <v>833</v>
      </c>
      <c r="D234" s="99" t="s">
        <v>31</v>
      </c>
      <c r="E234" s="99" t="s">
        <v>834</v>
      </c>
      <c r="F234" s="86" t="s">
        <v>835</v>
      </c>
      <c r="G234" s="99" t="s">
        <v>420</v>
      </c>
      <c r="H234" s="86" t="s">
        <v>637</v>
      </c>
      <c r="I234" s="86" t="s">
        <v>836</v>
      </c>
      <c r="J234" s="86"/>
      <c r="K234" s="96">
        <v>7.16</v>
      </c>
      <c r="L234" s="99" t="s">
        <v>171</v>
      </c>
      <c r="M234" s="100">
        <v>4.4999999999999998E-2</v>
      </c>
      <c r="N234" s="100">
        <v>4.4299999999999999E-2</v>
      </c>
      <c r="O234" s="96">
        <v>3922396.9999999995</v>
      </c>
      <c r="P234" s="98">
        <v>100.011</v>
      </c>
      <c r="Q234" s="96">
        <v>14993.101709999997</v>
      </c>
      <c r="R234" s="97">
        <v>4.9029962499999996E-3</v>
      </c>
      <c r="S234" s="97">
        <v>1.0844100825085017E-2</v>
      </c>
      <c r="T234" s="97">
        <v>4.1556133498365884E-3</v>
      </c>
    </row>
    <row r="235" spans="2:20">
      <c r="B235" s="89" t="s">
        <v>837</v>
      </c>
      <c r="C235" s="86" t="s">
        <v>838</v>
      </c>
      <c r="D235" s="99" t="s">
        <v>31</v>
      </c>
      <c r="E235" s="99" t="s">
        <v>834</v>
      </c>
      <c r="F235" s="86" t="s">
        <v>839</v>
      </c>
      <c r="G235" s="99" t="s">
        <v>840</v>
      </c>
      <c r="H235" s="86" t="s">
        <v>655</v>
      </c>
      <c r="I235" s="86" t="s">
        <v>841</v>
      </c>
      <c r="J235" s="86"/>
      <c r="K235" s="96">
        <v>2.6</v>
      </c>
      <c r="L235" s="99" t="s">
        <v>171</v>
      </c>
      <c r="M235" s="100">
        <v>3.8390000000000001E-2</v>
      </c>
      <c r="N235" s="100">
        <v>3.7599999999999995E-2</v>
      </c>
      <c r="O235" s="96">
        <v>7790.9999999999991</v>
      </c>
      <c r="P235" s="98">
        <v>99.849000000000004</v>
      </c>
      <c r="Q235" s="96">
        <v>29.578229999999994</v>
      </c>
      <c r="R235" s="97">
        <v>1.9477499999999998E-5</v>
      </c>
      <c r="S235" s="97">
        <v>2.1393125622140155E-5</v>
      </c>
      <c r="T235" s="97">
        <v>8.1981493776271519E-6</v>
      </c>
    </row>
    <row r="236" spans="2:20">
      <c r="B236" s="89" t="s">
        <v>842</v>
      </c>
      <c r="C236" s="86" t="s">
        <v>843</v>
      </c>
      <c r="D236" s="99" t="s">
        <v>31</v>
      </c>
      <c r="E236" s="99" t="s">
        <v>834</v>
      </c>
      <c r="F236" s="86" t="s">
        <v>839</v>
      </c>
      <c r="G236" s="99" t="s">
        <v>840</v>
      </c>
      <c r="H236" s="86" t="s">
        <v>655</v>
      </c>
      <c r="I236" s="86" t="s">
        <v>841</v>
      </c>
      <c r="J236" s="86"/>
      <c r="K236" s="96">
        <v>4.28</v>
      </c>
      <c r="L236" s="99" t="s">
        <v>171</v>
      </c>
      <c r="M236" s="100">
        <v>4.4349999999999994E-2</v>
      </c>
      <c r="N236" s="100">
        <v>4.2200000000000008E-2</v>
      </c>
      <c r="O236" s="96">
        <v>420838.99999999994</v>
      </c>
      <c r="P236" s="98">
        <v>100.447</v>
      </c>
      <c r="Q236" s="96">
        <v>1609.7316499999997</v>
      </c>
      <c r="R236" s="97">
        <v>1.0520974999999998E-3</v>
      </c>
      <c r="S236" s="97">
        <v>1.164274921331836E-3</v>
      </c>
      <c r="T236" s="97">
        <v>4.4616667476702384E-4</v>
      </c>
    </row>
    <row r="237" spans="2:20">
      <c r="B237" s="89" t="s">
        <v>844</v>
      </c>
      <c r="C237" s="86" t="s">
        <v>845</v>
      </c>
      <c r="D237" s="99" t="s">
        <v>31</v>
      </c>
      <c r="E237" s="99" t="s">
        <v>834</v>
      </c>
      <c r="F237" s="86" t="s">
        <v>839</v>
      </c>
      <c r="G237" s="99" t="s">
        <v>840</v>
      </c>
      <c r="H237" s="86" t="s">
        <v>655</v>
      </c>
      <c r="I237" s="86" t="s">
        <v>841</v>
      </c>
      <c r="J237" s="86"/>
      <c r="K237" s="96">
        <v>6.4099999999999993</v>
      </c>
      <c r="L237" s="99" t="s">
        <v>171</v>
      </c>
      <c r="M237" s="100">
        <v>5.0819999999999997E-2</v>
      </c>
      <c r="N237" s="100">
        <v>5.0999999999999997E-2</v>
      </c>
      <c r="O237" s="96">
        <v>1227939.9999999998</v>
      </c>
      <c r="P237" s="98">
        <v>99.397999999999996</v>
      </c>
      <c r="Q237" s="96">
        <v>4655.9891099999995</v>
      </c>
      <c r="R237" s="97">
        <v>3.0698499999999994E-3</v>
      </c>
      <c r="S237" s="97">
        <v>3.3675497122561608E-3</v>
      </c>
      <c r="T237" s="97">
        <v>1.290492846407148E-3</v>
      </c>
    </row>
    <row r="238" spans="2:20">
      <c r="B238" s="89" t="s">
        <v>846</v>
      </c>
      <c r="C238" s="86" t="s">
        <v>847</v>
      </c>
      <c r="D238" s="99" t="s">
        <v>31</v>
      </c>
      <c r="E238" s="99" t="s">
        <v>834</v>
      </c>
      <c r="F238" s="86" t="s">
        <v>839</v>
      </c>
      <c r="G238" s="99" t="s">
        <v>840</v>
      </c>
      <c r="H238" s="86" t="s">
        <v>655</v>
      </c>
      <c r="I238" s="86" t="s">
        <v>841</v>
      </c>
      <c r="J238" s="86"/>
      <c r="K238" s="96">
        <v>7.589999999999999</v>
      </c>
      <c r="L238" s="99" t="s">
        <v>171</v>
      </c>
      <c r="M238" s="100">
        <v>5.4120000000000001E-2</v>
      </c>
      <c r="N238" s="100">
        <v>5.4199999999999998E-2</v>
      </c>
      <c r="O238" s="96">
        <v>1234798.9999999998</v>
      </c>
      <c r="P238" s="98">
        <v>99.475999999999999</v>
      </c>
      <c r="Q238" s="96">
        <v>4688.803609999999</v>
      </c>
      <c r="R238" s="97">
        <v>3.0869974999999995E-3</v>
      </c>
      <c r="S238" s="97">
        <v>3.3912835435478818E-3</v>
      </c>
      <c r="T238" s="97">
        <v>1.2995879874197153E-3</v>
      </c>
    </row>
    <row r="239" spans="2:20"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96"/>
      <c r="P239" s="98"/>
      <c r="Q239" s="86"/>
      <c r="R239" s="86"/>
      <c r="S239" s="97"/>
      <c r="T239" s="86"/>
    </row>
    <row r="240" spans="2:20">
      <c r="B240" s="103" t="s">
        <v>67</v>
      </c>
      <c r="C240" s="84"/>
      <c r="D240" s="84"/>
      <c r="E240" s="84"/>
      <c r="F240" s="84"/>
      <c r="G240" s="84"/>
      <c r="H240" s="84"/>
      <c r="I240" s="84"/>
      <c r="J240" s="84"/>
      <c r="K240" s="93">
        <v>6.3251363739642761</v>
      </c>
      <c r="L240" s="84"/>
      <c r="M240" s="84"/>
      <c r="N240" s="105">
        <v>5.2106645570887442E-2</v>
      </c>
      <c r="O240" s="93"/>
      <c r="P240" s="95"/>
      <c r="Q240" s="93">
        <v>135654.81296999991</v>
      </c>
      <c r="R240" s="84"/>
      <c r="S240" s="94">
        <v>9.811541985829228E-2</v>
      </c>
      <c r="T240" s="94">
        <v>3.7599221472080398E-2</v>
      </c>
    </row>
    <row r="241" spans="2:20">
      <c r="B241" s="89" t="s">
        <v>848</v>
      </c>
      <c r="C241" s="86" t="s">
        <v>849</v>
      </c>
      <c r="D241" s="99" t="s">
        <v>31</v>
      </c>
      <c r="E241" s="99" t="s">
        <v>834</v>
      </c>
      <c r="F241" s="86"/>
      <c r="G241" s="99" t="s">
        <v>850</v>
      </c>
      <c r="H241" s="86" t="s">
        <v>587</v>
      </c>
      <c r="I241" s="86" t="s">
        <v>841</v>
      </c>
      <c r="J241" s="86"/>
      <c r="K241" s="96">
        <v>8.15</v>
      </c>
      <c r="L241" s="99" t="s">
        <v>171</v>
      </c>
      <c r="M241" s="100">
        <v>3.6499999999999998E-2</v>
      </c>
      <c r="N241" s="100">
        <v>3.0100000000000005E-2</v>
      </c>
      <c r="O241" s="96">
        <v>718999.99999999988</v>
      </c>
      <c r="P241" s="98">
        <v>104.964</v>
      </c>
      <c r="Q241" s="96">
        <v>2860.2862999999993</v>
      </c>
      <c r="R241" s="97">
        <v>6.5363636363636351E-5</v>
      </c>
      <c r="S241" s="97">
        <v>2.068766932003249E-3</v>
      </c>
      <c r="T241" s="97">
        <v>7.9278085099008513E-4</v>
      </c>
    </row>
    <row r="242" spans="2:20">
      <c r="B242" s="89" t="s">
        <v>851</v>
      </c>
      <c r="C242" s="86" t="s">
        <v>852</v>
      </c>
      <c r="D242" s="99" t="s">
        <v>31</v>
      </c>
      <c r="E242" s="99" t="s">
        <v>834</v>
      </c>
      <c r="F242" s="86"/>
      <c r="G242" s="99" t="s">
        <v>853</v>
      </c>
      <c r="H242" s="86" t="s">
        <v>587</v>
      </c>
      <c r="I242" s="86" t="s">
        <v>309</v>
      </c>
      <c r="J242" s="86"/>
      <c r="K242" s="96">
        <v>7</v>
      </c>
      <c r="L242" s="99" t="s">
        <v>171</v>
      </c>
      <c r="M242" s="100">
        <v>4.4999999999999998E-2</v>
      </c>
      <c r="N242" s="100">
        <v>5.0199999999999995E-2</v>
      </c>
      <c r="O242" s="96">
        <v>929999.99999999988</v>
      </c>
      <c r="P242" s="98">
        <v>96.031999999999996</v>
      </c>
      <c r="Q242" s="96">
        <v>3450.9650699999993</v>
      </c>
      <c r="R242" s="97">
        <v>1.8599999999999997E-3</v>
      </c>
      <c r="S242" s="97">
        <v>2.4959887478097132E-3</v>
      </c>
      <c r="T242" s="97">
        <v>9.5649831449797829E-4</v>
      </c>
    </row>
    <row r="243" spans="2:20">
      <c r="B243" s="89" t="s">
        <v>854</v>
      </c>
      <c r="C243" s="86" t="s">
        <v>855</v>
      </c>
      <c r="D243" s="99" t="s">
        <v>31</v>
      </c>
      <c r="E243" s="99" t="s">
        <v>834</v>
      </c>
      <c r="F243" s="86"/>
      <c r="G243" s="99" t="s">
        <v>856</v>
      </c>
      <c r="H243" s="86" t="s">
        <v>624</v>
      </c>
      <c r="I243" s="86" t="s">
        <v>841</v>
      </c>
      <c r="J243" s="86"/>
      <c r="K243" s="96">
        <v>7.6000000000000014</v>
      </c>
      <c r="L243" s="99" t="s">
        <v>171</v>
      </c>
      <c r="M243" s="100">
        <v>3.6000000000000004E-2</v>
      </c>
      <c r="N243" s="100">
        <v>2.9300000000000003E-2</v>
      </c>
      <c r="O243" s="96">
        <v>589999.99999999988</v>
      </c>
      <c r="P243" s="98">
        <v>104.78100000000001</v>
      </c>
      <c r="Q243" s="96">
        <v>2358.6115299999992</v>
      </c>
      <c r="R243" s="97">
        <v>1.573333333333333E-4</v>
      </c>
      <c r="S243" s="97">
        <v>1.7059192776281132E-3</v>
      </c>
      <c r="T243" s="97">
        <v>6.5373247982498342E-4</v>
      </c>
    </row>
    <row r="244" spans="2:20">
      <c r="B244" s="89" t="s">
        <v>857</v>
      </c>
      <c r="C244" s="86" t="s">
        <v>858</v>
      </c>
      <c r="D244" s="99" t="s">
        <v>31</v>
      </c>
      <c r="E244" s="99" t="s">
        <v>834</v>
      </c>
      <c r="F244" s="86"/>
      <c r="G244" s="99" t="s">
        <v>859</v>
      </c>
      <c r="H244" s="86" t="s">
        <v>624</v>
      </c>
      <c r="I244" s="86" t="s">
        <v>836</v>
      </c>
      <c r="J244" s="86"/>
      <c r="K244" s="96">
        <v>7.8499999999999988</v>
      </c>
      <c r="L244" s="99" t="s">
        <v>171</v>
      </c>
      <c r="M244" s="100">
        <v>4.4999999999999998E-2</v>
      </c>
      <c r="N244" s="100">
        <v>4.3799999999999999E-2</v>
      </c>
      <c r="O244" s="96">
        <v>990999.99999999988</v>
      </c>
      <c r="P244" s="98">
        <v>100.536</v>
      </c>
      <c r="Q244" s="96">
        <v>3804.3595699999992</v>
      </c>
      <c r="R244" s="97">
        <v>7.9279999999999986E-4</v>
      </c>
      <c r="S244" s="97">
        <v>2.7515893342096908E-3</v>
      </c>
      <c r="T244" s="97">
        <v>1.0544480870243215E-3</v>
      </c>
    </row>
    <row r="245" spans="2:20">
      <c r="B245" s="89" t="s">
        <v>860</v>
      </c>
      <c r="C245" s="86" t="s">
        <v>861</v>
      </c>
      <c r="D245" s="99" t="s">
        <v>31</v>
      </c>
      <c r="E245" s="99" t="s">
        <v>834</v>
      </c>
      <c r="F245" s="86"/>
      <c r="G245" s="99" t="s">
        <v>859</v>
      </c>
      <c r="H245" s="86" t="s">
        <v>624</v>
      </c>
      <c r="I245" s="86" t="s">
        <v>841</v>
      </c>
      <c r="J245" s="86"/>
      <c r="K245" s="96">
        <v>8.7000000000000011</v>
      </c>
      <c r="L245" s="99" t="s">
        <v>171</v>
      </c>
      <c r="M245" s="100">
        <v>4.1250000000000002E-2</v>
      </c>
      <c r="N245" s="100">
        <v>3.6500000000000005E-2</v>
      </c>
      <c r="O245" s="96">
        <v>867999.99999999988</v>
      </c>
      <c r="P245" s="98">
        <v>103.68</v>
      </c>
      <c r="Q245" s="96">
        <v>3428.8864299999991</v>
      </c>
      <c r="R245" s="97">
        <v>4.3399999999999992E-4</v>
      </c>
      <c r="S245" s="97">
        <v>2.4800198707306586E-3</v>
      </c>
      <c r="T245" s="97">
        <v>9.5037881415009227E-4</v>
      </c>
    </row>
    <row r="246" spans="2:20">
      <c r="B246" s="89" t="s">
        <v>862</v>
      </c>
      <c r="C246" s="86" t="s">
        <v>863</v>
      </c>
      <c r="D246" s="99" t="s">
        <v>31</v>
      </c>
      <c r="E246" s="99" t="s">
        <v>834</v>
      </c>
      <c r="F246" s="86"/>
      <c r="G246" s="99" t="s">
        <v>853</v>
      </c>
      <c r="H246" s="86" t="s">
        <v>624</v>
      </c>
      <c r="I246" s="86" t="s">
        <v>836</v>
      </c>
      <c r="J246" s="86"/>
      <c r="K246" s="96">
        <v>7.34</v>
      </c>
      <c r="L246" s="99" t="s">
        <v>171</v>
      </c>
      <c r="M246" s="100">
        <v>5.7500000000000002E-2</v>
      </c>
      <c r="N246" s="100">
        <v>5.7000000000000002E-2</v>
      </c>
      <c r="O246" s="96">
        <v>1074999.9999999998</v>
      </c>
      <c r="P246" s="98">
        <v>99.977000000000004</v>
      </c>
      <c r="Q246" s="96">
        <v>4136.7534299999988</v>
      </c>
      <c r="R246" s="97">
        <v>1.5357142857142854E-3</v>
      </c>
      <c r="S246" s="97">
        <v>2.9920007314774809E-3</v>
      </c>
      <c r="T246" s="97">
        <v>1.1465771466903692E-3</v>
      </c>
    </row>
    <row r="247" spans="2:20">
      <c r="B247" s="89" t="s">
        <v>864</v>
      </c>
      <c r="C247" s="86" t="s">
        <v>865</v>
      </c>
      <c r="D247" s="99" t="s">
        <v>31</v>
      </c>
      <c r="E247" s="99" t="s">
        <v>834</v>
      </c>
      <c r="F247" s="86"/>
      <c r="G247" s="99" t="s">
        <v>853</v>
      </c>
      <c r="H247" s="86" t="s">
        <v>624</v>
      </c>
      <c r="I247" s="86" t="s">
        <v>309</v>
      </c>
      <c r="J247" s="86"/>
      <c r="K247" s="96">
        <v>3.07</v>
      </c>
      <c r="L247" s="99" t="s">
        <v>171</v>
      </c>
      <c r="M247" s="100">
        <v>6.3750000000000001E-2</v>
      </c>
      <c r="N247" s="100">
        <v>4.8499999999999995E-2</v>
      </c>
      <c r="O247" s="96">
        <v>1019999.9999999999</v>
      </c>
      <c r="P247" s="98">
        <v>104.232</v>
      </c>
      <c r="Q247" s="96">
        <v>4146.0535399999999</v>
      </c>
      <c r="R247" s="97">
        <v>1.3599999999999999E-3</v>
      </c>
      <c r="S247" s="97">
        <v>2.9987272469427315E-3</v>
      </c>
      <c r="T247" s="97">
        <v>1.1491548428881595E-3</v>
      </c>
    </row>
    <row r="248" spans="2:20">
      <c r="B248" s="89" t="s">
        <v>866</v>
      </c>
      <c r="C248" s="86" t="s">
        <v>867</v>
      </c>
      <c r="D248" s="99" t="s">
        <v>31</v>
      </c>
      <c r="E248" s="99" t="s">
        <v>834</v>
      </c>
      <c r="F248" s="86"/>
      <c r="G248" s="99" t="s">
        <v>856</v>
      </c>
      <c r="H248" s="86" t="s">
        <v>624</v>
      </c>
      <c r="I248" s="86" t="s">
        <v>841</v>
      </c>
      <c r="J248" s="86"/>
      <c r="K248" s="96">
        <v>8.32</v>
      </c>
      <c r="L248" s="99" t="s">
        <v>171</v>
      </c>
      <c r="M248" s="100">
        <v>3.5000000000000003E-2</v>
      </c>
      <c r="N248" s="100">
        <v>3.0199999999999994E-2</v>
      </c>
      <c r="O248" s="96">
        <v>258999.99999999997</v>
      </c>
      <c r="P248" s="98">
        <v>103.642</v>
      </c>
      <c r="Q248" s="96">
        <v>1012.9092699999999</v>
      </c>
      <c r="R248" s="97">
        <v>2.5899999999999995E-4</v>
      </c>
      <c r="S248" s="97">
        <v>7.3260960026817973E-4</v>
      </c>
      <c r="T248" s="97">
        <v>2.8074639697653553E-4</v>
      </c>
    </row>
    <row r="249" spans="2:20">
      <c r="B249" s="89" t="s">
        <v>868</v>
      </c>
      <c r="C249" s="86" t="s">
        <v>869</v>
      </c>
      <c r="D249" s="99" t="s">
        <v>31</v>
      </c>
      <c r="E249" s="99" t="s">
        <v>834</v>
      </c>
      <c r="F249" s="86"/>
      <c r="G249" s="99" t="s">
        <v>859</v>
      </c>
      <c r="H249" s="86" t="s">
        <v>637</v>
      </c>
      <c r="I249" s="86" t="s">
        <v>836</v>
      </c>
      <c r="J249" s="86"/>
      <c r="K249" s="96">
        <v>5.96</v>
      </c>
      <c r="L249" s="99" t="s">
        <v>171</v>
      </c>
      <c r="M249" s="100">
        <v>6.5000000000000002E-2</v>
      </c>
      <c r="N249" s="100">
        <v>5.1800000000000006E-2</v>
      </c>
      <c r="O249" s="96">
        <v>1096999.9999999998</v>
      </c>
      <c r="P249" s="98">
        <v>107.461</v>
      </c>
      <c r="Q249" s="96">
        <v>4478.3267799999994</v>
      </c>
      <c r="R249" s="97">
        <v>4.3879999999999993E-4</v>
      </c>
      <c r="S249" s="97">
        <v>3.2390514030601028E-3</v>
      </c>
      <c r="T249" s="97">
        <v>1.2412504705071265E-3</v>
      </c>
    </row>
    <row r="250" spans="2:20">
      <c r="B250" s="89" t="s">
        <v>870</v>
      </c>
      <c r="C250" s="86" t="s">
        <v>871</v>
      </c>
      <c r="D250" s="99" t="s">
        <v>31</v>
      </c>
      <c r="E250" s="99" t="s">
        <v>834</v>
      </c>
      <c r="F250" s="86"/>
      <c r="G250" s="99" t="s">
        <v>872</v>
      </c>
      <c r="H250" s="86" t="s">
        <v>637</v>
      </c>
      <c r="I250" s="86" t="s">
        <v>836</v>
      </c>
      <c r="J250" s="86"/>
      <c r="K250" s="96">
        <v>6.2700000000000005</v>
      </c>
      <c r="L250" s="99" t="s">
        <v>171</v>
      </c>
      <c r="M250" s="100">
        <v>5.6250000000000001E-2</v>
      </c>
      <c r="N250" s="100">
        <v>7.0200000000000012E-2</v>
      </c>
      <c r="O250" s="96">
        <v>1799999.9999999998</v>
      </c>
      <c r="P250" s="98">
        <v>91.326999999999998</v>
      </c>
      <c r="Q250" s="96">
        <v>6262.8994299999986</v>
      </c>
      <c r="R250" s="97">
        <v>1.1999999999999999E-3</v>
      </c>
      <c r="S250" s="97">
        <v>4.5297840426834187E-3</v>
      </c>
      <c r="T250" s="97">
        <v>1.7358775377768021E-3</v>
      </c>
    </row>
    <row r="251" spans="2:20">
      <c r="B251" s="89" t="s">
        <v>873</v>
      </c>
      <c r="C251" s="86" t="s">
        <v>874</v>
      </c>
      <c r="D251" s="99" t="s">
        <v>31</v>
      </c>
      <c r="E251" s="99" t="s">
        <v>834</v>
      </c>
      <c r="F251" s="86"/>
      <c r="G251" s="99" t="s">
        <v>875</v>
      </c>
      <c r="H251" s="86" t="s">
        <v>637</v>
      </c>
      <c r="I251" s="86" t="s">
        <v>841</v>
      </c>
      <c r="J251" s="86"/>
      <c r="K251" s="96">
        <v>7.42</v>
      </c>
      <c r="L251" s="99" t="s">
        <v>171</v>
      </c>
      <c r="M251" s="100">
        <v>4.9000000000000002E-2</v>
      </c>
      <c r="N251" s="100">
        <v>4.4899999999999995E-2</v>
      </c>
      <c r="O251" s="96">
        <v>801999.99999999988</v>
      </c>
      <c r="P251" s="98">
        <v>102.536</v>
      </c>
      <c r="Q251" s="96">
        <v>3167.6369399999994</v>
      </c>
      <c r="R251" s="97">
        <v>3.2079999999999994E-4</v>
      </c>
      <c r="S251" s="97">
        <v>2.2910652524762852E-3</v>
      </c>
      <c r="T251" s="97">
        <v>8.7796872254390385E-4</v>
      </c>
    </row>
    <row r="252" spans="2:20">
      <c r="B252" s="89" t="s">
        <v>876</v>
      </c>
      <c r="C252" s="86" t="s">
        <v>877</v>
      </c>
      <c r="D252" s="99" t="s">
        <v>31</v>
      </c>
      <c r="E252" s="99" t="s">
        <v>834</v>
      </c>
      <c r="F252" s="86"/>
      <c r="G252" s="99" t="s">
        <v>859</v>
      </c>
      <c r="H252" s="86" t="s">
        <v>637</v>
      </c>
      <c r="I252" s="86" t="s">
        <v>841</v>
      </c>
      <c r="J252" s="86"/>
      <c r="K252" s="96">
        <v>2.4800000000000004</v>
      </c>
      <c r="L252" s="99" t="s">
        <v>171</v>
      </c>
      <c r="M252" s="100">
        <v>4.1250000000000002E-2</v>
      </c>
      <c r="N252" s="100">
        <v>3.6499999999999998E-2</v>
      </c>
      <c r="O252" s="96">
        <v>529999.99999999988</v>
      </c>
      <c r="P252" s="98">
        <v>100.922</v>
      </c>
      <c r="Q252" s="96">
        <v>2043.8860099999997</v>
      </c>
      <c r="R252" s="97">
        <v>2.5749479909089755E-4</v>
      </c>
      <c r="S252" s="97">
        <v>1.4782869079476633E-3</v>
      </c>
      <c r="T252" s="97">
        <v>5.665005249070801E-4</v>
      </c>
    </row>
    <row r="253" spans="2:20">
      <c r="B253" s="89" t="s">
        <v>878</v>
      </c>
      <c r="C253" s="86" t="s">
        <v>879</v>
      </c>
      <c r="D253" s="99" t="s">
        <v>31</v>
      </c>
      <c r="E253" s="99" t="s">
        <v>834</v>
      </c>
      <c r="F253" s="86"/>
      <c r="G253" s="99" t="s">
        <v>880</v>
      </c>
      <c r="H253" s="86" t="s">
        <v>637</v>
      </c>
      <c r="I253" s="86" t="s">
        <v>836</v>
      </c>
      <c r="J253" s="86"/>
      <c r="K253" s="96">
        <v>7.6899999999999986</v>
      </c>
      <c r="L253" s="99" t="s">
        <v>171</v>
      </c>
      <c r="M253" s="100">
        <v>4.2500000000000003E-2</v>
      </c>
      <c r="N253" s="100">
        <v>4.3299999999999991E-2</v>
      </c>
      <c r="O253" s="96">
        <v>445999.99999999994</v>
      </c>
      <c r="P253" s="98">
        <v>98.858999999999995</v>
      </c>
      <c r="Q253" s="96">
        <v>1675.1448500000001</v>
      </c>
      <c r="R253" s="97">
        <v>6.861538461538461E-4</v>
      </c>
      <c r="S253" s="97">
        <v>1.2115865016713691E-3</v>
      </c>
      <c r="T253" s="97">
        <v>4.6429714386096905E-4</v>
      </c>
    </row>
    <row r="254" spans="2:20">
      <c r="B254" s="89" t="s">
        <v>881</v>
      </c>
      <c r="C254" s="86" t="s">
        <v>882</v>
      </c>
      <c r="D254" s="99" t="s">
        <v>31</v>
      </c>
      <c r="E254" s="99" t="s">
        <v>834</v>
      </c>
      <c r="F254" s="86"/>
      <c r="G254" s="99" t="s">
        <v>859</v>
      </c>
      <c r="H254" s="86" t="s">
        <v>637</v>
      </c>
      <c r="I254" s="86" t="s">
        <v>836</v>
      </c>
      <c r="J254" s="86"/>
      <c r="K254" s="96">
        <v>4.42</v>
      </c>
      <c r="L254" s="99" t="s">
        <v>171</v>
      </c>
      <c r="M254" s="100">
        <v>5.2499999999999998E-2</v>
      </c>
      <c r="N254" s="100">
        <v>6.1600000000000002E-2</v>
      </c>
      <c r="O254" s="96">
        <v>457999.99999999994</v>
      </c>
      <c r="P254" s="98">
        <v>95.765000000000001</v>
      </c>
      <c r="Q254" s="96">
        <v>1659.3276599999997</v>
      </c>
      <c r="R254" s="97">
        <v>3.816666666666666E-4</v>
      </c>
      <c r="S254" s="97">
        <v>1.2001463603018797E-3</v>
      </c>
      <c r="T254" s="97">
        <v>4.599131193147297E-4</v>
      </c>
    </row>
    <row r="255" spans="2:20">
      <c r="B255" s="89" t="s">
        <v>883</v>
      </c>
      <c r="C255" s="86" t="s">
        <v>884</v>
      </c>
      <c r="D255" s="99" t="s">
        <v>31</v>
      </c>
      <c r="E255" s="99" t="s">
        <v>834</v>
      </c>
      <c r="F255" s="86"/>
      <c r="G255" s="99" t="s">
        <v>859</v>
      </c>
      <c r="H255" s="86" t="s">
        <v>637</v>
      </c>
      <c r="I255" s="86" t="s">
        <v>836</v>
      </c>
      <c r="J255" s="86"/>
      <c r="K255" s="96">
        <v>2</v>
      </c>
      <c r="L255" s="99" t="s">
        <v>171</v>
      </c>
      <c r="M255" s="100">
        <v>4.7500000000000001E-2</v>
      </c>
      <c r="N255" s="100">
        <v>3.9399999999999998E-2</v>
      </c>
      <c r="O255" s="96">
        <v>1199999.9999999998</v>
      </c>
      <c r="P255" s="98">
        <v>101.24299999999999</v>
      </c>
      <c r="Q255" s="96">
        <v>4759.6252099999992</v>
      </c>
      <c r="R255" s="97">
        <v>7.9999999999999982E-4</v>
      </c>
      <c r="S255" s="97">
        <v>3.4425068718390256E-3</v>
      </c>
      <c r="T255" s="97">
        <v>1.3192174938493615E-3</v>
      </c>
    </row>
    <row r="256" spans="2:20">
      <c r="B256" s="89" t="s">
        <v>885</v>
      </c>
      <c r="C256" s="86" t="s">
        <v>886</v>
      </c>
      <c r="D256" s="99" t="s">
        <v>31</v>
      </c>
      <c r="E256" s="99" t="s">
        <v>834</v>
      </c>
      <c r="F256" s="86"/>
      <c r="G256" s="99" t="s">
        <v>316</v>
      </c>
      <c r="H256" s="86" t="s">
        <v>655</v>
      </c>
      <c r="I256" s="86" t="s">
        <v>841</v>
      </c>
      <c r="J256" s="86"/>
      <c r="K256" s="96">
        <v>7.580000000000001</v>
      </c>
      <c r="L256" s="99" t="s">
        <v>171</v>
      </c>
      <c r="M256" s="100">
        <v>4.7500000000000001E-2</v>
      </c>
      <c r="N256" s="100">
        <v>4.590000000000001E-2</v>
      </c>
      <c r="O256" s="96">
        <v>910999.99999999988</v>
      </c>
      <c r="P256" s="98">
        <v>100.69799999999999</v>
      </c>
      <c r="Q256" s="96">
        <v>3483.291909999999</v>
      </c>
      <c r="R256" s="97">
        <v>6.0733333333333321E-4</v>
      </c>
      <c r="S256" s="97">
        <v>2.5193698679472879E-3</v>
      </c>
      <c r="T256" s="97">
        <v>9.6545829159013874E-4</v>
      </c>
    </row>
    <row r="257" spans="2:20">
      <c r="B257" s="89" t="s">
        <v>887</v>
      </c>
      <c r="C257" s="86" t="s">
        <v>888</v>
      </c>
      <c r="D257" s="99" t="s">
        <v>31</v>
      </c>
      <c r="E257" s="99" t="s">
        <v>834</v>
      </c>
      <c r="F257" s="86"/>
      <c r="G257" s="99" t="s">
        <v>889</v>
      </c>
      <c r="H257" s="86" t="s">
        <v>655</v>
      </c>
      <c r="I257" s="86" t="s">
        <v>841</v>
      </c>
      <c r="J257" s="86"/>
      <c r="K257" s="96">
        <v>2.31</v>
      </c>
      <c r="L257" s="99" t="s">
        <v>171</v>
      </c>
      <c r="M257" s="100">
        <v>6.1249999999999999E-2</v>
      </c>
      <c r="N257" s="100">
        <v>3.9899999999999991E-2</v>
      </c>
      <c r="O257" s="96">
        <v>385999.99999999994</v>
      </c>
      <c r="P257" s="98">
        <v>107.7</v>
      </c>
      <c r="Q257" s="96">
        <v>1569.5662999999997</v>
      </c>
      <c r="R257" s="97">
        <v>5.1466666666666664E-4</v>
      </c>
      <c r="S257" s="97">
        <v>1.135224421075153E-3</v>
      </c>
      <c r="T257" s="97">
        <v>4.3503411074596253E-4</v>
      </c>
    </row>
    <row r="258" spans="2:20">
      <c r="B258" s="89" t="s">
        <v>890</v>
      </c>
      <c r="C258" s="86" t="s">
        <v>891</v>
      </c>
      <c r="D258" s="99" t="s">
        <v>31</v>
      </c>
      <c r="E258" s="99" t="s">
        <v>834</v>
      </c>
      <c r="F258" s="86"/>
      <c r="G258" s="99" t="s">
        <v>859</v>
      </c>
      <c r="H258" s="86" t="s">
        <v>655</v>
      </c>
      <c r="I258" s="86" t="s">
        <v>841</v>
      </c>
      <c r="J258" s="86"/>
      <c r="K258" s="96">
        <v>8.4699999999999989</v>
      </c>
      <c r="L258" s="99" t="s">
        <v>171</v>
      </c>
      <c r="M258" s="100">
        <v>4.2500000000000003E-2</v>
      </c>
      <c r="N258" s="100">
        <v>4.0300000000000009E-2</v>
      </c>
      <c r="O258" s="96">
        <v>899999.99999999988</v>
      </c>
      <c r="P258" s="98">
        <v>101.44199999999999</v>
      </c>
      <c r="Q258" s="96">
        <v>3501.8970099999992</v>
      </c>
      <c r="R258" s="97">
        <v>4.4999999999999993E-4</v>
      </c>
      <c r="S258" s="97">
        <v>2.532826428448457E-3</v>
      </c>
      <c r="T258" s="97">
        <v>9.7061503656729561E-4</v>
      </c>
    </row>
    <row r="259" spans="2:20">
      <c r="B259" s="89" t="s">
        <v>892</v>
      </c>
      <c r="C259" s="86" t="s">
        <v>893</v>
      </c>
      <c r="D259" s="99" t="s">
        <v>31</v>
      </c>
      <c r="E259" s="99" t="s">
        <v>834</v>
      </c>
      <c r="F259" s="86"/>
      <c r="G259" s="99" t="s">
        <v>859</v>
      </c>
      <c r="H259" s="86" t="s">
        <v>655</v>
      </c>
      <c r="I259" s="86" t="s">
        <v>841</v>
      </c>
      <c r="J259" s="86"/>
      <c r="K259" s="96">
        <v>8.51</v>
      </c>
      <c r="L259" s="99" t="s">
        <v>171</v>
      </c>
      <c r="M259" s="100">
        <v>4.2999999999999997E-2</v>
      </c>
      <c r="N259" s="100">
        <v>4.2099999999999999E-2</v>
      </c>
      <c r="O259" s="96">
        <v>922999.99999999988</v>
      </c>
      <c r="P259" s="98">
        <v>100.098</v>
      </c>
      <c r="Q259" s="96">
        <v>3533.8145399999994</v>
      </c>
      <c r="R259" s="97">
        <v>9.2299999999999988E-4</v>
      </c>
      <c r="S259" s="97">
        <v>2.5559115058462062E-3</v>
      </c>
      <c r="T259" s="97">
        <v>9.7946156587972919E-4</v>
      </c>
    </row>
    <row r="260" spans="2:20">
      <c r="B260" s="89" t="s">
        <v>894</v>
      </c>
      <c r="C260" s="86" t="s">
        <v>895</v>
      </c>
      <c r="D260" s="99" t="s">
        <v>31</v>
      </c>
      <c r="E260" s="99" t="s">
        <v>834</v>
      </c>
      <c r="F260" s="86"/>
      <c r="G260" s="99" t="s">
        <v>896</v>
      </c>
      <c r="H260" s="86" t="s">
        <v>655</v>
      </c>
      <c r="I260" s="86" t="s">
        <v>841</v>
      </c>
      <c r="J260" s="86"/>
      <c r="K260" s="96">
        <v>7.86</v>
      </c>
      <c r="L260" s="99" t="s">
        <v>171</v>
      </c>
      <c r="M260" s="100">
        <v>4.2500000000000003E-2</v>
      </c>
      <c r="N260" s="100">
        <v>3.6799999999999999E-2</v>
      </c>
      <c r="O260" s="96">
        <v>130999.99999999999</v>
      </c>
      <c r="P260" s="98">
        <v>103.626</v>
      </c>
      <c r="Q260" s="96">
        <v>518.92271999999991</v>
      </c>
      <c r="R260" s="97">
        <v>2.0153846153846152E-4</v>
      </c>
      <c r="S260" s="97">
        <v>3.7532262536137768E-4</v>
      </c>
      <c r="T260" s="97">
        <v>1.4382895710813624E-4</v>
      </c>
    </row>
    <row r="261" spans="2:20">
      <c r="B261" s="89" t="s">
        <v>897</v>
      </c>
      <c r="C261" s="86" t="s">
        <v>898</v>
      </c>
      <c r="D261" s="99" t="s">
        <v>31</v>
      </c>
      <c r="E261" s="99" t="s">
        <v>834</v>
      </c>
      <c r="F261" s="86"/>
      <c r="G261" s="99" t="s">
        <v>896</v>
      </c>
      <c r="H261" s="86" t="s">
        <v>655</v>
      </c>
      <c r="I261" s="86" t="s">
        <v>841</v>
      </c>
      <c r="J261" s="86"/>
      <c r="K261" s="96">
        <v>1.7899999999999998</v>
      </c>
      <c r="L261" s="99" t="s">
        <v>171</v>
      </c>
      <c r="M261" s="100">
        <v>0.05</v>
      </c>
      <c r="N261" s="100">
        <v>3.3300000000000003E-2</v>
      </c>
      <c r="O261" s="96">
        <v>147999.99999999997</v>
      </c>
      <c r="P261" s="98">
        <v>104.64400000000001</v>
      </c>
      <c r="Q261" s="96">
        <v>586.73572000000001</v>
      </c>
      <c r="R261" s="97">
        <v>1.8499999999999997E-4</v>
      </c>
      <c r="S261" s="97">
        <v>4.2436991547353765E-4</v>
      </c>
      <c r="T261" s="97">
        <v>1.6262457482241565E-4</v>
      </c>
    </row>
    <row r="262" spans="2:20">
      <c r="B262" s="89" t="s">
        <v>899</v>
      </c>
      <c r="C262" s="86" t="s">
        <v>900</v>
      </c>
      <c r="D262" s="99" t="s">
        <v>31</v>
      </c>
      <c r="E262" s="99" t="s">
        <v>834</v>
      </c>
      <c r="F262" s="86"/>
      <c r="G262" s="99" t="s">
        <v>896</v>
      </c>
      <c r="H262" s="86" t="s">
        <v>655</v>
      </c>
      <c r="I262" s="86" t="s">
        <v>309</v>
      </c>
      <c r="J262" s="86"/>
      <c r="K262" s="96">
        <v>8.0200000000000014</v>
      </c>
      <c r="L262" s="99" t="s">
        <v>171</v>
      </c>
      <c r="M262" s="100">
        <v>4.3890000000000005E-2</v>
      </c>
      <c r="N262" s="100">
        <v>3.6199999999999996E-2</v>
      </c>
      <c r="O262" s="96">
        <v>717999.99999999988</v>
      </c>
      <c r="P262" s="98">
        <v>105.746</v>
      </c>
      <c r="Q262" s="96">
        <v>2886.7210199999995</v>
      </c>
      <c r="R262" s="97">
        <v>5.983333333333332E-4</v>
      </c>
      <c r="S262" s="97">
        <v>2.0878864427294184E-3</v>
      </c>
      <c r="T262" s="97">
        <v>8.0010771886945961E-4</v>
      </c>
    </row>
    <row r="263" spans="2:20">
      <c r="B263" s="89" t="s">
        <v>901</v>
      </c>
      <c r="C263" s="86" t="s">
        <v>902</v>
      </c>
      <c r="D263" s="99" t="s">
        <v>31</v>
      </c>
      <c r="E263" s="99" t="s">
        <v>834</v>
      </c>
      <c r="F263" s="86"/>
      <c r="G263" s="99" t="s">
        <v>903</v>
      </c>
      <c r="H263" s="86" t="s">
        <v>655</v>
      </c>
      <c r="I263" s="86" t="s">
        <v>836</v>
      </c>
      <c r="J263" s="86"/>
      <c r="K263" s="96">
        <v>8.2200000000000006</v>
      </c>
      <c r="L263" s="99" t="s">
        <v>171</v>
      </c>
      <c r="M263" s="100">
        <v>5.9500000000000004E-2</v>
      </c>
      <c r="N263" s="100">
        <v>4.2200000000000008E-2</v>
      </c>
      <c r="O263" s="96">
        <v>865999.99999999988</v>
      </c>
      <c r="P263" s="98">
        <v>114.193</v>
      </c>
      <c r="Q263" s="96">
        <v>3765.2065099999995</v>
      </c>
      <c r="R263" s="97">
        <v>8.6599999999999991E-4</v>
      </c>
      <c r="S263" s="97">
        <v>2.7232709956522051E-3</v>
      </c>
      <c r="T263" s="97">
        <v>1.0435960977581891E-3</v>
      </c>
    </row>
    <row r="264" spans="2:20">
      <c r="B264" s="89" t="s">
        <v>904</v>
      </c>
      <c r="C264" s="86" t="s">
        <v>905</v>
      </c>
      <c r="D264" s="99" t="s">
        <v>31</v>
      </c>
      <c r="E264" s="99" t="s">
        <v>834</v>
      </c>
      <c r="F264" s="86"/>
      <c r="G264" s="99" t="s">
        <v>859</v>
      </c>
      <c r="H264" s="86" t="s">
        <v>655</v>
      </c>
      <c r="I264" s="86" t="s">
        <v>841</v>
      </c>
      <c r="J264" s="86"/>
      <c r="K264" s="96">
        <v>7.4000000000000021</v>
      </c>
      <c r="L264" s="99" t="s">
        <v>171</v>
      </c>
      <c r="M264" s="100">
        <v>4.8750000000000002E-2</v>
      </c>
      <c r="N264" s="100">
        <v>4.8000000000000008E-2</v>
      </c>
      <c r="O264" s="96">
        <v>908999.99999999988</v>
      </c>
      <c r="P264" s="98">
        <v>100.09399999999999</v>
      </c>
      <c r="Q264" s="96">
        <v>3477.9682999999995</v>
      </c>
      <c r="R264" s="97">
        <v>1.2119999999999998E-3</v>
      </c>
      <c r="S264" s="97">
        <v>2.5155194462860436E-3</v>
      </c>
      <c r="T264" s="97">
        <v>9.6398275535932885E-4</v>
      </c>
    </row>
    <row r="265" spans="2:20">
      <c r="B265" s="89" t="s">
        <v>906</v>
      </c>
      <c r="C265" s="86" t="s">
        <v>907</v>
      </c>
      <c r="D265" s="99" t="s">
        <v>31</v>
      </c>
      <c r="E265" s="99" t="s">
        <v>834</v>
      </c>
      <c r="F265" s="86"/>
      <c r="G265" s="99" t="s">
        <v>903</v>
      </c>
      <c r="H265" s="86" t="s">
        <v>655</v>
      </c>
      <c r="I265" s="86" t="s">
        <v>836</v>
      </c>
      <c r="J265" s="86"/>
      <c r="K265" s="96">
        <v>8.9</v>
      </c>
      <c r="L265" s="99" t="s">
        <v>171</v>
      </c>
      <c r="M265" s="100">
        <v>3.95E-2</v>
      </c>
      <c r="N265" s="100">
        <v>3.9400000000000004E-2</v>
      </c>
      <c r="O265" s="96">
        <v>927999.99999999988</v>
      </c>
      <c r="P265" s="98">
        <v>99.677999999999997</v>
      </c>
      <c r="Q265" s="96">
        <v>3544.1816599999993</v>
      </c>
      <c r="R265" s="97">
        <v>4.6399999999999995E-4</v>
      </c>
      <c r="S265" s="97">
        <v>2.5634097604915924E-3</v>
      </c>
      <c r="T265" s="97">
        <v>9.8233500348487925E-4</v>
      </c>
    </row>
    <row r="266" spans="2:20">
      <c r="B266" s="89" t="s">
        <v>908</v>
      </c>
      <c r="C266" s="86" t="s">
        <v>909</v>
      </c>
      <c r="D266" s="99" t="s">
        <v>31</v>
      </c>
      <c r="E266" s="99" t="s">
        <v>834</v>
      </c>
      <c r="F266" s="86"/>
      <c r="G266" s="99" t="s">
        <v>1692</v>
      </c>
      <c r="H266" s="86" t="s">
        <v>655</v>
      </c>
      <c r="I266" s="86" t="s">
        <v>841</v>
      </c>
      <c r="J266" s="86"/>
      <c r="K266" s="96">
        <v>8.1300000000000008</v>
      </c>
      <c r="L266" s="99" t="s">
        <v>171</v>
      </c>
      <c r="M266" s="100">
        <v>4.2000000000000003E-2</v>
      </c>
      <c r="N266" s="100">
        <v>3.6000000000000004E-2</v>
      </c>
      <c r="O266" s="96">
        <v>515999.99999999994</v>
      </c>
      <c r="P266" s="98">
        <v>104.631</v>
      </c>
      <c r="Q266" s="96">
        <v>2033.4748899999997</v>
      </c>
      <c r="R266" s="97">
        <v>2.5799999999999998E-4</v>
      </c>
      <c r="S266" s="97">
        <v>1.4707568293044458E-3</v>
      </c>
      <c r="T266" s="97">
        <v>5.6361489189427289E-4</v>
      </c>
    </row>
    <row r="267" spans="2:20">
      <c r="B267" s="89" t="s">
        <v>910</v>
      </c>
      <c r="C267" s="86" t="s">
        <v>911</v>
      </c>
      <c r="D267" s="99" t="s">
        <v>31</v>
      </c>
      <c r="E267" s="99" t="s">
        <v>834</v>
      </c>
      <c r="F267" s="86"/>
      <c r="G267" s="99" t="s">
        <v>912</v>
      </c>
      <c r="H267" s="86" t="s">
        <v>655</v>
      </c>
      <c r="I267" s="86" t="s">
        <v>841</v>
      </c>
      <c r="J267" s="86"/>
      <c r="K267" s="96">
        <v>6.63</v>
      </c>
      <c r="L267" s="99" t="s">
        <v>173</v>
      </c>
      <c r="M267" s="100">
        <v>5.2499999999999998E-2</v>
      </c>
      <c r="N267" s="100">
        <v>4.2000000000000003E-2</v>
      </c>
      <c r="O267" s="96">
        <v>619999.99999999988</v>
      </c>
      <c r="P267" s="98">
        <v>106.405</v>
      </c>
      <c r="Q267" s="96">
        <v>2847.8388799999993</v>
      </c>
      <c r="R267" s="97">
        <v>6.1999999999999989E-4</v>
      </c>
      <c r="S267" s="97">
        <v>2.059764053205852E-3</v>
      </c>
      <c r="T267" s="97">
        <v>7.8933082005428997E-4</v>
      </c>
    </row>
    <row r="268" spans="2:20">
      <c r="B268" s="89" t="s">
        <v>913</v>
      </c>
      <c r="C268" s="86" t="s">
        <v>914</v>
      </c>
      <c r="D268" s="99" t="s">
        <v>31</v>
      </c>
      <c r="E268" s="99" t="s">
        <v>834</v>
      </c>
      <c r="F268" s="86"/>
      <c r="G268" s="99" t="s">
        <v>912</v>
      </c>
      <c r="H268" s="86" t="s">
        <v>655</v>
      </c>
      <c r="I268" s="86" t="s">
        <v>841</v>
      </c>
      <c r="J268" s="86"/>
      <c r="K268" s="96">
        <v>5.9499999999999993</v>
      </c>
      <c r="L268" s="99" t="s">
        <v>174</v>
      </c>
      <c r="M268" s="100">
        <v>5.7500000000000002E-2</v>
      </c>
      <c r="N268" s="100">
        <v>5.7199999999999987E-2</v>
      </c>
      <c r="O268" s="96">
        <v>489999.99999999994</v>
      </c>
      <c r="P268" s="98">
        <v>99.649000000000001</v>
      </c>
      <c r="Q268" s="96">
        <v>2802.75018</v>
      </c>
      <c r="R268" s="97">
        <v>8.166666666666666E-4</v>
      </c>
      <c r="S268" s="97">
        <v>2.0271526284100145E-3</v>
      </c>
      <c r="T268" s="97">
        <v>7.7683365920852576E-4</v>
      </c>
    </row>
    <row r="269" spans="2:20">
      <c r="B269" s="89" t="s">
        <v>915</v>
      </c>
      <c r="C269" s="86" t="s">
        <v>916</v>
      </c>
      <c r="D269" s="99" t="s">
        <v>31</v>
      </c>
      <c r="E269" s="99" t="s">
        <v>834</v>
      </c>
      <c r="F269" s="86"/>
      <c r="G269" s="99" t="s">
        <v>420</v>
      </c>
      <c r="H269" s="86" t="s">
        <v>655</v>
      </c>
      <c r="I269" s="86" t="s">
        <v>841</v>
      </c>
      <c r="J269" s="86"/>
      <c r="K269" s="96">
        <v>7.37</v>
      </c>
      <c r="L269" s="99" t="s">
        <v>171</v>
      </c>
      <c r="M269" s="100">
        <v>3.9E-2</v>
      </c>
      <c r="N269" s="100">
        <v>3.8800000000000001E-2</v>
      </c>
      <c r="O269" s="96">
        <v>793999.99999999988</v>
      </c>
      <c r="P269" s="98">
        <v>99.611000000000004</v>
      </c>
      <c r="Q269" s="96">
        <v>3012.9096299999992</v>
      </c>
      <c r="R269" s="97">
        <v>1.1342857142857142E-3</v>
      </c>
      <c r="S269" s="97">
        <v>2.1791552166152543E-3</v>
      </c>
      <c r="T269" s="97">
        <v>8.3508320842833907E-4</v>
      </c>
    </row>
    <row r="270" spans="2:20">
      <c r="B270" s="89" t="s">
        <v>918</v>
      </c>
      <c r="C270" s="86" t="s">
        <v>919</v>
      </c>
      <c r="D270" s="99" t="s">
        <v>31</v>
      </c>
      <c r="E270" s="99" t="s">
        <v>834</v>
      </c>
      <c r="F270" s="86"/>
      <c r="G270" s="99" t="s">
        <v>420</v>
      </c>
      <c r="H270" s="86" t="s">
        <v>655</v>
      </c>
      <c r="I270" s="86" t="s">
        <v>841</v>
      </c>
      <c r="J270" s="86"/>
      <c r="K270" s="96">
        <v>8.0100000000000016</v>
      </c>
      <c r="L270" s="99" t="s">
        <v>171</v>
      </c>
      <c r="M270" s="100">
        <v>4.3749999999999997E-2</v>
      </c>
      <c r="N270" s="100">
        <v>4.0100000000000004E-2</v>
      </c>
      <c r="O270" s="96">
        <v>590999.99999999988</v>
      </c>
      <c r="P270" s="98">
        <v>102.607</v>
      </c>
      <c r="Q270" s="96">
        <v>2289.4103399999995</v>
      </c>
      <c r="R270" s="97">
        <v>8.4428571428571408E-4</v>
      </c>
      <c r="S270" s="97">
        <v>1.6558679476171023E-3</v>
      </c>
      <c r="T270" s="97">
        <v>6.3455209977081664E-4</v>
      </c>
    </row>
    <row r="271" spans="2:20">
      <c r="B271" s="89" t="s">
        <v>920</v>
      </c>
      <c r="C271" s="86" t="s">
        <v>921</v>
      </c>
      <c r="D271" s="99" t="s">
        <v>31</v>
      </c>
      <c r="E271" s="99" t="s">
        <v>834</v>
      </c>
      <c r="F271" s="86"/>
      <c r="G271" s="99" t="s">
        <v>859</v>
      </c>
      <c r="H271" s="86" t="s">
        <v>655</v>
      </c>
      <c r="I271" s="86" t="s">
        <v>309</v>
      </c>
      <c r="J271" s="86"/>
      <c r="K271" s="96">
        <v>3.59</v>
      </c>
      <c r="L271" s="99" t="s">
        <v>171</v>
      </c>
      <c r="M271" s="100">
        <v>5.5E-2</v>
      </c>
      <c r="N271" s="100">
        <v>5.9300000000000005E-2</v>
      </c>
      <c r="O271" s="96">
        <v>199999.99999999997</v>
      </c>
      <c r="P271" s="98">
        <v>98.073999999999998</v>
      </c>
      <c r="Q271" s="96">
        <v>740.30437999999992</v>
      </c>
      <c r="R271" s="97">
        <v>2.6666666666666663E-4</v>
      </c>
      <c r="S271" s="97">
        <v>5.3544193144622191E-4</v>
      </c>
      <c r="T271" s="97">
        <v>2.0518894782249156E-4</v>
      </c>
    </row>
    <row r="272" spans="2:20">
      <c r="B272" s="89" t="s">
        <v>922</v>
      </c>
      <c r="C272" s="86" t="s">
        <v>923</v>
      </c>
      <c r="D272" s="99" t="s">
        <v>31</v>
      </c>
      <c r="E272" s="99" t="s">
        <v>834</v>
      </c>
      <c r="F272" s="86"/>
      <c r="G272" s="99" t="s">
        <v>853</v>
      </c>
      <c r="H272" s="86" t="s">
        <v>659</v>
      </c>
      <c r="I272" s="86" t="s">
        <v>841</v>
      </c>
      <c r="J272" s="86"/>
      <c r="K272" s="96">
        <v>7.36</v>
      </c>
      <c r="L272" s="99" t="s">
        <v>174</v>
      </c>
      <c r="M272" s="100">
        <v>6.2689999999999996E-2</v>
      </c>
      <c r="N272" s="100">
        <v>7.1300000000000002E-2</v>
      </c>
      <c r="O272" s="96">
        <v>734999.99999999988</v>
      </c>
      <c r="P272" s="98">
        <v>93.231999999999999</v>
      </c>
      <c r="Q272" s="96">
        <v>3916.0778999999993</v>
      </c>
      <c r="R272" s="97">
        <v>2.0999999999999999E-3</v>
      </c>
      <c r="S272" s="97">
        <v>2.8323921499287421E-3</v>
      </c>
      <c r="T272" s="97">
        <v>1.0854128728671202E-3</v>
      </c>
    </row>
    <row r="273" spans="2:20">
      <c r="B273" s="89" t="s">
        <v>924</v>
      </c>
      <c r="C273" s="86" t="s">
        <v>925</v>
      </c>
      <c r="D273" s="99" t="s">
        <v>31</v>
      </c>
      <c r="E273" s="99" t="s">
        <v>834</v>
      </c>
      <c r="F273" s="86"/>
      <c r="G273" s="99" t="s">
        <v>853</v>
      </c>
      <c r="H273" s="86" t="s">
        <v>659</v>
      </c>
      <c r="I273" s="86" t="s">
        <v>841</v>
      </c>
      <c r="J273" s="86"/>
      <c r="K273" s="96">
        <v>5</v>
      </c>
      <c r="L273" s="99" t="s">
        <v>174</v>
      </c>
      <c r="M273" s="100">
        <v>6.4160000000000009E-2</v>
      </c>
      <c r="N273" s="100">
        <v>6.9200000000000012E-2</v>
      </c>
      <c r="O273" s="96">
        <v>399999.99999999994</v>
      </c>
      <c r="P273" s="98">
        <v>96.960999999999999</v>
      </c>
      <c r="Q273" s="96">
        <v>2124.9082299999995</v>
      </c>
      <c r="R273" s="97">
        <v>8.0808080808080797E-4</v>
      </c>
      <c r="S273" s="97">
        <v>1.5368880659833088E-3</v>
      </c>
      <c r="T273" s="97">
        <v>5.8895732041063008E-4</v>
      </c>
    </row>
    <row r="274" spans="2:20">
      <c r="B274" s="89" t="s">
        <v>926</v>
      </c>
      <c r="C274" s="86" t="s">
        <v>927</v>
      </c>
      <c r="D274" s="99" t="s">
        <v>31</v>
      </c>
      <c r="E274" s="99" t="s">
        <v>834</v>
      </c>
      <c r="F274" s="86"/>
      <c r="G274" s="99" t="s">
        <v>928</v>
      </c>
      <c r="H274" s="86" t="s">
        <v>659</v>
      </c>
      <c r="I274" s="86" t="s">
        <v>841</v>
      </c>
      <c r="J274" s="86"/>
      <c r="K274" s="96">
        <v>7.2099999999999991</v>
      </c>
      <c r="L274" s="99" t="s">
        <v>171</v>
      </c>
      <c r="M274" s="100">
        <v>5.0499999999999996E-2</v>
      </c>
      <c r="N274" s="100">
        <v>6.8199999999999997E-2</v>
      </c>
      <c r="O274" s="96">
        <v>744999.99999999988</v>
      </c>
      <c r="P274" s="98">
        <v>87.497</v>
      </c>
      <c r="Q274" s="96">
        <v>2496.5958499999997</v>
      </c>
      <c r="R274" s="97">
        <v>7.4499999999999989E-4</v>
      </c>
      <c r="S274" s="97">
        <v>1.8057195662743776E-3</v>
      </c>
      <c r="T274" s="97">
        <v>6.9197736693047654E-4</v>
      </c>
    </row>
    <row r="275" spans="2:20">
      <c r="B275" s="89" t="s">
        <v>929</v>
      </c>
      <c r="C275" s="86" t="s">
        <v>930</v>
      </c>
      <c r="D275" s="99" t="s">
        <v>31</v>
      </c>
      <c r="E275" s="99" t="s">
        <v>834</v>
      </c>
      <c r="F275" s="86"/>
      <c r="G275" s="99" t="s">
        <v>872</v>
      </c>
      <c r="H275" s="86" t="s">
        <v>659</v>
      </c>
      <c r="I275" s="86" t="s">
        <v>841</v>
      </c>
      <c r="J275" s="86"/>
      <c r="K275" s="96">
        <v>4.6000000000000005</v>
      </c>
      <c r="L275" s="99" t="s">
        <v>174</v>
      </c>
      <c r="M275" s="100">
        <v>6.6250000000000003E-2</v>
      </c>
      <c r="N275" s="100">
        <v>6.0199999999999997E-2</v>
      </c>
      <c r="O275" s="96">
        <v>599999.99999999988</v>
      </c>
      <c r="P275" s="98">
        <v>102.256</v>
      </c>
      <c r="Q275" s="96">
        <v>3446.6188199999992</v>
      </c>
      <c r="R275" s="97">
        <v>1.1999999999999997E-3</v>
      </c>
      <c r="S275" s="97">
        <v>2.4928452239330232E-3</v>
      </c>
      <c r="T275" s="97">
        <v>9.5529367153142787E-4</v>
      </c>
    </row>
    <row r="276" spans="2:20">
      <c r="B276" s="89" t="s">
        <v>931</v>
      </c>
      <c r="C276" s="86" t="s">
        <v>932</v>
      </c>
      <c r="D276" s="99" t="s">
        <v>31</v>
      </c>
      <c r="E276" s="99" t="s">
        <v>834</v>
      </c>
      <c r="F276" s="86"/>
      <c r="G276" s="99" t="s">
        <v>933</v>
      </c>
      <c r="H276" s="86" t="s">
        <v>659</v>
      </c>
      <c r="I276" s="86" t="s">
        <v>841</v>
      </c>
      <c r="J276" s="86"/>
      <c r="K276" s="96">
        <v>7.7200000000000006</v>
      </c>
      <c r="L276" s="99" t="s">
        <v>171</v>
      </c>
      <c r="M276" s="100">
        <v>5.2499999999999998E-2</v>
      </c>
      <c r="N276" s="100">
        <v>4.5899999999999996E-2</v>
      </c>
      <c r="O276" s="96">
        <v>444999.99999999994</v>
      </c>
      <c r="P276" s="98">
        <v>104.619</v>
      </c>
      <c r="Q276" s="96">
        <v>1760.6103799999996</v>
      </c>
      <c r="R276" s="97">
        <v>3.5599999999999998E-4</v>
      </c>
      <c r="S276" s="97">
        <v>1.2734013844298295E-3</v>
      </c>
      <c r="T276" s="97">
        <v>4.8798548429168691E-4</v>
      </c>
    </row>
    <row r="277" spans="2:20">
      <c r="B277" s="89" t="s">
        <v>934</v>
      </c>
      <c r="C277" s="86" t="s">
        <v>935</v>
      </c>
      <c r="D277" s="99" t="s">
        <v>31</v>
      </c>
      <c r="E277" s="99" t="s">
        <v>834</v>
      </c>
      <c r="F277" s="86"/>
      <c r="G277" s="99" t="s">
        <v>859</v>
      </c>
      <c r="H277" s="86" t="s">
        <v>659</v>
      </c>
      <c r="I277" s="86" t="s">
        <v>841</v>
      </c>
      <c r="J277" s="86"/>
      <c r="K277" s="96">
        <v>3.1899999999999995</v>
      </c>
      <c r="L277" s="99" t="s">
        <v>171</v>
      </c>
      <c r="M277" s="100">
        <v>5.5E-2</v>
      </c>
      <c r="N277" s="100">
        <v>6.4200000000000007E-2</v>
      </c>
      <c r="O277" s="96">
        <v>199999.99999999997</v>
      </c>
      <c r="P277" s="98">
        <v>96.692999999999998</v>
      </c>
      <c r="Q277" s="96">
        <v>729.21223999999984</v>
      </c>
      <c r="R277" s="97">
        <v>1.9999999999999998E-4</v>
      </c>
      <c r="S277" s="97">
        <v>5.2741928964384331E-4</v>
      </c>
      <c r="T277" s="97">
        <v>2.0211455761599327E-4</v>
      </c>
    </row>
    <row r="278" spans="2:20">
      <c r="B278" s="89" t="s">
        <v>936</v>
      </c>
      <c r="C278" s="86" t="s">
        <v>937</v>
      </c>
      <c r="D278" s="99" t="s">
        <v>31</v>
      </c>
      <c r="E278" s="99" t="s">
        <v>834</v>
      </c>
      <c r="F278" s="86"/>
      <c r="G278" s="99" t="s">
        <v>859</v>
      </c>
      <c r="H278" s="86" t="s">
        <v>659</v>
      </c>
      <c r="I278" s="86" t="s">
        <v>836</v>
      </c>
      <c r="J278" s="86"/>
      <c r="K278" s="96">
        <v>2.8699999999999992</v>
      </c>
      <c r="L278" s="99" t="s">
        <v>174</v>
      </c>
      <c r="M278" s="100">
        <v>6.8750000000000006E-2</v>
      </c>
      <c r="N278" s="100">
        <v>9.0599999999999986E-2</v>
      </c>
      <c r="O278" s="96">
        <v>955999.99999999988</v>
      </c>
      <c r="P278" s="98">
        <v>93.454999999999998</v>
      </c>
      <c r="Q278" s="96">
        <v>4948.9321900000004</v>
      </c>
      <c r="R278" s="97">
        <v>9.5599999999999993E-4</v>
      </c>
      <c r="S278" s="97">
        <v>3.5794274382247764E-3</v>
      </c>
      <c r="T278" s="97">
        <v>1.3716873982441641E-3</v>
      </c>
    </row>
    <row r="279" spans="2:20">
      <c r="B279" s="89" t="s">
        <v>938</v>
      </c>
      <c r="C279" s="86" t="s">
        <v>939</v>
      </c>
      <c r="D279" s="99" t="s">
        <v>31</v>
      </c>
      <c r="E279" s="99" t="s">
        <v>834</v>
      </c>
      <c r="F279" s="86"/>
      <c r="G279" s="99" t="s">
        <v>872</v>
      </c>
      <c r="H279" s="86" t="s">
        <v>659</v>
      </c>
      <c r="I279" s="86" t="s">
        <v>836</v>
      </c>
      <c r="J279" s="86"/>
      <c r="K279" s="96">
        <v>2.7600000000000002</v>
      </c>
      <c r="L279" s="99" t="s">
        <v>174</v>
      </c>
      <c r="M279" s="100">
        <v>7.0000000000000007E-2</v>
      </c>
      <c r="N279" s="100">
        <v>8.4599999999999995E-2</v>
      </c>
      <c r="O279" s="96">
        <v>599999.99999999988</v>
      </c>
      <c r="P279" s="98">
        <v>95.736999999999995</v>
      </c>
      <c r="Q279" s="96">
        <v>3124.1998599999993</v>
      </c>
      <c r="R279" s="97">
        <v>7.9999999999999982E-4</v>
      </c>
      <c r="S279" s="97">
        <v>2.2596483993008601E-3</v>
      </c>
      <c r="T279" s="97">
        <v>8.6592933849800457E-4</v>
      </c>
    </row>
    <row r="280" spans="2:20">
      <c r="B280" s="89" t="s">
        <v>940</v>
      </c>
      <c r="C280" s="86" t="s">
        <v>941</v>
      </c>
      <c r="D280" s="99" t="s">
        <v>31</v>
      </c>
      <c r="E280" s="99" t="s">
        <v>834</v>
      </c>
      <c r="F280" s="86"/>
      <c r="G280" s="99" t="s">
        <v>316</v>
      </c>
      <c r="H280" s="86" t="s">
        <v>659</v>
      </c>
      <c r="I280" s="86" t="s">
        <v>841</v>
      </c>
      <c r="J280" s="86"/>
      <c r="K280" s="96">
        <v>3.6300000000000003</v>
      </c>
      <c r="L280" s="99" t="s">
        <v>171</v>
      </c>
      <c r="M280" s="100">
        <v>5.7500000000000002E-2</v>
      </c>
      <c r="N280" s="100">
        <v>6.4899999999999999E-2</v>
      </c>
      <c r="O280" s="96">
        <v>433999.99999999994</v>
      </c>
      <c r="P280" s="98">
        <v>96.897999999999996</v>
      </c>
      <c r="Q280" s="96">
        <v>1619.7694099999997</v>
      </c>
      <c r="R280" s="97">
        <v>3.945454545454545E-4</v>
      </c>
      <c r="S280" s="97">
        <v>1.1715349588880012E-3</v>
      </c>
      <c r="T280" s="97">
        <v>4.4894882420249614E-4</v>
      </c>
    </row>
    <row r="281" spans="2:20">
      <c r="B281" s="89" t="s">
        <v>942</v>
      </c>
      <c r="C281" s="86" t="s">
        <v>943</v>
      </c>
      <c r="D281" s="99" t="s">
        <v>31</v>
      </c>
      <c r="E281" s="99" t="s">
        <v>834</v>
      </c>
      <c r="F281" s="86"/>
      <c r="G281" s="99" t="s">
        <v>912</v>
      </c>
      <c r="H281" s="86" t="s">
        <v>659</v>
      </c>
      <c r="I281" s="86" t="s">
        <v>841</v>
      </c>
      <c r="J281" s="86"/>
      <c r="K281" s="96">
        <v>4.0599999999999996</v>
      </c>
      <c r="L281" s="99" t="s">
        <v>174</v>
      </c>
      <c r="M281" s="100">
        <v>6.7500000000000004E-2</v>
      </c>
      <c r="N281" s="100">
        <v>6.4199999999999993E-2</v>
      </c>
      <c r="O281" s="96">
        <v>499999.99999999994</v>
      </c>
      <c r="P281" s="98">
        <v>100.773</v>
      </c>
      <c r="Q281" s="96">
        <v>2797.5126699999996</v>
      </c>
      <c r="R281" s="97">
        <v>8.3333333333333328E-4</v>
      </c>
      <c r="S281" s="97">
        <v>2.0233644805263441E-3</v>
      </c>
      <c r="T281" s="97">
        <v>7.7538198717315302E-4</v>
      </c>
    </row>
    <row r="282" spans="2:20">
      <c r="B282" s="89" t="s">
        <v>944</v>
      </c>
      <c r="C282" s="86" t="s">
        <v>945</v>
      </c>
      <c r="D282" s="99" t="s">
        <v>31</v>
      </c>
      <c r="E282" s="99" t="s">
        <v>834</v>
      </c>
      <c r="F282" s="86"/>
      <c r="G282" s="99" t="s">
        <v>872</v>
      </c>
      <c r="H282" s="86" t="s">
        <v>659</v>
      </c>
      <c r="I282" s="86" t="s">
        <v>836</v>
      </c>
      <c r="J282" s="86"/>
      <c r="K282" s="96">
        <v>1.9000000000000004</v>
      </c>
      <c r="L282" s="99" t="s">
        <v>174</v>
      </c>
      <c r="M282" s="100">
        <v>4.8499999999999995E-2</v>
      </c>
      <c r="N282" s="100">
        <v>3.4000000000000009E-2</v>
      </c>
      <c r="O282" s="96">
        <v>899999.99999999988</v>
      </c>
      <c r="P282" s="98">
        <v>102.361</v>
      </c>
      <c r="Q282" s="96">
        <v>5226.0547699999988</v>
      </c>
      <c r="R282" s="97">
        <v>2.2499999999999998E-3</v>
      </c>
      <c r="S282" s="97">
        <v>3.7798626287913364E-3</v>
      </c>
      <c r="T282" s="97">
        <v>1.4484970081076827E-3</v>
      </c>
    </row>
    <row r="283" spans="2:20">
      <c r="B283" s="89" t="s">
        <v>946</v>
      </c>
      <c r="C283" s="86" t="s">
        <v>947</v>
      </c>
      <c r="D283" s="99" t="s">
        <v>31</v>
      </c>
      <c r="E283" s="99" t="s">
        <v>834</v>
      </c>
      <c r="F283" s="86"/>
      <c r="G283" s="99" t="s">
        <v>316</v>
      </c>
      <c r="H283" s="86" t="s">
        <v>948</v>
      </c>
      <c r="I283" s="86" t="s">
        <v>836</v>
      </c>
      <c r="J283" s="86"/>
      <c r="K283" s="96">
        <v>3.98</v>
      </c>
      <c r="L283" s="99" t="s">
        <v>173</v>
      </c>
      <c r="M283" s="100">
        <v>5.7500000000000002E-2</v>
      </c>
      <c r="N283" s="100">
        <v>6.7800000000000013E-2</v>
      </c>
      <c r="O283" s="96">
        <v>199999.99999999997</v>
      </c>
      <c r="P283" s="98">
        <v>95.736000000000004</v>
      </c>
      <c r="Q283" s="96">
        <v>821.80450999999994</v>
      </c>
      <c r="R283" s="97">
        <v>1.9999999999999998E-4</v>
      </c>
      <c r="S283" s="97">
        <v>5.9438874872740316E-4</v>
      </c>
      <c r="T283" s="97">
        <v>2.2777820485497902E-4</v>
      </c>
    </row>
    <row r="284" spans="2:20">
      <c r="B284" s="89" t="s">
        <v>949</v>
      </c>
      <c r="C284" s="86" t="s">
        <v>950</v>
      </c>
      <c r="D284" s="99" t="s">
        <v>31</v>
      </c>
      <c r="E284" s="99" t="s">
        <v>834</v>
      </c>
      <c r="F284" s="86"/>
      <c r="G284" s="99" t="s">
        <v>859</v>
      </c>
      <c r="H284" s="86" t="s">
        <v>948</v>
      </c>
      <c r="I284" s="86" t="s">
        <v>836</v>
      </c>
      <c r="J284" s="86"/>
      <c r="K284" s="96">
        <v>2.7299999999999995</v>
      </c>
      <c r="L284" s="99" t="s">
        <v>173</v>
      </c>
      <c r="M284" s="100">
        <v>5.6250000000000001E-2</v>
      </c>
      <c r="N284" s="100">
        <v>6.5299999999999997E-2</v>
      </c>
      <c r="O284" s="96">
        <v>301999.99999999994</v>
      </c>
      <c r="P284" s="98">
        <v>97.203999999999994</v>
      </c>
      <c r="Q284" s="96">
        <v>1260.6357299999997</v>
      </c>
      <c r="R284" s="97">
        <v>2.1571428571428566E-4</v>
      </c>
      <c r="S284" s="97">
        <v>9.1178338039998874E-4</v>
      </c>
      <c r="T284" s="97">
        <v>3.4940833259170846E-4</v>
      </c>
    </row>
    <row r="285" spans="2:20">
      <c r="B285" s="89" t="s">
        <v>951</v>
      </c>
      <c r="C285" s="86" t="s">
        <v>952</v>
      </c>
      <c r="D285" s="99" t="s">
        <v>31</v>
      </c>
      <c r="E285" s="99" t="s">
        <v>834</v>
      </c>
      <c r="F285" s="86"/>
      <c r="G285" s="99" t="s">
        <v>875</v>
      </c>
      <c r="H285" s="86" t="s">
        <v>948</v>
      </c>
      <c r="I285" s="86" t="s">
        <v>841</v>
      </c>
      <c r="J285" s="86"/>
      <c r="K285" s="86">
        <v>2.66</v>
      </c>
      <c r="L285" s="99" t="s">
        <v>171</v>
      </c>
      <c r="M285" s="100">
        <v>0.105</v>
      </c>
      <c r="N285" s="100">
        <v>0.1062458</v>
      </c>
      <c r="O285" s="96">
        <v>180999.99999999997</v>
      </c>
      <c r="P285" s="98">
        <v>100</v>
      </c>
      <c r="Q285" s="96">
        <v>681.64599999999984</v>
      </c>
      <c r="R285" s="135">
        <v>5.4029850746268647E-5</v>
      </c>
      <c r="S285" s="97">
        <v>4.9301592785739202E-4</v>
      </c>
      <c r="T285" s="97">
        <v>1.8893070108191184E-4</v>
      </c>
    </row>
    <row r="286" spans="2:20">
      <c r="B286" s="89" t="s">
        <v>953</v>
      </c>
      <c r="C286" s="86" t="s">
        <v>954</v>
      </c>
      <c r="D286" s="99" t="s">
        <v>31</v>
      </c>
      <c r="E286" s="99" t="s">
        <v>834</v>
      </c>
      <c r="F286" s="86"/>
      <c r="G286" s="99" t="s">
        <v>859</v>
      </c>
      <c r="H286" s="86" t="s">
        <v>665</v>
      </c>
      <c r="I286" s="86" t="s">
        <v>836</v>
      </c>
      <c r="J286" s="86"/>
      <c r="K286" s="96">
        <v>3.7300000000000004</v>
      </c>
      <c r="L286" s="99" t="s">
        <v>173</v>
      </c>
      <c r="M286" s="100">
        <v>6.3750000000000001E-2</v>
      </c>
      <c r="N286" s="100">
        <v>7.1500000000000008E-2</v>
      </c>
      <c r="O286" s="96">
        <v>859999.99999999988</v>
      </c>
      <c r="P286" s="98">
        <v>96.744</v>
      </c>
      <c r="Q286" s="96">
        <v>3568.1662099999994</v>
      </c>
      <c r="R286" s="97">
        <v>1.1466666666666665E-3</v>
      </c>
      <c r="S286" s="97">
        <v>2.5807571302003444E-3</v>
      </c>
      <c r="T286" s="97">
        <v>9.8898276177383608E-4</v>
      </c>
    </row>
    <row r="287" spans="2:20">
      <c r="B287" s="89" t="s">
        <v>955</v>
      </c>
      <c r="C287" s="86" t="s">
        <v>956</v>
      </c>
      <c r="D287" s="99" t="s">
        <v>31</v>
      </c>
      <c r="E287" s="99" t="s">
        <v>834</v>
      </c>
      <c r="F287" s="86"/>
      <c r="G287" s="99" t="s">
        <v>859</v>
      </c>
      <c r="H287" s="86" t="s">
        <v>665</v>
      </c>
      <c r="I287" s="86" t="s">
        <v>836</v>
      </c>
      <c r="J287" s="86"/>
      <c r="K287" s="96">
        <v>2.9</v>
      </c>
      <c r="L287" s="99" t="s">
        <v>174</v>
      </c>
      <c r="M287" s="100">
        <v>7.0000000000000007E-2</v>
      </c>
      <c r="N287" s="100">
        <v>8.5299999999999987E-2</v>
      </c>
      <c r="O287" s="96">
        <v>314999.99999999994</v>
      </c>
      <c r="P287" s="98">
        <v>95.168000000000006</v>
      </c>
      <c r="Q287" s="96">
        <v>1628.1724099999997</v>
      </c>
      <c r="R287" s="97">
        <v>2.1272515100109128E-4</v>
      </c>
      <c r="S287" s="97">
        <v>1.1776126192011046E-3</v>
      </c>
      <c r="T287" s="97">
        <v>4.512778698965827E-4</v>
      </c>
    </row>
    <row r="288" spans="2:20">
      <c r="B288" s="89" t="s">
        <v>957</v>
      </c>
      <c r="C288" s="86" t="s">
        <v>958</v>
      </c>
      <c r="D288" s="99" t="s">
        <v>31</v>
      </c>
      <c r="E288" s="99" t="s">
        <v>834</v>
      </c>
      <c r="F288" s="86"/>
      <c r="G288" s="99" t="s">
        <v>859</v>
      </c>
      <c r="H288" s="86" t="s">
        <v>959</v>
      </c>
      <c r="I288" s="86" t="s">
        <v>836</v>
      </c>
      <c r="J288" s="86"/>
      <c r="K288" s="96">
        <v>15.419999999999996</v>
      </c>
      <c r="L288" s="99" t="s">
        <v>173</v>
      </c>
      <c r="M288" s="100">
        <v>5.5E-2</v>
      </c>
      <c r="N288" s="100">
        <v>5.8099999999999985E-2</v>
      </c>
      <c r="O288" s="96">
        <v>1371999.9999999998</v>
      </c>
      <c r="P288" s="98">
        <v>94.941000000000003</v>
      </c>
      <c r="Q288" s="96">
        <v>5663.2297800000006</v>
      </c>
      <c r="R288" s="97">
        <v>1.0975999999999998E-3</v>
      </c>
      <c r="S288" s="97">
        <v>4.0960593690219189E-3</v>
      </c>
      <c r="T288" s="97">
        <v>1.5696680868417941E-3</v>
      </c>
    </row>
    <row r="289" spans="2:20">
      <c r="B289" s="133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</row>
    <row r="290" spans="2:20">
      <c r="B290" s="133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</row>
    <row r="291" spans="2:20">
      <c r="B291" s="131" t="s">
        <v>1691</v>
      </c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</row>
    <row r="292" spans="2:20">
      <c r="B292" s="131" t="s">
        <v>120</v>
      </c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</row>
    <row r="293" spans="2:20">
      <c r="B293" s="132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</row>
    <row r="294" spans="2:20">
      <c r="B294" s="133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</row>
    <row r="295" spans="2:20">
      <c r="C295" s="1"/>
      <c r="D295" s="1"/>
      <c r="E295" s="1"/>
      <c r="F295" s="1"/>
    </row>
    <row r="296" spans="2:20">
      <c r="C296" s="1"/>
      <c r="D296" s="1"/>
      <c r="E296" s="1"/>
      <c r="F296" s="1"/>
    </row>
    <row r="297" spans="2:20">
      <c r="C297" s="1"/>
      <c r="D297" s="1"/>
      <c r="E297" s="1"/>
      <c r="F297" s="1"/>
    </row>
    <row r="298" spans="2:20">
      <c r="C298" s="1"/>
      <c r="D298" s="1"/>
      <c r="E298" s="1"/>
      <c r="F298" s="1"/>
    </row>
    <row r="299" spans="2:20">
      <c r="C299" s="1"/>
      <c r="D299" s="1"/>
      <c r="E299" s="1"/>
      <c r="F299" s="1"/>
    </row>
    <row r="300" spans="2:20">
      <c r="C300" s="1"/>
      <c r="D300" s="1"/>
      <c r="E300" s="1"/>
      <c r="F300" s="1"/>
    </row>
    <row r="301" spans="2:20">
      <c r="C301" s="1"/>
      <c r="D301" s="1"/>
      <c r="E301" s="1"/>
      <c r="F301" s="1"/>
    </row>
    <row r="302" spans="2:20">
      <c r="C302" s="1"/>
      <c r="D302" s="1"/>
      <c r="E302" s="1"/>
      <c r="F302" s="1"/>
    </row>
    <row r="303" spans="2:20">
      <c r="C303" s="1"/>
      <c r="D303" s="1"/>
      <c r="E303" s="1"/>
      <c r="F303" s="1"/>
    </row>
    <row r="304" spans="2:20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88">
    <cfRule type="cellIs" dxfId="14" priority="2" operator="equal">
      <formula>"NR3"</formula>
    </cfRule>
  </conditionalFormatting>
  <conditionalFormatting sqref="B12:B288">
    <cfRule type="containsText" dxfId="13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$AR$7:$AR$24</formula1>
    </dataValidation>
    <dataValidation allowBlank="1" showInputMessage="1" showErrorMessage="1" sqref="H2"/>
    <dataValidation type="list" allowBlank="1" showInputMessage="1" showErrorMessage="1" sqref="I12:I828">
      <formula1>$AT$7:$AT$10</formula1>
    </dataValidation>
    <dataValidation type="list" allowBlank="1" showInputMessage="1" showErrorMessage="1" sqref="E12:E822">
      <formula1>$AP$7:$AP$24</formula1>
    </dataValidation>
    <dataValidation type="list" allowBlank="1" showInputMessage="1" showErrorMessage="1" sqref="L12:L828">
      <formula1>$AU$7:$AU$20</formula1>
    </dataValidation>
    <dataValidation type="list" allowBlank="1" showInputMessage="1" showErrorMessage="1" sqref="G12:G555">
      <formula1>$AR$7:$AR$29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Z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7.285156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4.28515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7" t="s">
        <v>187</v>
      </c>
      <c r="C1" s="80" t="s" vm="1">
        <v>242</v>
      </c>
    </row>
    <row r="2" spans="2:52">
      <c r="B2" s="57" t="s">
        <v>186</v>
      </c>
      <c r="C2" s="80" t="s">
        <v>243</v>
      </c>
    </row>
    <row r="3" spans="2:52">
      <c r="B3" s="57" t="s">
        <v>188</v>
      </c>
      <c r="C3" s="80" t="s">
        <v>244</v>
      </c>
    </row>
    <row r="4" spans="2:52">
      <c r="B4" s="57" t="s">
        <v>189</v>
      </c>
      <c r="C4" s="80">
        <v>69</v>
      </c>
    </row>
    <row r="6" spans="2:52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3"/>
      <c r="AZ6" s="3"/>
    </row>
    <row r="7" spans="2:52" ht="26.25" customHeight="1">
      <c r="B7" s="151" t="s">
        <v>97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3"/>
      <c r="AV7" s="3"/>
      <c r="AZ7" s="3"/>
    </row>
    <row r="8" spans="2:52" s="3" customFormat="1" ht="63">
      <c r="B8" s="23" t="s">
        <v>123</v>
      </c>
      <c r="C8" s="31" t="s">
        <v>49</v>
      </c>
      <c r="D8" s="72" t="s">
        <v>127</v>
      </c>
      <c r="E8" s="72" t="s">
        <v>235</v>
      </c>
      <c r="F8" s="72" t="s">
        <v>125</v>
      </c>
      <c r="G8" s="31" t="s">
        <v>69</v>
      </c>
      <c r="H8" s="31" t="s">
        <v>109</v>
      </c>
      <c r="I8" s="31" t="s">
        <v>0</v>
      </c>
      <c r="J8" s="14" t="s">
        <v>113</v>
      </c>
      <c r="K8" s="14" t="s">
        <v>64</v>
      </c>
      <c r="L8" s="14" t="s">
        <v>62</v>
      </c>
      <c r="M8" s="76" t="s">
        <v>190</v>
      </c>
      <c r="N8" s="15" t="s">
        <v>192</v>
      </c>
      <c r="AV8" s="1"/>
      <c r="AW8" s="1"/>
      <c r="AX8" s="1"/>
      <c r="AZ8" s="4"/>
    </row>
    <row r="9" spans="2:52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65</v>
      </c>
      <c r="K9" s="17" t="s">
        <v>23</v>
      </c>
      <c r="L9" s="17" t="s">
        <v>20</v>
      </c>
      <c r="M9" s="17" t="s">
        <v>20</v>
      </c>
      <c r="N9" s="18" t="s">
        <v>20</v>
      </c>
      <c r="AV9" s="1"/>
      <c r="AX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V10" s="1"/>
      <c r="AW10" s="3"/>
      <c r="AX10" s="1"/>
      <c r="AZ10" s="1"/>
    </row>
    <row r="11" spans="2:52" s="4" customFormat="1" ht="18" customHeight="1">
      <c r="B11" s="106" t="s">
        <v>35</v>
      </c>
      <c r="C11" s="82"/>
      <c r="D11" s="82"/>
      <c r="E11" s="82"/>
      <c r="F11" s="82"/>
      <c r="G11" s="82"/>
      <c r="H11" s="82"/>
      <c r="I11" s="90"/>
      <c r="J11" s="92"/>
      <c r="K11" s="90">
        <v>172622.55467999988</v>
      </c>
      <c r="L11" s="82"/>
      <c r="M11" s="91">
        <v>1</v>
      </c>
      <c r="N11" s="91">
        <v>4.7845509660796141E-2</v>
      </c>
      <c r="AV11" s="1"/>
      <c r="AW11" s="3"/>
      <c r="AX11" s="1"/>
      <c r="AZ11" s="1"/>
    </row>
    <row r="12" spans="2:52" ht="20.25">
      <c r="B12" s="107" t="s">
        <v>240</v>
      </c>
      <c r="C12" s="84"/>
      <c r="D12" s="84"/>
      <c r="E12" s="84"/>
      <c r="F12" s="84"/>
      <c r="G12" s="84"/>
      <c r="H12" s="84"/>
      <c r="I12" s="93"/>
      <c r="J12" s="95"/>
      <c r="K12" s="93">
        <v>137524.74771999998</v>
      </c>
      <c r="L12" s="84"/>
      <c r="M12" s="94">
        <v>0.79667890430041033</v>
      </c>
      <c r="N12" s="94">
        <v>3.8117508212257768E-2</v>
      </c>
      <c r="AW12" s="4"/>
    </row>
    <row r="13" spans="2:52">
      <c r="B13" s="108" t="s">
        <v>32</v>
      </c>
      <c r="C13" s="84"/>
      <c r="D13" s="84"/>
      <c r="E13" s="84"/>
      <c r="F13" s="84"/>
      <c r="G13" s="84"/>
      <c r="H13" s="84"/>
      <c r="I13" s="93"/>
      <c r="J13" s="95"/>
      <c r="K13" s="93">
        <v>93981.735749999978</v>
      </c>
      <c r="L13" s="84"/>
      <c r="M13" s="94">
        <v>0.54443485629221045</v>
      </c>
      <c r="N13" s="94">
        <v>2.6048763176403113E-2</v>
      </c>
    </row>
    <row r="14" spans="2:52">
      <c r="B14" s="109" t="s">
        <v>960</v>
      </c>
      <c r="C14" s="86" t="s">
        <v>961</v>
      </c>
      <c r="D14" s="99" t="s">
        <v>128</v>
      </c>
      <c r="E14" s="99" t="s">
        <v>314</v>
      </c>
      <c r="F14" s="86" t="s">
        <v>962</v>
      </c>
      <c r="G14" s="99" t="s">
        <v>687</v>
      </c>
      <c r="H14" s="99" t="s">
        <v>172</v>
      </c>
      <c r="I14" s="96">
        <v>628368.15999999992</v>
      </c>
      <c r="J14" s="98">
        <v>214.2</v>
      </c>
      <c r="K14" s="96">
        <v>1345.9646</v>
      </c>
      <c r="L14" s="97">
        <v>1.8842580931219632E-4</v>
      </c>
      <c r="M14" s="97">
        <v>7.7971537525619991E-3</v>
      </c>
      <c r="N14" s="97">
        <v>3.73058795194918E-4</v>
      </c>
    </row>
    <row r="15" spans="2:52">
      <c r="B15" s="109" t="s">
        <v>963</v>
      </c>
      <c r="C15" s="86" t="s">
        <v>964</v>
      </c>
      <c r="D15" s="99" t="s">
        <v>128</v>
      </c>
      <c r="E15" s="99" t="s">
        <v>314</v>
      </c>
      <c r="F15" s="86" t="s">
        <v>965</v>
      </c>
      <c r="G15" s="99" t="s">
        <v>197</v>
      </c>
      <c r="H15" s="99" t="s">
        <v>172</v>
      </c>
      <c r="I15" s="96">
        <v>27048.509999999995</v>
      </c>
      <c r="J15" s="98">
        <v>3785</v>
      </c>
      <c r="K15" s="96">
        <v>1023.7860999999998</v>
      </c>
      <c r="L15" s="97">
        <v>4.962408838165298E-5</v>
      </c>
      <c r="M15" s="97">
        <v>5.930778291966826E-3</v>
      </c>
      <c r="N15" s="97">
        <v>2.8376111006433882E-4</v>
      </c>
    </row>
    <row r="16" spans="2:52" ht="20.25">
      <c r="B16" s="109" t="s">
        <v>966</v>
      </c>
      <c r="C16" s="86" t="s">
        <v>967</v>
      </c>
      <c r="D16" s="99" t="s">
        <v>128</v>
      </c>
      <c r="E16" s="99" t="s">
        <v>314</v>
      </c>
      <c r="F16" s="86" t="s">
        <v>968</v>
      </c>
      <c r="G16" s="99" t="s">
        <v>872</v>
      </c>
      <c r="H16" s="99" t="s">
        <v>172</v>
      </c>
      <c r="I16" s="96">
        <v>30240.929999999997</v>
      </c>
      <c r="J16" s="98">
        <v>15480</v>
      </c>
      <c r="K16" s="96">
        <v>4681.2959599999995</v>
      </c>
      <c r="L16" s="97">
        <v>6.1580579467242951E-4</v>
      </c>
      <c r="M16" s="97">
        <v>2.7118680804359432E-2</v>
      </c>
      <c r="N16" s="97">
        <v>1.297507104413026E-3</v>
      </c>
      <c r="AV16" s="4"/>
    </row>
    <row r="17" spans="2:14">
      <c r="B17" s="109" t="s">
        <v>969</v>
      </c>
      <c r="C17" s="86" t="s">
        <v>970</v>
      </c>
      <c r="D17" s="99" t="s">
        <v>128</v>
      </c>
      <c r="E17" s="99" t="s">
        <v>314</v>
      </c>
      <c r="F17" s="86" t="s">
        <v>696</v>
      </c>
      <c r="G17" s="99" t="s">
        <v>697</v>
      </c>
      <c r="H17" s="99" t="s">
        <v>172</v>
      </c>
      <c r="I17" s="96">
        <v>11504.549999999997</v>
      </c>
      <c r="J17" s="98">
        <v>35370</v>
      </c>
      <c r="K17" s="96">
        <v>4069.1593399999992</v>
      </c>
      <c r="L17" s="97">
        <v>2.6920194541522256E-4</v>
      </c>
      <c r="M17" s="97">
        <v>2.357258208548256E-2</v>
      </c>
      <c r="N17" s="97">
        <v>1.127842203900866E-3</v>
      </c>
    </row>
    <row r="18" spans="2:14">
      <c r="B18" s="109" t="s">
        <v>971</v>
      </c>
      <c r="C18" s="86" t="s">
        <v>972</v>
      </c>
      <c r="D18" s="99" t="s">
        <v>128</v>
      </c>
      <c r="E18" s="99" t="s">
        <v>314</v>
      </c>
      <c r="F18" s="86" t="s">
        <v>973</v>
      </c>
      <c r="G18" s="99" t="s">
        <v>758</v>
      </c>
      <c r="H18" s="99" t="s">
        <v>172</v>
      </c>
      <c r="I18" s="96">
        <v>4608.9799999999987</v>
      </c>
      <c r="J18" s="98">
        <v>8213</v>
      </c>
      <c r="K18" s="96">
        <v>378.53553000000005</v>
      </c>
      <c r="L18" s="97">
        <v>4.165577441918366E-5</v>
      </c>
      <c r="M18" s="97">
        <v>2.1928509324966984E-3</v>
      </c>
      <c r="N18" s="97">
        <v>1.0491807047545659E-4</v>
      </c>
    </row>
    <row r="19" spans="2:14">
      <c r="B19" s="109" t="s">
        <v>974</v>
      </c>
      <c r="C19" s="86" t="s">
        <v>975</v>
      </c>
      <c r="D19" s="99" t="s">
        <v>128</v>
      </c>
      <c r="E19" s="99" t="s">
        <v>314</v>
      </c>
      <c r="F19" s="86" t="s">
        <v>382</v>
      </c>
      <c r="G19" s="99" t="s">
        <v>383</v>
      </c>
      <c r="H19" s="99" t="s">
        <v>172</v>
      </c>
      <c r="I19" s="96">
        <v>728172.75999999989</v>
      </c>
      <c r="J19" s="98">
        <v>847.5</v>
      </c>
      <c r="K19" s="96">
        <v>6171.2641399999984</v>
      </c>
      <c r="L19" s="97">
        <v>2.6331307556291242E-4</v>
      </c>
      <c r="M19" s="97">
        <v>3.575004524431942E-2</v>
      </c>
      <c r="N19" s="97">
        <v>1.7104791351109838E-3</v>
      </c>
    </row>
    <row r="20" spans="2:14">
      <c r="B20" s="109" t="s">
        <v>976</v>
      </c>
      <c r="C20" s="86" t="s">
        <v>977</v>
      </c>
      <c r="D20" s="99" t="s">
        <v>128</v>
      </c>
      <c r="E20" s="99" t="s">
        <v>314</v>
      </c>
      <c r="F20" s="86" t="s">
        <v>342</v>
      </c>
      <c r="G20" s="99" t="s">
        <v>316</v>
      </c>
      <c r="H20" s="99" t="s">
        <v>172</v>
      </c>
      <c r="I20" s="96">
        <v>19980.549999999996</v>
      </c>
      <c r="J20" s="98">
        <v>4657</v>
      </c>
      <c r="K20" s="96">
        <v>930.49420999999984</v>
      </c>
      <c r="L20" s="97">
        <v>1.9914823117782069E-4</v>
      </c>
      <c r="M20" s="97">
        <v>5.3903397022765026E-3</v>
      </c>
      <c r="N20" s="97">
        <v>2.5790355030024339E-4</v>
      </c>
    </row>
    <row r="21" spans="2:14">
      <c r="B21" s="109" t="s">
        <v>978</v>
      </c>
      <c r="C21" s="86" t="s">
        <v>979</v>
      </c>
      <c r="D21" s="99" t="s">
        <v>128</v>
      </c>
      <c r="E21" s="99" t="s">
        <v>314</v>
      </c>
      <c r="F21" s="86" t="s">
        <v>444</v>
      </c>
      <c r="G21" s="99" t="s">
        <v>363</v>
      </c>
      <c r="H21" s="99" t="s">
        <v>172</v>
      </c>
      <c r="I21" s="96">
        <v>30701.079999999994</v>
      </c>
      <c r="J21" s="98">
        <v>3429</v>
      </c>
      <c r="K21" s="96">
        <v>1052.7400299999997</v>
      </c>
      <c r="L21" s="97">
        <v>1.570505636223675E-4</v>
      </c>
      <c r="M21" s="97">
        <v>6.0985079959656662E-3</v>
      </c>
      <c r="N21" s="97">
        <v>2.917862232374178E-4</v>
      </c>
    </row>
    <row r="22" spans="2:14">
      <c r="B22" s="109" t="s">
        <v>980</v>
      </c>
      <c r="C22" s="86" t="s">
        <v>981</v>
      </c>
      <c r="D22" s="99" t="s">
        <v>128</v>
      </c>
      <c r="E22" s="99" t="s">
        <v>314</v>
      </c>
      <c r="F22" s="86" t="s">
        <v>458</v>
      </c>
      <c r="G22" s="99" t="s">
        <v>316</v>
      </c>
      <c r="H22" s="99" t="s">
        <v>172</v>
      </c>
      <c r="I22" s="96">
        <v>235950.18999999997</v>
      </c>
      <c r="J22" s="98">
        <v>636</v>
      </c>
      <c r="K22" s="96">
        <v>1500.6432099999997</v>
      </c>
      <c r="L22" s="97">
        <v>2.2388942454196843E-4</v>
      </c>
      <c r="M22" s="97">
        <v>8.6932047366685434E-3</v>
      </c>
      <c r="N22" s="97">
        <v>4.1593081121155356E-4</v>
      </c>
    </row>
    <row r="23" spans="2:14">
      <c r="B23" s="109" t="s">
        <v>982</v>
      </c>
      <c r="C23" s="86" t="s">
        <v>983</v>
      </c>
      <c r="D23" s="99" t="s">
        <v>128</v>
      </c>
      <c r="E23" s="99" t="s">
        <v>314</v>
      </c>
      <c r="F23" s="86" t="s">
        <v>984</v>
      </c>
      <c r="G23" s="99" t="s">
        <v>687</v>
      </c>
      <c r="H23" s="99" t="s">
        <v>172</v>
      </c>
      <c r="I23" s="96">
        <v>53795.009999999987</v>
      </c>
      <c r="J23" s="98">
        <v>1105</v>
      </c>
      <c r="K23" s="96">
        <v>594.43485999999984</v>
      </c>
      <c r="L23" s="97">
        <v>9.8351495953764975E-5</v>
      </c>
      <c r="M23" s="97">
        <v>3.443552675384379E-3</v>
      </c>
      <c r="N23" s="97">
        <v>1.647585327975637E-4</v>
      </c>
    </row>
    <row r="24" spans="2:14">
      <c r="B24" s="109" t="s">
        <v>985</v>
      </c>
      <c r="C24" s="86" t="s">
        <v>986</v>
      </c>
      <c r="D24" s="99" t="s">
        <v>128</v>
      </c>
      <c r="E24" s="99" t="s">
        <v>314</v>
      </c>
      <c r="F24" s="86" t="s">
        <v>987</v>
      </c>
      <c r="G24" s="99" t="s">
        <v>420</v>
      </c>
      <c r="H24" s="99" t="s">
        <v>172</v>
      </c>
      <c r="I24" s="96">
        <v>40315.979999999996</v>
      </c>
      <c r="J24" s="98">
        <v>20270</v>
      </c>
      <c r="K24" s="96">
        <v>8172.0491499999989</v>
      </c>
      <c r="L24" s="97">
        <v>3.946980083330467E-5</v>
      </c>
      <c r="M24" s="97">
        <v>4.7340564303135158E-2</v>
      </c>
      <c r="N24" s="97">
        <v>2.2650334267131939E-3</v>
      </c>
    </row>
    <row r="25" spans="2:14">
      <c r="B25" s="109" t="s">
        <v>988</v>
      </c>
      <c r="C25" s="86" t="s">
        <v>989</v>
      </c>
      <c r="D25" s="99" t="s">
        <v>128</v>
      </c>
      <c r="E25" s="99" t="s">
        <v>314</v>
      </c>
      <c r="F25" s="86" t="s">
        <v>990</v>
      </c>
      <c r="G25" s="99" t="s">
        <v>687</v>
      </c>
      <c r="H25" s="99" t="s">
        <v>172</v>
      </c>
      <c r="I25" s="96">
        <v>10934189.23</v>
      </c>
      <c r="J25" s="98">
        <v>64.400000000000006</v>
      </c>
      <c r="K25" s="96">
        <v>7041.6178599999985</v>
      </c>
      <c r="L25" s="97">
        <v>8.4418998017239048E-4</v>
      </c>
      <c r="M25" s="97">
        <v>4.0791991944815323E-2</v>
      </c>
      <c r="N25" s="97">
        <v>1.9517136446787799E-3</v>
      </c>
    </row>
    <row r="26" spans="2:14">
      <c r="B26" s="109" t="s">
        <v>991</v>
      </c>
      <c r="C26" s="86" t="s">
        <v>992</v>
      </c>
      <c r="D26" s="99" t="s">
        <v>128</v>
      </c>
      <c r="E26" s="99" t="s">
        <v>314</v>
      </c>
      <c r="F26" s="86" t="s">
        <v>835</v>
      </c>
      <c r="G26" s="99" t="s">
        <v>420</v>
      </c>
      <c r="H26" s="99" t="s">
        <v>172</v>
      </c>
      <c r="I26" s="96">
        <v>284539.24999999994</v>
      </c>
      <c r="J26" s="98">
        <v>1635</v>
      </c>
      <c r="K26" s="96">
        <v>4652.2167399999989</v>
      </c>
      <c r="L26" s="97">
        <v>2.2312990692710587E-4</v>
      </c>
      <c r="M26" s="97">
        <v>2.6950225297175529E-2</v>
      </c>
      <c r="N26" s="97">
        <v>1.2894472648166443E-3</v>
      </c>
    </row>
    <row r="27" spans="2:14">
      <c r="B27" s="109" t="s">
        <v>993</v>
      </c>
      <c r="C27" s="86" t="s">
        <v>994</v>
      </c>
      <c r="D27" s="99" t="s">
        <v>128</v>
      </c>
      <c r="E27" s="99" t="s">
        <v>314</v>
      </c>
      <c r="F27" s="86" t="s">
        <v>315</v>
      </c>
      <c r="G27" s="99" t="s">
        <v>316</v>
      </c>
      <c r="H27" s="99" t="s">
        <v>172</v>
      </c>
      <c r="I27" s="96">
        <v>332870.28999999992</v>
      </c>
      <c r="J27" s="98">
        <v>1349</v>
      </c>
      <c r="K27" s="96">
        <v>4490.4202099999993</v>
      </c>
      <c r="L27" s="97">
        <v>2.1856997907726954E-4</v>
      </c>
      <c r="M27" s="97">
        <v>2.6012940303914187E-2</v>
      </c>
      <c r="N27" s="97">
        <v>1.2446023866166393E-3</v>
      </c>
    </row>
    <row r="28" spans="2:14">
      <c r="B28" s="109" t="s">
        <v>995</v>
      </c>
      <c r="C28" s="86" t="s">
        <v>996</v>
      </c>
      <c r="D28" s="99" t="s">
        <v>128</v>
      </c>
      <c r="E28" s="99" t="s">
        <v>314</v>
      </c>
      <c r="F28" s="86" t="s">
        <v>322</v>
      </c>
      <c r="G28" s="99" t="s">
        <v>316</v>
      </c>
      <c r="H28" s="99" t="s">
        <v>172</v>
      </c>
      <c r="I28" s="96">
        <v>57172.349999999991</v>
      </c>
      <c r="J28" s="98">
        <v>4407</v>
      </c>
      <c r="K28" s="96">
        <v>2519.5854599999993</v>
      </c>
      <c r="L28" s="97">
        <v>2.46511823218387E-4</v>
      </c>
      <c r="M28" s="97">
        <v>1.459592267459311E-2</v>
      </c>
      <c r="N28" s="97">
        <v>6.9834935933547817E-4</v>
      </c>
    </row>
    <row r="29" spans="2:14">
      <c r="B29" s="109" t="s">
        <v>997</v>
      </c>
      <c r="C29" s="86" t="s">
        <v>998</v>
      </c>
      <c r="D29" s="99" t="s">
        <v>128</v>
      </c>
      <c r="E29" s="99" t="s">
        <v>314</v>
      </c>
      <c r="F29" s="86"/>
      <c r="G29" s="99" t="s">
        <v>999</v>
      </c>
      <c r="H29" s="99" t="s">
        <v>172</v>
      </c>
      <c r="I29" s="96">
        <v>31157.999999999996</v>
      </c>
      <c r="J29" s="98">
        <v>17270</v>
      </c>
      <c r="K29" s="96">
        <v>5380.9865999999984</v>
      </c>
      <c r="L29" s="97">
        <v>6.336289145042927E-5</v>
      </c>
      <c r="M29" s="97">
        <v>3.1171978713760987E-2</v>
      </c>
      <c r="N29" s="97">
        <v>1.491439208695383E-3</v>
      </c>
    </row>
    <row r="30" spans="2:14">
      <c r="B30" s="109" t="s">
        <v>1000</v>
      </c>
      <c r="C30" s="86" t="s">
        <v>1001</v>
      </c>
      <c r="D30" s="99" t="s">
        <v>128</v>
      </c>
      <c r="E30" s="99" t="s">
        <v>314</v>
      </c>
      <c r="F30" s="86" t="s">
        <v>485</v>
      </c>
      <c r="G30" s="99" t="s">
        <v>363</v>
      </c>
      <c r="H30" s="99" t="s">
        <v>172</v>
      </c>
      <c r="I30" s="96">
        <v>27685.899999999994</v>
      </c>
      <c r="J30" s="98">
        <v>13530</v>
      </c>
      <c r="K30" s="96">
        <v>3745.9022699999996</v>
      </c>
      <c r="L30" s="97">
        <v>6.2320300354049268E-4</v>
      </c>
      <c r="M30" s="97">
        <v>2.1699958484243203E-2</v>
      </c>
      <c r="N30" s="97">
        <v>1.0382455732967334E-3</v>
      </c>
    </row>
    <row r="31" spans="2:14">
      <c r="B31" s="109" t="s">
        <v>1002</v>
      </c>
      <c r="C31" s="86" t="s">
        <v>1003</v>
      </c>
      <c r="D31" s="99" t="s">
        <v>128</v>
      </c>
      <c r="E31" s="99" t="s">
        <v>314</v>
      </c>
      <c r="F31" s="86" t="s">
        <v>1004</v>
      </c>
      <c r="G31" s="99" t="s">
        <v>200</v>
      </c>
      <c r="H31" s="99" t="s">
        <v>172</v>
      </c>
      <c r="I31" s="96">
        <v>17377.999999999996</v>
      </c>
      <c r="J31" s="98">
        <v>24650</v>
      </c>
      <c r="K31" s="96">
        <v>4283.6769999999988</v>
      </c>
      <c r="L31" s="97">
        <v>2.8573606015222535E-4</v>
      </c>
      <c r="M31" s="97">
        <v>2.4815279833744156E-2</v>
      </c>
      <c r="N31" s="97">
        <v>1.1872997110207657E-3</v>
      </c>
    </row>
    <row r="32" spans="2:14">
      <c r="B32" s="109" t="s">
        <v>1005</v>
      </c>
      <c r="C32" s="86" t="s">
        <v>1006</v>
      </c>
      <c r="D32" s="99" t="s">
        <v>128</v>
      </c>
      <c r="E32" s="99" t="s">
        <v>314</v>
      </c>
      <c r="F32" s="86" t="s">
        <v>333</v>
      </c>
      <c r="G32" s="99" t="s">
        <v>316</v>
      </c>
      <c r="H32" s="99" t="s">
        <v>172</v>
      </c>
      <c r="I32" s="96">
        <v>372929.19999999995</v>
      </c>
      <c r="J32" s="98">
        <v>1950</v>
      </c>
      <c r="K32" s="96">
        <v>7272.1193999999987</v>
      </c>
      <c r="L32" s="97">
        <v>2.7994516951355562E-4</v>
      </c>
      <c r="M32" s="97">
        <v>4.2127284082203127E-2</v>
      </c>
      <c r="N32" s="97">
        <v>2.0156013775381532E-3</v>
      </c>
    </row>
    <row r="33" spans="2:16">
      <c r="B33" s="109" t="s">
        <v>1007</v>
      </c>
      <c r="C33" s="86" t="s">
        <v>1008</v>
      </c>
      <c r="D33" s="99" t="s">
        <v>128</v>
      </c>
      <c r="E33" s="99" t="s">
        <v>314</v>
      </c>
      <c r="F33" s="86" t="s">
        <v>747</v>
      </c>
      <c r="G33" s="99" t="s">
        <v>479</v>
      </c>
      <c r="H33" s="99" t="s">
        <v>172</v>
      </c>
      <c r="I33" s="96">
        <v>5618.2499999999991</v>
      </c>
      <c r="J33" s="98">
        <v>59690</v>
      </c>
      <c r="K33" s="96">
        <v>3353.533429999999</v>
      </c>
      <c r="L33" s="97">
        <v>5.5381948397716162E-4</v>
      </c>
      <c r="M33" s="97">
        <v>1.9426971383992273E-2</v>
      </c>
      <c r="N33" s="97">
        <v>9.2949334703281241E-4</v>
      </c>
    </row>
    <row r="34" spans="2:16">
      <c r="B34" s="109" t="s">
        <v>1009</v>
      </c>
      <c r="C34" s="86" t="s">
        <v>1010</v>
      </c>
      <c r="D34" s="99" t="s">
        <v>128</v>
      </c>
      <c r="E34" s="99" t="s">
        <v>314</v>
      </c>
      <c r="F34" s="86" t="s">
        <v>1011</v>
      </c>
      <c r="G34" s="99" t="s">
        <v>758</v>
      </c>
      <c r="H34" s="99" t="s">
        <v>172</v>
      </c>
      <c r="I34" s="96">
        <v>23336.509999999995</v>
      </c>
      <c r="J34" s="98">
        <v>19700</v>
      </c>
      <c r="K34" s="96">
        <v>4597.2924699999985</v>
      </c>
      <c r="L34" s="97">
        <v>3.9611180693766782E-4</v>
      </c>
      <c r="M34" s="97">
        <v>2.6632049783542236E-2</v>
      </c>
      <c r="N34" s="97">
        <v>1.2742239952052738E-3</v>
      </c>
    </row>
    <row r="35" spans="2:16">
      <c r="B35" s="109" t="s">
        <v>1012</v>
      </c>
      <c r="C35" s="86" t="s">
        <v>1013</v>
      </c>
      <c r="D35" s="99" t="s">
        <v>128</v>
      </c>
      <c r="E35" s="99" t="s">
        <v>314</v>
      </c>
      <c r="F35" s="86" t="s">
        <v>917</v>
      </c>
      <c r="G35" s="99" t="s">
        <v>420</v>
      </c>
      <c r="H35" s="99" t="s">
        <v>172</v>
      </c>
      <c r="I35" s="96">
        <v>15513.049999999997</v>
      </c>
      <c r="J35" s="98">
        <v>48520</v>
      </c>
      <c r="K35" s="96">
        <v>7526.9318599999988</v>
      </c>
      <c r="L35" s="97">
        <v>1.1036205195609257E-4</v>
      </c>
      <c r="M35" s="97">
        <v>4.3603409032806253E-2</v>
      </c>
      <c r="N35" s="97">
        <v>2.0862273281227772E-3</v>
      </c>
    </row>
    <row r="36" spans="2:16">
      <c r="B36" s="109" t="s">
        <v>1014</v>
      </c>
      <c r="C36" s="86" t="s">
        <v>1015</v>
      </c>
      <c r="D36" s="99" t="s">
        <v>128</v>
      </c>
      <c r="E36" s="99" t="s">
        <v>314</v>
      </c>
      <c r="F36" s="86" t="s">
        <v>524</v>
      </c>
      <c r="G36" s="99" t="s">
        <v>479</v>
      </c>
      <c r="H36" s="99" t="s">
        <v>172</v>
      </c>
      <c r="I36" s="96">
        <v>276.93999999999994</v>
      </c>
      <c r="J36" s="98">
        <v>64440</v>
      </c>
      <c r="K36" s="96">
        <v>178.46014000000002</v>
      </c>
      <c r="L36" s="97">
        <v>2.3109926528725306E-5</v>
      </c>
      <c r="M36" s="97">
        <v>1.0338170485938039E-3</v>
      </c>
      <c r="N36" s="97">
        <v>4.94635035859906E-5</v>
      </c>
    </row>
    <row r="37" spans="2:16">
      <c r="B37" s="109" t="s">
        <v>1016</v>
      </c>
      <c r="C37" s="86" t="s">
        <v>1017</v>
      </c>
      <c r="D37" s="99" t="s">
        <v>128</v>
      </c>
      <c r="E37" s="99" t="s">
        <v>314</v>
      </c>
      <c r="F37" s="86" t="s">
        <v>362</v>
      </c>
      <c r="G37" s="99" t="s">
        <v>363</v>
      </c>
      <c r="H37" s="99" t="s">
        <v>172</v>
      </c>
      <c r="I37" s="96">
        <v>44601.01</v>
      </c>
      <c r="J37" s="98">
        <v>14750</v>
      </c>
      <c r="K37" s="96">
        <v>6578.6489800000008</v>
      </c>
      <c r="L37" s="97">
        <v>3.6777434602791261E-4</v>
      </c>
      <c r="M37" s="97">
        <v>3.8110019818645438E-2</v>
      </c>
      <c r="N37" s="97">
        <v>1.8233933214061324E-3</v>
      </c>
    </row>
    <row r="38" spans="2:16">
      <c r="B38" s="109" t="s">
        <v>1018</v>
      </c>
      <c r="C38" s="86" t="s">
        <v>1019</v>
      </c>
      <c r="D38" s="99" t="s">
        <v>128</v>
      </c>
      <c r="E38" s="99" t="s">
        <v>314</v>
      </c>
      <c r="F38" s="86" t="s">
        <v>1020</v>
      </c>
      <c r="G38" s="99" t="s">
        <v>758</v>
      </c>
      <c r="H38" s="99" t="s">
        <v>172</v>
      </c>
      <c r="I38" s="96">
        <v>43315.749999999993</v>
      </c>
      <c r="J38" s="98">
        <v>5633</v>
      </c>
      <c r="K38" s="96">
        <v>2439.9761999999996</v>
      </c>
      <c r="L38" s="97">
        <v>4.0360601262380216E-4</v>
      </c>
      <c r="M38" s="97">
        <v>1.4134747365563674E-2</v>
      </c>
      <c r="N38" s="97">
        <v>6.7628419163198955E-4</v>
      </c>
    </row>
    <row r="39" spans="2:16">
      <c r="B39" s="110"/>
      <c r="C39" s="86"/>
      <c r="D39" s="86"/>
      <c r="E39" s="86"/>
      <c r="F39" s="86"/>
      <c r="G39" s="86"/>
      <c r="H39" s="86"/>
      <c r="I39" s="96"/>
      <c r="J39" s="98"/>
      <c r="K39" s="86"/>
      <c r="L39" s="86"/>
      <c r="M39" s="97"/>
      <c r="N39" s="86"/>
    </row>
    <row r="40" spans="2:16">
      <c r="B40" s="108" t="s">
        <v>34</v>
      </c>
      <c r="C40" s="84"/>
      <c r="D40" s="84"/>
      <c r="E40" s="84"/>
      <c r="F40" s="84"/>
      <c r="G40" s="84"/>
      <c r="H40" s="84"/>
      <c r="I40" s="93"/>
      <c r="J40" s="95"/>
      <c r="K40" s="93">
        <v>23308.958269999999</v>
      </c>
      <c r="L40" s="84"/>
      <c r="M40" s="94">
        <v>0.13502846318784428</v>
      </c>
      <c r="N40" s="94">
        <v>6.4605056399364598E-3</v>
      </c>
      <c r="P40" s="130"/>
    </row>
    <row r="41" spans="2:16">
      <c r="B41" s="109" t="s">
        <v>1021</v>
      </c>
      <c r="C41" s="86" t="s">
        <v>1022</v>
      </c>
      <c r="D41" s="99" t="s">
        <v>128</v>
      </c>
      <c r="E41" s="99" t="s">
        <v>314</v>
      </c>
      <c r="F41" s="86" t="s">
        <v>782</v>
      </c>
      <c r="G41" s="99" t="s">
        <v>783</v>
      </c>
      <c r="H41" s="99" t="s">
        <v>172</v>
      </c>
      <c r="I41" s="96">
        <v>148222.92000000001</v>
      </c>
      <c r="J41" s="98">
        <v>384.2</v>
      </c>
      <c r="K41" s="96">
        <v>569.47245999999984</v>
      </c>
      <c r="L41" s="97">
        <v>5.0613318416209278E-4</v>
      </c>
      <c r="M41" s="97">
        <v>3.2989458478103451E-3</v>
      </c>
      <c r="N41" s="97">
        <v>1.5783974543185316E-4</v>
      </c>
    </row>
    <row r="42" spans="2:16">
      <c r="B42" s="109" t="s">
        <v>1023</v>
      </c>
      <c r="C42" s="86" t="s">
        <v>1024</v>
      </c>
      <c r="D42" s="99" t="s">
        <v>128</v>
      </c>
      <c r="E42" s="99" t="s">
        <v>314</v>
      </c>
      <c r="F42" s="86" t="s">
        <v>1025</v>
      </c>
      <c r="G42" s="99" t="s">
        <v>1026</v>
      </c>
      <c r="H42" s="99" t="s">
        <v>172</v>
      </c>
      <c r="I42" s="96">
        <v>10708.899999999998</v>
      </c>
      <c r="J42" s="98">
        <v>2506</v>
      </c>
      <c r="K42" s="96">
        <v>268.36503000000005</v>
      </c>
      <c r="L42" s="97">
        <v>4.2099925690519522E-4</v>
      </c>
      <c r="M42" s="97">
        <v>1.5546347955369064E-3</v>
      </c>
      <c r="N42" s="97">
        <v>7.438229412887087E-5</v>
      </c>
    </row>
    <row r="43" spans="2:16">
      <c r="B43" s="109" t="s">
        <v>1027</v>
      </c>
      <c r="C43" s="86" t="s">
        <v>1028</v>
      </c>
      <c r="D43" s="99" t="s">
        <v>128</v>
      </c>
      <c r="E43" s="99" t="s">
        <v>314</v>
      </c>
      <c r="F43" s="86" t="s">
        <v>1029</v>
      </c>
      <c r="G43" s="99" t="s">
        <v>401</v>
      </c>
      <c r="H43" s="99" t="s">
        <v>172</v>
      </c>
      <c r="I43" s="96">
        <v>1149.9099999999999</v>
      </c>
      <c r="J43" s="98">
        <v>19200</v>
      </c>
      <c r="K43" s="96">
        <v>220.78271999999998</v>
      </c>
      <c r="L43" s="97">
        <v>7.969469138448898E-5</v>
      </c>
      <c r="M43" s="97">
        <v>1.2789911515866353E-3</v>
      </c>
      <c r="N43" s="97">
        <v>6.1193983499311134E-5</v>
      </c>
    </row>
    <row r="44" spans="2:16">
      <c r="B44" s="109" t="s">
        <v>1030</v>
      </c>
      <c r="C44" s="86" t="s">
        <v>1031</v>
      </c>
      <c r="D44" s="99" t="s">
        <v>128</v>
      </c>
      <c r="E44" s="99" t="s">
        <v>314</v>
      </c>
      <c r="F44" s="86" t="s">
        <v>1032</v>
      </c>
      <c r="G44" s="99" t="s">
        <v>1033</v>
      </c>
      <c r="H44" s="99" t="s">
        <v>172</v>
      </c>
      <c r="I44" s="96">
        <v>67118.789999999979</v>
      </c>
      <c r="J44" s="98">
        <v>942.9</v>
      </c>
      <c r="K44" s="96">
        <v>659.58600999999987</v>
      </c>
      <c r="L44" s="97">
        <v>6.1681639805445676E-4</v>
      </c>
      <c r="M44" s="97">
        <v>3.8209723591607798E-3</v>
      </c>
      <c r="N44" s="97">
        <v>1.8281636992386211E-4</v>
      </c>
    </row>
    <row r="45" spans="2:16">
      <c r="B45" s="109" t="s">
        <v>1037</v>
      </c>
      <c r="C45" s="86" t="s">
        <v>1038</v>
      </c>
      <c r="D45" s="99" t="s">
        <v>128</v>
      </c>
      <c r="E45" s="99" t="s">
        <v>314</v>
      </c>
      <c r="F45" s="86" t="s">
        <v>1039</v>
      </c>
      <c r="G45" s="99" t="s">
        <v>200</v>
      </c>
      <c r="H45" s="99" t="s">
        <v>172</v>
      </c>
      <c r="I45" s="96">
        <v>8774.2699999999986</v>
      </c>
      <c r="J45" s="98">
        <v>1956</v>
      </c>
      <c r="K45" s="96">
        <v>171.62471999999997</v>
      </c>
      <c r="L45" s="97">
        <v>2.6127038532652516E-4</v>
      </c>
      <c r="M45" s="97">
        <v>9.9421955791437764E-4</v>
      </c>
      <c r="N45" s="97">
        <v>4.7568941463144825E-5</v>
      </c>
    </row>
    <row r="46" spans="2:16">
      <c r="B46" s="109" t="s">
        <v>1040</v>
      </c>
      <c r="C46" s="86" t="s">
        <v>1041</v>
      </c>
      <c r="D46" s="99" t="s">
        <v>128</v>
      </c>
      <c r="E46" s="99" t="s">
        <v>314</v>
      </c>
      <c r="F46" s="86" t="s">
        <v>1042</v>
      </c>
      <c r="G46" s="99" t="s">
        <v>363</v>
      </c>
      <c r="H46" s="99" t="s">
        <v>172</v>
      </c>
      <c r="I46" s="96">
        <v>56928.779999999992</v>
      </c>
      <c r="J46" s="98">
        <v>2960</v>
      </c>
      <c r="K46" s="96">
        <v>1727.7884799999997</v>
      </c>
      <c r="L46" s="97">
        <v>3.796542647328101E-4</v>
      </c>
      <c r="M46" s="97">
        <v>1.0009054049761332E-2</v>
      </c>
      <c r="N46" s="97">
        <v>4.7888829223328652E-4</v>
      </c>
    </row>
    <row r="47" spans="2:16">
      <c r="B47" s="109" t="s">
        <v>1043</v>
      </c>
      <c r="C47" s="86" t="s">
        <v>1044</v>
      </c>
      <c r="D47" s="99" t="s">
        <v>128</v>
      </c>
      <c r="E47" s="99" t="s">
        <v>314</v>
      </c>
      <c r="F47" s="86" t="s">
        <v>1045</v>
      </c>
      <c r="G47" s="99" t="s">
        <v>479</v>
      </c>
      <c r="H47" s="99" t="s">
        <v>172</v>
      </c>
      <c r="I47" s="96">
        <v>4466.1699999999992</v>
      </c>
      <c r="J47" s="98">
        <v>3870</v>
      </c>
      <c r="K47" s="96">
        <v>172.84077999999997</v>
      </c>
      <c r="L47" s="97">
        <v>1.6196566465861303E-4</v>
      </c>
      <c r="M47" s="97">
        <v>1.0012641761698211E-3</v>
      </c>
      <c r="N47" s="97">
        <v>4.7905994813942259E-5</v>
      </c>
    </row>
    <row r="48" spans="2:16">
      <c r="B48" s="109" t="s">
        <v>1046</v>
      </c>
      <c r="C48" s="86" t="s">
        <v>1047</v>
      </c>
      <c r="D48" s="99" t="s">
        <v>128</v>
      </c>
      <c r="E48" s="99" t="s">
        <v>314</v>
      </c>
      <c r="F48" s="86" t="s">
        <v>1048</v>
      </c>
      <c r="G48" s="99" t="s">
        <v>479</v>
      </c>
      <c r="H48" s="99" t="s">
        <v>172</v>
      </c>
      <c r="I48" s="96">
        <v>1780.6899999999996</v>
      </c>
      <c r="J48" s="98">
        <v>51290</v>
      </c>
      <c r="K48" s="96">
        <v>913.31589999999994</v>
      </c>
      <c r="L48" s="97">
        <v>4.9745043695820202E-4</v>
      </c>
      <c r="M48" s="97">
        <v>5.2908259971767005E-3</v>
      </c>
      <c r="N48" s="97">
        <v>2.5314226636150917E-4</v>
      </c>
    </row>
    <row r="49" spans="2:14">
      <c r="B49" s="109" t="s">
        <v>1049</v>
      </c>
      <c r="C49" s="86" t="s">
        <v>1050</v>
      </c>
      <c r="D49" s="99" t="s">
        <v>128</v>
      </c>
      <c r="E49" s="99" t="s">
        <v>314</v>
      </c>
      <c r="F49" s="86" t="s">
        <v>1051</v>
      </c>
      <c r="G49" s="99" t="s">
        <v>363</v>
      </c>
      <c r="H49" s="99" t="s">
        <v>172</v>
      </c>
      <c r="I49" s="96">
        <v>2823.3699999999994</v>
      </c>
      <c r="J49" s="98">
        <v>8180</v>
      </c>
      <c r="K49" s="96">
        <v>230.95166999999995</v>
      </c>
      <c r="L49" s="97">
        <v>1.1027256446154865E-4</v>
      </c>
      <c r="M49" s="97">
        <v>1.3378997340650416E-3</v>
      </c>
      <c r="N49" s="97">
        <v>6.4012494651385536E-5</v>
      </c>
    </row>
    <row r="50" spans="2:14">
      <c r="B50" s="109" t="s">
        <v>1052</v>
      </c>
      <c r="C50" s="86" t="s">
        <v>1053</v>
      </c>
      <c r="D50" s="99" t="s">
        <v>128</v>
      </c>
      <c r="E50" s="99" t="s">
        <v>314</v>
      </c>
      <c r="F50" s="86" t="s">
        <v>376</v>
      </c>
      <c r="G50" s="99" t="s">
        <v>363</v>
      </c>
      <c r="H50" s="99" t="s">
        <v>172</v>
      </c>
      <c r="I50" s="96">
        <v>1832.2099999999998</v>
      </c>
      <c r="J50" s="98">
        <v>3676</v>
      </c>
      <c r="K50" s="96">
        <v>67.352039999999974</v>
      </c>
      <c r="L50" s="97">
        <v>1.6982623271162953E-5</v>
      </c>
      <c r="M50" s="97">
        <v>3.9016940819149753E-4</v>
      </c>
      <c r="N50" s="97">
        <v>1.8667854188973408E-5</v>
      </c>
    </row>
    <row r="51" spans="2:14">
      <c r="B51" s="109" t="s">
        <v>1054</v>
      </c>
      <c r="C51" s="86" t="s">
        <v>1055</v>
      </c>
      <c r="D51" s="99" t="s">
        <v>128</v>
      </c>
      <c r="E51" s="99" t="s">
        <v>314</v>
      </c>
      <c r="F51" s="86" t="s">
        <v>623</v>
      </c>
      <c r="G51" s="99" t="s">
        <v>420</v>
      </c>
      <c r="H51" s="99" t="s">
        <v>172</v>
      </c>
      <c r="I51" s="96">
        <v>787231.71999999986</v>
      </c>
      <c r="J51" s="98">
        <v>144</v>
      </c>
      <c r="K51" s="96">
        <v>1133.6136799999997</v>
      </c>
      <c r="L51" s="97">
        <v>2.4621401137390271E-4</v>
      </c>
      <c r="M51" s="97">
        <v>6.5670078982520159E-3</v>
      </c>
      <c r="N51" s="97">
        <v>3.1420183983834135E-4</v>
      </c>
    </row>
    <row r="52" spans="2:14">
      <c r="B52" s="109" t="s">
        <v>1056</v>
      </c>
      <c r="C52" s="86" t="s">
        <v>1057</v>
      </c>
      <c r="D52" s="99" t="s">
        <v>128</v>
      </c>
      <c r="E52" s="99" t="s">
        <v>314</v>
      </c>
      <c r="F52" s="86" t="s">
        <v>439</v>
      </c>
      <c r="G52" s="99" t="s">
        <v>363</v>
      </c>
      <c r="H52" s="99" t="s">
        <v>172</v>
      </c>
      <c r="I52" s="96">
        <v>842.59999999999991</v>
      </c>
      <c r="J52" s="98">
        <v>129700</v>
      </c>
      <c r="K52" s="96">
        <v>1155.8507999999997</v>
      </c>
      <c r="L52" s="97">
        <v>4.1999067905803655E-4</v>
      </c>
      <c r="M52" s="97">
        <v>6.6958272176116567E-3</v>
      </c>
      <c r="N52" s="97">
        <v>3.203652658272603E-4</v>
      </c>
    </row>
    <row r="53" spans="2:14">
      <c r="B53" s="109" t="s">
        <v>1058</v>
      </c>
      <c r="C53" s="86" t="s">
        <v>1059</v>
      </c>
      <c r="D53" s="99" t="s">
        <v>128</v>
      </c>
      <c r="E53" s="99" t="s">
        <v>314</v>
      </c>
      <c r="F53" s="86" t="s">
        <v>1060</v>
      </c>
      <c r="G53" s="99" t="s">
        <v>159</v>
      </c>
      <c r="H53" s="99" t="s">
        <v>172</v>
      </c>
      <c r="I53" s="96">
        <v>23503.38</v>
      </c>
      <c r="J53" s="98">
        <v>3634</v>
      </c>
      <c r="K53" s="96">
        <v>854.1128299999998</v>
      </c>
      <c r="L53" s="97">
        <v>2.5217959398894169E-4</v>
      </c>
      <c r="M53" s="97">
        <v>4.947863456101184E-3</v>
      </c>
      <c r="N53" s="97">
        <v>2.3673304878918936E-4</v>
      </c>
    </row>
    <row r="54" spans="2:14">
      <c r="B54" s="109" t="s">
        <v>1061</v>
      </c>
      <c r="C54" s="86" t="s">
        <v>1062</v>
      </c>
      <c r="D54" s="99" t="s">
        <v>128</v>
      </c>
      <c r="E54" s="99" t="s">
        <v>314</v>
      </c>
      <c r="F54" s="86" t="s">
        <v>1063</v>
      </c>
      <c r="G54" s="99" t="s">
        <v>195</v>
      </c>
      <c r="H54" s="99" t="s">
        <v>172</v>
      </c>
      <c r="I54" s="96">
        <v>6176.4999999999991</v>
      </c>
      <c r="J54" s="98">
        <v>10190</v>
      </c>
      <c r="K54" s="96">
        <v>629.3853499999999</v>
      </c>
      <c r="L54" s="97">
        <v>2.4273945137622045E-4</v>
      </c>
      <c r="M54" s="97">
        <v>3.6460203660334356E-3</v>
      </c>
      <c r="N54" s="97">
        <v>1.744457026465122E-4</v>
      </c>
    </row>
    <row r="55" spans="2:14">
      <c r="B55" s="109" t="s">
        <v>1064</v>
      </c>
      <c r="C55" s="86" t="s">
        <v>1065</v>
      </c>
      <c r="D55" s="99" t="s">
        <v>128</v>
      </c>
      <c r="E55" s="99" t="s">
        <v>314</v>
      </c>
      <c r="F55" s="86" t="s">
        <v>416</v>
      </c>
      <c r="G55" s="99" t="s">
        <v>401</v>
      </c>
      <c r="H55" s="99" t="s">
        <v>172</v>
      </c>
      <c r="I55" s="96">
        <v>56435.839999999989</v>
      </c>
      <c r="J55" s="98">
        <v>958</v>
      </c>
      <c r="K55" s="96">
        <v>540.65535</v>
      </c>
      <c r="L55" s="97">
        <v>2.2597592357369767E-4</v>
      </c>
      <c r="M55" s="97">
        <v>3.1320087401223041E-3</v>
      </c>
      <c r="N55" s="97">
        <v>1.4985255443321965E-4</v>
      </c>
    </row>
    <row r="56" spans="2:14">
      <c r="B56" s="109" t="s">
        <v>1066</v>
      </c>
      <c r="C56" s="86" t="s">
        <v>1067</v>
      </c>
      <c r="D56" s="99" t="s">
        <v>128</v>
      </c>
      <c r="E56" s="99" t="s">
        <v>314</v>
      </c>
      <c r="F56" s="86" t="s">
        <v>400</v>
      </c>
      <c r="G56" s="99" t="s">
        <v>401</v>
      </c>
      <c r="H56" s="99" t="s">
        <v>172</v>
      </c>
      <c r="I56" s="96">
        <v>62183.829999999987</v>
      </c>
      <c r="J56" s="98">
        <v>1435</v>
      </c>
      <c r="K56" s="96">
        <v>892.33795999999984</v>
      </c>
      <c r="L56" s="97">
        <v>2.9084641247354727E-4</v>
      </c>
      <c r="M56" s="97">
        <v>5.1693010896181951E-3</v>
      </c>
      <c r="N56" s="97">
        <v>2.4732784522289134E-4</v>
      </c>
    </row>
    <row r="57" spans="2:14">
      <c r="B57" s="109" t="s">
        <v>1068</v>
      </c>
      <c r="C57" s="86" t="s">
        <v>1069</v>
      </c>
      <c r="D57" s="99" t="s">
        <v>128</v>
      </c>
      <c r="E57" s="99" t="s">
        <v>314</v>
      </c>
      <c r="F57" s="86" t="s">
        <v>404</v>
      </c>
      <c r="G57" s="99" t="s">
        <v>363</v>
      </c>
      <c r="H57" s="99" t="s">
        <v>172</v>
      </c>
      <c r="I57" s="96">
        <v>1943.6099999999997</v>
      </c>
      <c r="J57" s="98">
        <v>7590</v>
      </c>
      <c r="K57" s="96">
        <v>147.51999999999998</v>
      </c>
      <c r="L57" s="97">
        <v>1.0942129628326434E-4</v>
      </c>
      <c r="M57" s="97">
        <v>8.5458125836143531E-4</v>
      </c>
      <c r="N57" s="97">
        <v>4.0887875852867375E-5</v>
      </c>
    </row>
    <row r="58" spans="2:14">
      <c r="B58" s="109" t="s">
        <v>1070</v>
      </c>
      <c r="C58" s="86" t="s">
        <v>1071</v>
      </c>
      <c r="D58" s="99" t="s">
        <v>128</v>
      </c>
      <c r="E58" s="99" t="s">
        <v>314</v>
      </c>
      <c r="F58" s="86" t="s">
        <v>1072</v>
      </c>
      <c r="G58" s="99" t="s">
        <v>1073</v>
      </c>
      <c r="H58" s="99" t="s">
        <v>172</v>
      </c>
      <c r="I58" s="96">
        <v>27587.99</v>
      </c>
      <c r="J58" s="98">
        <v>5059</v>
      </c>
      <c r="K58" s="96">
        <v>1395.6764099999996</v>
      </c>
      <c r="L58" s="97">
        <v>1.2270776295901062E-3</v>
      </c>
      <c r="M58" s="97">
        <v>8.0851335596744192E-3</v>
      </c>
      <c r="N58" s="97">
        <v>3.8683733583822952E-4</v>
      </c>
    </row>
    <row r="59" spans="2:14">
      <c r="B59" s="109" t="s">
        <v>1074</v>
      </c>
      <c r="C59" s="86" t="s">
        <v>1075</v>
      </c>
      <c r="D59" s="99" t="s">
        <v>128</v>
      </c>
      <c r="E59" s="99" t="s">
        <v>314</v>
      </c>
      <c r="F59" s="86" t="s">
        <v>683</v>
      </c>
      <c r="G59" s="99" t="s">
        <v>383</v>
      </c>
      <c r="H59" s="99" t="s">
        <v>172</v>
      </c>
      <c r="I59" s="96">
        <v>3445.6399999999994</v>
      </c>
      <c r="J59" s="98">
        <v>3829</v>
      </c>
      <c r="K59" s="96">
        <v>131.93355999999997</v>
      </c>
      <c r="L59" s="97">
        <v>1.6713140292077844E-4</v>
      </c>
      <c r="M59" s="97">
        <v>7.6428923349311224E-4</v>
      </c>
      <c r="N59" s="97">
        <v>3.656780790473718E-5</v>
      </c>
    </row>
    <row r="60" spans="2:14">
      <c r="B60" s="109" t="s">
        <v>1076</v>
      </c>
      <c r="C60" s="86" t="s">
        <v>1077</v>
      </c>
      <c r="D60" s="99" t="s">
        <v>128</v>
      </c>
      <c r="E60" s="99" t="s">
        <v>314</v>
      </c>
      <c r="F60" s="86" t="s">
        <v>1078</v>
      </c>
      <c r="G60" s="99" t="s">
        <v>1079</v>
      </c>
      <c r="H60" s="99" t="s">
        <v>172</v>
      </c>
      <c r="I60" s="96">
        <v>4839.0099999999993</v>
      </c>
      <c r="J60" s="98">
        <v>4632</v>
      </c>
      <c r="K60" s="96">
        <v>224.14293999999998</v>
      </c>
      <c r="L60" s="97">
        <v>5.6245211786089447E-5</v>
      </c>
      <c r="M60" s="97">
        <v>1.2984568581753777E-3</v>
      </c>
      <c r="N60" s="97">
        <v>6.2125330151957035E-5</v>
      </c>
    </row>
    <row r="61" spans="2:14">
      <c r="B61" s="109" t="s">
        <v>1080</v>
      </c>
      <c r="C61" s="86" t="s">
        <v>1081</v>
      </c>
      <c r="D61" s="99" t="s">
        <v>128</v>
      </c>
      <c r="E61" s="99" t="s">
        <v>314</v>
      </c>
      <c r="F61" s="86" t="s">
        <v>478</v>
      </c>
      <c r="G61" s="99" t="s">
        <v>479</v>
      </c>
      <c r="H61" s="99" t="s">
        <v>172</v>
      </c>
      <c r="I61" s="96">
        <v>2481.3499999999995</v>
      </c>
      <c r="J61" s="98">
        <v>15320</v>
      </c>
      <c r="K61" s="96">
        <v>380.14281999999997</v>
      </c>
      <c r="L61" s="97">
        <v>1.4441264180240662E-4</v>
      </c>
      <c r="M61" s="97">
        <v>2.2021619405684966E-3</v>
      </c>
      <c r="N61" s="97">
        <v>1.0536356040210757E-4</v>
      </c>
    </row>
    <row r="62" spans="2:14">
      <c r="B62" s="109" t="s">
        <v>1082</v>
      </c>
      <c r="C62" s="86" t="s">
        <v>1083</v>
      </c>
      <c r="D62" s="99" t="s">
        <v>128</v>
      </c>
      <c r="E62" s="99" t="s">
        <v>314</v>
      </c>
      <c r="F62" s="86" t="s">
        <v>1084</v>
      </c>
      <c r="G62" s="99" t="s">
        <v>363</v>
      </c>
      <c r="H62" s="99" t="s">
        <v>172</v>
      </c>
      <c r="I62" s="96">
        <v>1849.9999999999998</v>
      </c>
      <c r="J62" s="98">
        <v>30200</v>
      </c>
      <c r="K62" s="96">
        <v>562.39999999999986</v>
      </c>
      <c r="L62" s="97">
        <v>3.6854894907769128E-4</v>
      </c>
      <c r="M62" s="97">
        <v>3.2579751877879013E-3</v>
      </c>
      <c r="N62" s="97">
        <v>1.5587948332194016E-4</v>
      </c>
    </row>
    <row r="63" spans="2:14">
      <c r="B63" s="109" t="s">
        <v>1085</v>
      </c>
      <c r="C63" s="86" t="s">
        <v>1086</v>
      </c>
      <c r="D63" s="99" t="s">
        <v>128</v>
      </c>
      <c r="E63" s="99" t="s">
        <v>314</v>
      </c>
      <c r="F63" s="86" t="s">
        <v>1087</v>
      </c>
      <c r="G63" s="99" t="s">
        <v>401</v>
      </c>
      <c r="H63" s="99" t="s">
        <v>172</v>
      </c>
      <c r="I63" s="96">
        <v>12085.749999999998</v>
      </c>
      <c r="J63" s="98">
        <v>4320</v>
      </c>
      <c r="K63" s="96">
        <v>522.10439999999994</v>
      </c>
      <c r="L63" s="97">
        <v>2.1810612831344635E-4</v>
      </c>
      <c r="M63" s="97">
        <v>3.0245433510577699E-3</v>
      </c>
      <c r="N63" s="97">
        <v>1.4471081812253124E-4</v>
      </c>
    </row>
    <row r="64" spans="2:14">
      <c r="B64" s="109" t="s">
        <v>1088</v>
      </c>
      <c r="C64" s="86" t="s">
        <v>1089</v>
      </c>
      <c r="D64" s="99" t="s">
        <v>128</v>
      </c>
      <c r="E64" s="99" t="s">
        <v>314</v>
      </c>
      <c r="F64" s="86" t="s">
        <v>1090</v>
      </c>
      <c r="G64" s="99" t="s">
        <v>200</v>
      </c>
      <c r="H64" s="99" t="s">
        <v>172</v>
      </c>
      <c r="I64" s="96">
        <v>12543.799999999997</v>
      </c>
      <c r="J64" s="98">
        <v>2223</v>
      </c>
      <c r="K64" s="96">
        <v>278.84866999999991</v>
      </c>
      <c r="L64" s="97">
        <v>2.3309987790307257E-4</v>
      </c>
      <c r="M64" s="97">
        <v>1.6153663727020919E-3</v>
      </c>
      <c r="N64" s="97">
        <v>7.7288027390843157E-5</v>
      </c>
    </row>
    <row r="65" spans="2:14">
      <c r="B65" s="109" t="s">
        <v>1091</v>
      </c>
      <c r="C65" s="86" t="s">
        <v>1092</v>
      </c>
      <c r="D65" s="99" t="s">
        <v>128</v>
      </c>
      <c r="E65" s="99" t="s">
        <v>314</v>
      </c>
      <c r="F65" s="86" t="s">
        <v>1093</v>
      </c>
      <c r="G65" s="99" t="s">
        <v>1094</v>
      </c>
      <c r="H65" s="99" t="s">
        <v>172</v>
      </c>
      <c r="I65" s="96">
        <v>16821.759999999995</v>
      </c>
      <c r="J65" s="98">
        <v>2280</v>
      </c>
      <c r="K65" s="96">
        <v>383.53612999999996</v>
      </c>
      <c r="L65" s="97">
        <v>3.9579728903929378E-4</v>
      </c>
      <c r="M65" s="97">
        <v>2.2218193370558232E-3</v>
      </c>
      <c r="N65" s="97">
        <v>1.0630407855564806E-4</v>
      </c>
    </row>
    <row r="66" spans="2:14">
      <c r="B66" s="109" t="s">
        <v>1095</v>
      </c>
      <c r="C66" s="86" t="s">
        <v>1096</v>
      </c>
      <c r="D66" s="99" t="s">
        <v>128</v>
      </c>
      <c r="E66" s="99" t="s">
        <v>314</v>
      </c>
      <c r="F66" s="86" t="s">
        <v>1097</v>
      </c>
      <c r="G66" s="99" t="s">
        <v>1073</v>
      </c>
      <c r="H66" s="99" t="s">
        <v>172</v>
      </c>
      <c r="I66" s="96">
        <v>29212.669999999995</v>
      </c>
      <c r="J66" s="98">
        <v>2405</v>
      </c>
      <c r="K66" s="96">
        <v>702.56470999999988</v>
      </c>
      <c r="L66" s="97">
        <v>4.821729902003706E-4</v>
      </c>
      <c r="M66" s="97">
        <v>4.0699473559662209E-3</v>
      </c>
      <c r="N66" s="97">
        <v>1.9472870553881351E-4</v>
      </c>
    </row>
    <row r="67" spans="2:14">
      <c r="B67" s="109" t="s">
        <v>1098</v>
      </c>
      <c r="C67" s="86" t="s">
        <v>1099</v>
      </c>
      <c r="D67" s="99" t="s">
        <v>128</v>
      </c>
      <c r="E67" s="99" t="s">
        <v>314</v>
      </c>
      <c r="F67" s="86" t="s">
        <v>1100</v>
      </c>
      <c r="G67" s="99" t="s">
        <v>1101</v>
      </c>
      <c r="H67" s="99" t="s">
        <v>172</v>
      </c>
      <c r="I67" s="96">
        <v>119126.60999999999</v>
      </c>
      <c r="J67" s="98">
        <v>970.5</v>
      </c>
      <c r="K67" s="96">
        <v>1156.1237499999997</v>
      </c>
      <c r="L67" s="97">
        <v>1.1603532113218979E-3</v>
      </c>
      <c r="M67" s="97">
        <v>6.6974084130730846E-3</v>
      </c>
      <c r="N67" s="97">
        <v>3.2044091892998561E-4</v>
      </c>
    </row>
    <row r="68" spans="2:14">
      <c r="B68" s="109" t="s">
        <v>1102</v>
      </c>
      <c r="C68" s="86" t="s">
        <v>1103</v>
      </c>
      <c r="D68" s="99" t="s">
        <v>128</v>
      </c>
      <c r="E68" s="99" t="s">
        <v>314</v>
      </c>
      <c r="F68" s="86" t="s">
        <v>1104</v>
      </c>
      <c r="G68" s="99" t="s">
        <v>401</v>
      </c>
      <c r="H68" s="99" t="s">
        <v>172</v>
      </c>
      <c r="I68" s="96">
        <v>18775.729999999996</v>
      </c>
      <c r="J68" s="98">
        <v>3150</v>
      </c>
      <c r="K68" s="96">
        <v>591.43549999999993</v>
      </c>
      <c r="L68" s="97">
        <v>2.9674659368306611E-4</v>
      </c>
      <c r="M68" s="97">
        <v>3.4261774256346576E-3</v>
      </c>
      <c r="N68" s="97">
        <v>1.6392720511780465E-4</v>
      </c>
    </row>
    <row r="69" spans="2:14">
      <c r="B69" s="109" t="s">
        <v>1105</v>
      </c>
      <c r="C69" s="86" t="s">
        <v>1106</v>
      </c>
      <c r="D69" s="99" t="s">
        <v>128</v>
      </c>
      <c r="E69" s="99" t="s">
        <v>314</v>
      </c>
      <c r="F69" s="86" t="s">
        <v>686</v>
      </c>
      <c r="G69" s="99" t="s">
        <v>687</v>
      </c>
      <c r="H69" s="99" t="s">
        <v>172</v>
      </c>
      <c r="I69" s="96">
        <v>39582.799999999996</v>
      </c>
      <c r="J69" s="98">
        <v>1909</v>
      </c>
      <c r="K69" s="96">
        <v>755.63564999999994</v>
      </c>
      <c r="L69" s="97">
        <v>4.0604145301759777E-4</v>
      </c>
      <c r="M69" s="97">
        <v>4.3773865553129142E-3</v>
      </c>
      <c r="N69" s="97">
        <v>2.0943829072126317E-4</v>
      </c>
    </row>
    <row r="70" spans="2:14">
      <c r="B70" s="109" t="s">
        <v>1107</v>
      </c>
      <c r="C70" s="86" t="s">
        <v>1108</v>
      </c>
      <c r="D70" s="99" t="s">
        <v>128</v>
      </c>
      <c r="E70" s="99" t="s">
        <v>314</v>
      </c>
      <c r="F70" s="86" t="s">
        <v>539</v>
      </c>
      <c r="G70" s="99" t="s">
        <v>383</v>
      </c>
      <c r="H70" s="99" t="s">
        <v>172</v>
      </c>
      <c r="I70" s="96">
        <v>10665.799999999997</v>
      </c>
      <c r="J70" s="98">
        <v>2678</v>
      </c>
      <c r="K70" s="96">
        <v>285.63011999999992</v>
      </c>
      <c r="L70" s="97">
        <v>1.0601704427406869E-4</v>
      </c>
      <c r="M70" s="97">
        <v>1.6546512159403995E-3</v>
      </c>
      <c r="N70" s="97">
        <v>7.9167630737524475E-5</v>
      </c>
    </row>
    <row r="71" spans="2:14">
      <c r="B71" s="109" t="s">
        <v>1109</v>
      </c>
      <c r="C71" s="86" t="s">
        <v>1110</v>
      </c>
      <c r="D71" s="99" t="s">
        <v>128</v>
      </c>
      <c r="E71" s="99" t="s">
        <v>314</v>
      </c>
      <c r="F71" s="86" t="s">
        <v>1111</v>
      </c>
      <c r="G71" s="99" t="s">
        <v>783</v>
      </c>
      <c r="H71" s="99" t="s">
        <v>172</v>
      </c>
      <c r="I71" s="96">
        <v>34703.800000000003</v>
      </c>
      <c r="J71" s="98">
        <v>1666</v>
      </c>
      <c r="K71" s="96">
        <v>578.16531000000009</v>
      </c>
      <c r="L71" s="97">
        <v>5.2373463946599284E-4</v>
      </c>
      <c r="M71" s="97">
        <v>3.3493034040179602E-3</v>
      </c>
      <c r="N71" s="97">
        <v>1.602491283738787E-4</v>
      </c>
    </row>
    <row r="72" spans="2:14">
      <c r="B72" s="109" t="s">
        <v>1112</v>
      </c>
      <c r="C72" s="86" t="s">
        <v>1113</v>
      </c>
      <c r="D72" s="99" t="s">
        <v>128</v>
      </c>
      <c r="E72" s="99" t="s">
        <v>314</v>
      </c>
      <c r="F72" s="86" t="s">
        <v>1114</v>
      </c>
      <c r="G72" s="99" t="s">
        <v>195</v>
      </c>
      <c r="H72" s="99" t="s">
        <v>172</v>
      </c>
      <c r="I72" s="96">
        <v>8389.06</v>
      </c>
      <c r="J72" s="98">
        <v>5651</v>
      </c>
      <c r="K72" s="96">
        <v>474.0657799999999</v>
      </c>
      <c r="L72" s="97">
        <v>6.2250880458906434E-4</v>
      </c>
      <c r="M72" s="97">
        <v>2.7462563097783036E-3</v>
      </c>
      <c r="N72" s="97">
        <v>1.3139603280052018E-4</v>
      </c>
    </row>
    <row r="73" spans="2:14">
      <c r="B73" s="109" t="s">
        <v>1115</v>
      </c>
      <c r="C73" s="86" t="s">
        <v>1116</v>
      </c>
      <c r="D73" s="99" t="s">
        <v>128</v>
      </c>
      <c r="E73" s="99" t="s">
        <v>314</v>
      </c>
      <c r="F73" s="86" t="s">
        <v>1117</v>
      </c>
      <c r="G73" s="99" t="s">
        <v>1073</v>
      </c>
      <c r="H73" s="99" t="s">
        <v>172</v>
      </c>
      <c r="I73" s="96">
        <v>3403.5999999999995</v>
      </c>
      <c r="J73" s="98">
        <v>11530</v>
      </c>
      <c r="K73" s="96">
        <v>392.43507999999991</v>
      </c>
      <c r="L73" s="97">
        <v>2.3108496004625498E-4</v>
      </c>
      <c r="M73" s="97">
        <v>2.2733708276272404E-3</v>
      </c>
      <c r="N73" s="97">
        <v>1.0877058589581124E-4</v>
      </c>
    </row>
    <row r="74" spans="2:14">
      <c r="B74" s="109" t="s">
        <v>1118</v>
      </c>
      <c r="C74" s="86" t="s">
        <v>1119</v>
      </c>
      <c r="D74" s="99" t="s">
        <v>128</v>
      </c>
      <c r="E74" s="99" t="s">
        <v>314</v>
      </c>
      <c r="F74" s="86" t="s">
        <v>1120</v>
      </c>
      <c r="G74" s="99" t="s">
        <v>420</v>
      </c>
      <c r="H74" s="99" t="s">
        <v>172</v>
      </c>
      <c r="I74" s="96">
        <v>5485.7499999999991</v>
      </c>
      <c r="J74" s="98">
        <v>9413</v>
      </c>
      <c r="K74" s="96">
        <v>516.37364999999988</v>
      </c>
      <c r="L74" s="97">
        <v>5.7454711506285889E-4</v>
      </c>
      <c r="M74" s="97">
        <v>2.9913451979507004E-3</v>
      </c>
      <c r="N74" s="97">
        <v>1.4312243556732638E-4</v>
      </c>
    </row>
    <row r="75" spans="2:14">
      <c r="B75" s="109" t="s">
        <v>1121</v>
      </c>
      <c r="C75" s="86" t="s">
        <v>1122</v>
      </c>
      <c r="D75" s="99" t="s">
        <v>128</v>
      </c>
      <c r="E75" s="99" t="s">
        <v>314</v>
      </c>
      <c r="F75" s="86" t="s">
        <v>548</v>
      </c>
      <c r="G75" s="99" t="s">
        <v>383</v>
      </c>
      <c r="H75" s="99" t="s">
        <v>172</v>
      </c>
      <c r="I75" s="96">
        <v>37790.389999999992</v>
      </c>
      <c r="J75" s="98">
        <v>1765</v>
      </c>
      <c r="K75" s="96">
        <v>667.00037999999984</v>
      </c>
      <c r="L75" s="97">
        <v>2.3752173821579541E-4</v>
      </c>
      <c r="M75" s="97">
        <v>3.8639236989422144E-3</v>
      </c>
      <c r="N75" s="97">
        <v>1.848713986663189E-4</v>
      </c>
    </row>
    <row r="76" spans="2:14">
      <c r="B76" s="109" t="s">
        <v>1123</v>
      </c>
      <c r="C76" s="86" t="s">
        <v>1124</v>
      </c>
      <c r="D76" s="99" t="s">
        <v>128</v>
      </c>
      <c r="E76" s="99" t="s">
        <v>314</v>
      </c>
      <c r="F76" s="86" t="s">
        <v>1125</v>
      </c>
      <c r="G76" s="99" t="s">
        <v>758</v>
      </c>
      <c r="H76" s="99" t="s">
        <v>172</v>
      </c>
      <c r="I76" s="96">
        <v>7392.1499999999987</v>
      </c>
      <c r="J76" s="98">
        <v>6553</v>
      </c>
      <c r="K76" s="96">
        <v>484.40758999999991</v>
      </c>
      <c r="L76" s="97">
        <v>5.87726497101896E-4</v>
      </c>
      <c r="M76" s="97">
        <v>2.8061662677740661E-3</v>
      </c>
      <c r="N76" s="97">
        <v>1.3426245527458432E-4</v>
      </c>
    </row>
    <row r="77" spans="2:14">
      <c r="B77" s="109" t="s">
        <v>1126</v>
      </c>
      <c r="C77" s="86" t="s">
        <v>1127</v>
      </c>
      <c r="D77" s="99" t="s">
        <v>128</v>
      </c>
      <c r="E77" s="99" t="s">
        <v>314</v>
      </c>
      <c r="F77" s="86" t="s">
        <v>500</v>
      </c>
      <c r="G77" s="99" t="s">
        <v>363</v>
      </c>
      <c r="H77" s="99" t="s">
        <v>172</v>
      </c>
      <c r="I77" s="96">
        <v>37637.919999999991</v>
      </c>
      <c r="J77" s="98">
        <v>1063</v>
      </c>
      <c r="K77" s="96">
        <v>404.98401999999993</v>
      </c>
      <c r="L77" s="97">
        <v>2.3068773548848442E-4</v>
      </c>
      <c r="M77" s="97">
        <v>2.3460666582692021E-3</v>
      </c>
      <c r="N77" s="97">
        <v>1.1224875496309081E-4</v>
      </c>
    </row>
    <row r="78" spans="2:14">
      <c r="B78" s="109" t="s">
        <v>1128</v>
      </c>
      <c r="C78" s="86" t="s">
        <v>1129</v>
      </c>
      <c r="D78" s="99" t="s">
        <v>128</v>
      </c>
      <c r="E78" s="99" t="s">
        <v>314</v>
      </c>
      <c r="F78" s="86" t="s">
        <v>1130</v>
      </c>
      <c r="G78" s="99" t="s">
        <v>159</v>
      </c>
      <c r="H78" s="99" t="s">
        <v>172</v>
      </c>
      <c r="I78" s="96">
        <v>2414.1</v>
      </c>
      <c r="J78" s="98">
        <v>14590</v>
      </c>
      <c r="K78" s="96">
        <v>352.21718999999996</v>
      </c>
      <c r="L78" s="97">
        <v>1.791038929445263E-4</v>
      </c>
      <c r="M78" s="97">
        <v>2.0403891638200162E-3</v>
      </c>
      <c r="N78" s="97">
        <v>9.7623459449334328E-5</v>
      </c>
    </row>
    <row r="79" spans="2:14">
      <c r="B79" s="109" t="s">
        <v>1131</v>
      </c>
      <c r="C79" s="86" t="s">
        <v>1132</v>
      </c>
      <c r="D79" s="99" t="s">
        <v>128</v>
      </c>
      <c r="E79" s="99" t="s">
        <v>314</v>
      </c>
      <c r="F79" s="86" t="s">
        <v>553</v>
      </c>
      <c r="G79" s="99" t="s">
        <v>363</v>
      </c>
      <c r="H79" s="99" t="s">
        <v>172</v>
      </c>
      <c r="I79" s="96">
        <v>206451.03999999995</v>
      </c>
      <c r="J79" s="98">
        <v>667</v>
      </c>
      <c r="K79" s="96">
        <v>1377.0284399999998</v>
      </c>
      <c r="L79" s="97">
        <v>5.0654595526760705E-4</v>
      </c>
      <c r="M79" s="97">
        <v>7.9771061351320786E-3</v>
      </c>
      <c r="N79" s="97">
        <v>3.8166870865365799E-4</v>
      </c>
    </row>
    <row r="80" spans="2:14">
      <c r="B80" s="109" t="s">
        <v>1133</v>
      </c>
      <c r="C80" s="86" t="s">
        <v>1134</v>
      </c>
      <c r="D80" s="99" t="s">
        <v>128</v>
      </c>
      <c r="E80" s="99" t="s">
        <v>314</v>
      </c>
      <c r="F80" s="86" t="s">
        <v>1135</v>
      </c>
      <c r="G80" s="99" t="s">
        <v>363</v>
      </c>
      <c r="H80" s="99" t="s">
        <v>172</v>
      </c>
      <c r="I80" s="96">
        <v>55923.959999999992</v>
      </c>
      <c r="J80" s="98">
        <v>601.79999999999995</v>
      </c>
      <c r="K80" s="96">
        <v>336.55038999999999</v>
      </c>
      <c r="L80" s="97">
        <v>1.5973710368466149E-4</v>
      </c>
      <c r="M80" s="97">
        <v>1.9496316146165392E-3</v>
      </c>
      <c r="N80" s="97">
        <v>9.3281118252129202E-5</v>
      </c>
    </row>
    <row r="81" spans="2:16">
      <c r="B81" s="110"/>
      <c r="C81" s="86"/>
      <c r="D81" s="86"/>
      <c r="E81" s="86"/>
      <c r="F81" s="86"/>
      <c r="G81" s="86"/>
      <c r="H81" s="86"/>
      <c r="I81" s="96"/>
      <c r="J81" s="98"/>
      <c r="K81" s="86"/>
      <c r="L81" s="86"/>
      <c r="M81" s="97"/>
      <c r="N81" s="86"/>
    </row>
    <row r="82" spans="2:16">
      <c r="B82" s="108" t="s">
        <v>33</v>
      </c>
      <c r="C82" s="84"/>
      <c r="D82" s="84"/>
      <c r="E82" s="84"/>
      <c r="F82" s="84"/>
      <c r="G82" s="84"/>
      <c r="H82" s="84"/>
      <c r="I82" s="93"/>
      <c r="J82" s="95"/>
      <c r="K82" s="93">
        <v>20234.053699999997</v>
      </c>
      <c r="L82" s="84"/>
      <c r="M82" s="94">
        <v>0.11721558482035557</v>
      </c>
      <c r="N82" s="94">
        <v>5.6082393959181924E-3</v>
      </c>
      <c r="P82" s="130"/>
    </row>
    <row r="83" spans="2:16">
      <c r="B83" s="109" t="s">
        <v>1136</v>
      </c>
      <c r="C83" s="86" t="s">
        <v>1137</v>
      </c>
      <c r="D83" s="99" t="s">
        <v>128</v>
      </c>
      <c r="E83" s="99" t="s">
        <v>314</v>
      </c>
      <c r="F83" s="86" t="s">
        <v>586</v>
      </c>
      <c r="G83" s="99" t="s">
        <v>363</v>
      </c>
      <c r="H83" s="99" t="s">
        <v>172</v>
      </c>
      <c r="I83" s="96">
        <v>23259.279999999995</v>
      </c>
      <c r="J83" s="98">
        <v>534.1</v>
      </c>
      <c r="K83" s="96">
        <v>124.22780999999998</v>
      </c>
      <c r="L83" s="97">
        <v>2.0254182356887229E-4</v>
      </c>
      <c r="M83" s="97">
        <v>7.1964993352281249E-4</v>
      </c>
      <c r="N83" s="97">
        <v>3.4432017846757023E-5</v>
      </c>
    </row>
    <row r="84" spans="2:16">
      <c r="B84" s="109" t="s">
        <v>1138</v>
      </c>
      <c r="C84" s="86" t="s">
        <v>1139</v>
      </c>
      <c r="D84" s="99" t="s">
        <v>128</v>
      </c>
      <c r="E84" s="99" t="s">
        <v>314</v>
      </c>
      <c r="F84" s="86" t="s">
        <v>1140</v>
      </c>
      <c r="G84" s="99" t="s">
        <v>1101</v>
      </c>
      <c r="H84" s="99" t="s">
        <v>172</v>
      </c>
      <c r="I84" s="96">
        <v>3294.7499999999995</v>
      </c>
      <c r="J84" s="98">
        <v>3608</v>
      </c>
      <c r="K84" s="96">
        <v>120.88437999999998</v>
      </c>
      <c r="L84" s="97">
        <v>5.7752093431221938E-4</v>
      </c>
      <c r="M84" s="97">
        <v>7.0028149116487198E-4</v>
      </c>
      <c r="N84" s="97">
        <v>3.350532485080561E-5</v>
      </c>
    </row>
    <row r="85" spans="2:16">
      <c r="B85" s="109" t="s">
        <v>1141</v>
      </c>
      <c r="C85" s="86" t="s">
        <v>1142</v>
      </c>
      <c r="D85" s="99" t="s">
        <v>128</v>
      </c>
      <c r="E85" s="99" t="s">
        <v>314</v>
      </c>
      <c r="F85" s="86" t="s">
        <v>1143</v>
      </c>
      <c r="G85" s="99" t="s">
        <v>697</v>
      </c>
      <c r="H85" s="99" t="s">
        <v>172</v>
      </c>
      <c r="I85" s="96">
        <v>669.7299999999999</v>
      </c>
      <c r="J85" s="98">
        <v>1189</v>
      </c>
      <c r="K85" s="96">
        <v>7.9630899999999993</v>
      </c>
      <c r="L85" s="97">
        <v>7.120994925468415E-5</v>
      </c>
      <c r="M85" s="97">
        <v>4.6130066924114444E-5</v>
      </c>
      <c r="N85" s="97">
        <v>2.2071165626708901E-6</v>
      </c>
    </row>
    <row r="86" spans="2:16">
      <c r="B86" s="109" t="s">
        <v>1144</v>
      </c>
      <c r="C86" s="86" t="s">
        <v>1145</v>
      </c>
      <c r="D86" s="99" t="s">
        <v>128</v>
      </c>
      <c r="E86" s="99" t="s">
        <v>314</v>
      </c>
      <c r="F86" s="86" t="s">
        <v>1146</v>
      </c>
      <c r="G86" s="99" t="s">
        <v>583</v>
      </c>
      <c r="H86" s="99" t="s">
        <v>172</v>
      </c>
      <c r="I86" s="96">
        <v>29866.639999999996</v>
      </c>
      <c r="J86" s="98">
        <v>1706</v>
      </c>
      <c r="K86" s="96">
        <v>509.52487999999994</v>
      </c>
      <c r="L86" s="97">
        <v>2.2893362876018068E-3</v>
      </c>
      <c r="M86" s="97">
        <v>2.9516703709114652E-3</v>
      </c>
      <c r="N86" s="97">
        <v>1.4122417324693024E-4</v>
      </c>
    </row>
    <row r="87" spans="2:16">
      <c r="B87" s="109" t="s">
        <v>1147</v>
      </c>
      <c r="C87" s="86" t="s">
        <v>1148</v>
      </c>
      <c r="D87" s="99" t="s">
        <v>128</v>
      </c>
      <c r="E87" s="99" t="s">
        <v>314</v>
      </c>
      <c r="F87" s="86" t="s">
        <v>594</v>
      </c>
      <c r="G87" s="99" t="s">
        <v>363</v>
      </c>
      <c r="H87" s="99" t="s">
        <v>172</v>
      </c>
      <c r="I87" s="96">
        <v>211764.84999999998</v>
      </c>
      <c r="J87" s="98">
        <v>303.8</v>
      </c>
      <c r="K87" s="96">
        <v>643.34160999999983</v>
      </c>
      <c r="L87" s="97">
        <v>1.0058160971698309E-3</v>
      </c>
      <c r="M87" s="97">
        <v>3.7268687813860608E-3</v>
      </c>
      <c r="N87" s="97">
        <v>1.7831393628432631E-4</v>
      </c>
    </row>
    <row r="88" spans="2:16">
      <c r="B88" s="109" t="s">
        <v>1149</v>
      </c>
      <c r="C88" s="86" t="s">
        <v>1150</v>
      </c>
      <c r="D88" s="99" t="s">
        <v>128</v>
      </c>
      <c r="E88" s="99" t="s">
        <v>314</v>
      </c>
      <c r="F88" s="86" t="s">
        <v>1151</v>
      </c>
      <c r="G88" s="99" t="s">
        <v>1094</v>
      </c>
      <c r="H88" s="99" t="s">
        <v>172</v>
      </c>
      <c r="I88" s="96">
        <v>44226.8</v>
      </c>
      <c r="J88" s="98">
        <v>229.7</v>
      </c>
      <c r="K88" s="96">
        <v>101.58896</v>
      </c>
      <c r="L88" s="97">
        <v>2.6001375238926599E-3</v>
      </c>
      <c r="M88" s="97">
        <v>5.8850339799640405E-4</v>
      </c>
      <c r="N88" s="97">
        <v>2.8157245014248309E-5</v>
      </c>
    </row>
    <row r="89" spans="2:16">
      <c r="B89" s="109" t="s">
        <v>1152</v>
      </c>
      <c r="C89" s="86" t="s">
        <v>1153</v>
      </c>
      <c r="D89" s="99" t="s">
        <v>128</v>
      </c>
      <c r="E89" s="99" t="s">
        <v>314</v>
      </c>
      <c r="F89" s="86" t="s">
        <v>1154</v>
      </c>
      <c r="G89" s="99" t="s">
        <v>1094</v>
      </c>
      <c r="H89" s="99" t="s">
        <v>172</v>
      </c>
      <c r="I89" s="96">
        <v>41261.399999999994</v>
      </c>
      <c r="J89" s="98">
        <v>66.400000000000006</v>
      </c>
      <c r="K89" s="96">
        <v>27.397569999999995</v>
      </c>
      <c r="L89" s="97">
        <v>1.5565932995119643E-3</v>
      </c>
      <c r="M89" s="97">
        <v>1.5871373269146902E-4</v>
      </c>
      <c r="N89" s="97">
        <v>7.5937394307906967E-6</v>
      </c>
    </row>
    <row r="90" spans="2:16">
      <c r="B90" s="109" t="s">
        <v>1155</v>
      </c>
      <c r="C90" s="86" t="s">
        <v>1156</v>
      </c>
      <c r="D90" s="99" t="s">
        <v>128</v>
      </c>
      <c r="E90" s="99" t="s">
        <v>314</v>
      </c>
      <c r="F90" s="86" t="s">
        <v>1157</v>
      </c>
      <c r="G90" s="99" t="s">
        <v>159</v>
      </c>
      <c r="H90" s="99" t="s">
        <v>172</v>
      </c>
      <c r="I90" s="96">
        <v>211.61999999999998</v>
      </c>
      <c r="J90" s="98">
        <v>3668</v>
      </c>
      <c r="K90" s="96">
        <v>7.7622199999999983</v>
      </c>
      <c r="L90" s="97">
        <v>2.1088191330343796E-5</v>
      </c>
      <c r="M90" s="97">
        <v>4.4966429875801923E-5</v>
      </c>
      <c r="N90" s="97">
        <v>2.1514417550341933E-6</v>
      </c>
    </row>
    <row r="91" spans="2:16">
      <c r="B91" s="109" t="s">
        <v>1034</v>
      </c>
      <c r="C91" s="86" t="s">
        <v>1035</v>
      </c>
      <c r="D91" s="99" t="s">
        <v>128</v>
      </c>
      <c r="E91" s="99" t="s">
        <v>314</v>
      </c>
      <c r="F91" s="86" t="s">
        <v>1036</v>
      </c>
      <c r="G91" s="99" t="s">
        <v>583</v>
      </c>
      <c r="H91" s="99" t="s">
        <v>172</v>
      </c>
      <c r="I91" s="96">
        <v>8705.1200000000008</v>
      </c>
      <c r="J91" s="98">
        <v>7400</v>
      </c>
      <c r="K91" s="96">
        <v>654.71207999999979</v>
      </c>
      <c r="L91" s="97">
        <v>4.1515983528706945E-4</v>
      </c>
      <c r="M91" s="97">
        <v>3.7927377521070542E-3</v>
      </c>
      <c r="N91" s="97">
        <v>1.814654707593043E-4</v>
      </c>
    </row>
    <row r="92" spans="2:16">
      <c r="B92" s="109" t="s">
        <v>1158</v>
      </c>
      <c r="C92" s="86" t="s">
        <v>1159</v>
      </c>
      <c r="D92" s="99" t="s">
        <v>128</v>
      </c>
      <c r="E92" s="99" t="s">
        <v>314</v>
      </c>
      <c r="F92" s="86" t="s">
        <v>1160</v>
      </c>
      <c r="G92" s="99" t="s">
        <v>1094</v>
      </c>
      <c r="H92" s="99" t="s">
        <v>172</v>
      </c>
      <c r="I92" s="96">
        <v>512288.7699999999</v>
      </c>
      <c r="J92" s="98">
        <v>133.1</v>
      </c>
      <c r="K92" s="96">
        <v>681.85634999999991</v>
      </c>
      <c r="L92" s="97">
        <v>1.9511369895430662E-3</v>
      </c>
      <c r="M92" s="97">
        <v>3.9499841215071534E-3</v>
      </c>
      <c r="N92" s="97">
        <v>1.8898900344556185E-4</v>
      </c>
    </row>
    <row r="93" spans="2:16">
      <c r="B93" s="109" t="s">
        <v>1161</v>
      </c>
      <c r="C93" s="86" t="s">
        <v>1162</v>
      </c>
      <c r="D93" s="99" t="s">
        <v>128</v>
      </c>
      <c r="E93" s="99" t="s">
        <v>314</v>
      </c>
      <c r="F93" s="86" t="s">
        <v>800</v>
      </c>
      <c r="G93" s="99" t="s">
        <v>583</v>
      </c>
      <c r="H93" s="99" t="s">
        <v>172</v>
      </c>
      <c r="I93" s="96">
        <v>10403.479999999998</v>
      </c>
      <c r="J93" s="98">
        <v>3524</v>
      </c>
      <c r="K93" s="96">
        <v>366.61863999999991</v>
      </c>
      <c r="L93" s="97">
        <v>6.5522084830022637E-4</v>
      </c>
      <c r="M93" s="97">
        <v>2.1238165585002579E-3</v>
      </c>
      <c r="N93" s="97">
        <v>1.0161508566748288E-4</v>
      </c>
    </row>
    <row r="94" spans="2:16">
      <c r="B94" s="109" t="s">
        <v>1163</v>
      </c>
      <c r="C94" s="86" t="s">
        <v>1164</v>
      </c>
      <c r="D94" s="99" t="s">
        <v>128</v>
      </c>
      <c r="E94" s="99" t="s">
        <v>314</v>
      </c>
      <c r="F94" s="86" t="s">
        <v>1165</v>
      </c>
      <c r="G94" s="99" t="s">
        <v>159</v>
      </c>
      <c r="H94" s="99" t="s">
        <v>172</v>
      </c>
      <c r="I94" s="96">
        <v>2936.9599999999996</v>
      </c>
      <c r="J94" s="98">
        <v>3100</v>
      </c>
      <c r="K94" s="96">
        <v>91.045759999999987</v>
      </c>
      <c r="L94" s="97">
        <v>1.357676177756209E-4</v>
      </c>
      <c r="M94" s="97">
        <v>5.2742679059973726E-4</v>
      </c>
      <c r="N94" s="97">
        <v>2.5235003605002427E-5</v>
      </c>
    </row>
    <row r="95" spans="2:16">
      <c r="B95" s="109" t="s">
        <v>1166</v>
      </c>
      <c r="C95" s="86" t="s">
        <v>1167</v>
      </c>
      <c r="D95" s="99" t="s">
        <v>128</v>
      </c>
      <c r="E95" s="99" t="s">
        <v>314</v>
      </c>
      <c r="F95" s="86" t="s">
        <v>1168</v>
      </c>
      <c r="G95" s="99" t="s">
        <v>197</v>
      </c>
      <c r="H95" s="99" t="s">
        <v>172</v>
      </c>
      <c r="I95" s="96">
        <v>37430.319999999992</v>
      </c>
      <c r="J95" s="98">
        <v>1713</v>
      </c>
      <c r="K95" s="96">
        <v>641.18137999999988</v>
      </c>
      <c r="L95" s="97">
        <v>1.2584256728476926E-3</v>
      </c>
      <c r="M95" s="97">
        <v>3.7143545997717028E-3</v>
      </c>
      <c r="N95" s="97">
        <v>1.777151888869996E-4</v>
      </c>
    </row>
    <row r="96" spans="2:16">
      <c r="B96" s="109" t="s">
        <v>1169</v>
      </c>
      <c r="C96" s="86" t="s">
        <v>1170</v>
      </c>
      <c r="D96" s="99" t="s">
        <v>128</v>
      </c>
      <c r="E96" s="99" t="s">
        <v>314</v>
      </c>
      <c r="F96" s="86" t="s">
        <v>1171</v>
      </c>
      <c r="G96" s="99" t="s">
        <v>583</v>
      </c>
      <c r="H96" s="99" t="s">
        <v>172</v>
      </c>
      <c r="I96" s="96">
        <v>15115.819999999998</v>
      </c>
      <c r="J96" s="98">
        <v>1657</v>
      </c>
      <c r="K96" s="96">
        <v>250.46913999999995</v>
      </c>
      <c r="L96" s="97">
        <v>2.2722321684923207E-3</v>
      </c>
      <c r="M96" s="97">
        <v>1.4509641597200821E-3</v>
      </c>
      <c r="N96" s="97">
        <v>6.9422119721356134E-5</v>
      </c>
    </row>
    <row r="97" spans="2:14">
      <c r="B97" s="109" t="s">
        <v>1172</v>
      </c>
      <c r="C97" s="86" t="s">
        <v>1173</v>
      </c>
      <c r="D97" s="99" t="s">
        <v>128</v>
      </c>
      <c r="E97" s="99" t="s">
        <v>314</v>
      </c>
      <c r="F97" s="86" t="s">
        <v>1174</v>
      </c>
      <c r="G97" s="99" t="s">
        <v>1175</v>
      </c>
      <c r="H97" s="99" t="s">
        <v>172</v>
      </c>
      <c r="I97" s="96">
        <v>6793.8999999999987</v>
      </c>
      <c r="J97" s="98">
        <v>10120</v>
      </c>
      <c r="K97" s="96">
        <v>687.54268000000002</v>
      </c>
      <c r="L97" s="97">
        <v>1.4833722959006661E-3</v>
      </c>
      <c r="M97" s="97">
        <v>3.9829249501870511E-3</v>
      </c>
      <c r="N97" s="97">
        <v>1.9056507418240053E-4</v>
      </c>
    </row>
    <row r="98" spans="2:14">
      <c r="B98" s="109" t="s">
        <v>1176</v>
      </c>
      <c r="C98" s="86" t="s">
        <v>1177</v>
      </c>
      <c r="D98" s="99" t="s">
        <v>128</v>
      </c>
      <c r="E98" s="99" t="s">
        <v>314</v>
      </c>
      <c r="F98" s="86" t="s">
        <v>1178</v>
      </c>
      <c r="G98" s="99" t="s">
        <v>363</v>
      </c>
      <c r="H98" s="99" t="s">
        <v>172</v>
      </c>
      <c r="I98" s="96">
        <v>1470.65</v>
      </c>
      <c r="J98" s="98">
        <v>6699</v>
      </c>
      <c r="K98" s="96">
        <v>106.66239999999998</v>
      </c>
      <c r="L98" s="97">
        <v>1.1633661447439013E-4</v>
      </c>
      <c r="M98" s="97">
        <v>6.1789376363781694E-4</v>
      </c>
      <c r="N98" s="97">
        <v>2.9563442037478857E-5</v>
      </c>
    </row>
    <row r="99" spans="2:14">
      <c r="B99" s="109" t="s">
        <v>1179</v>
      </c>
      <c r="C99" s="86" t="s">
        <v>1180</v>
      </c>
      <c r="D99" s="99" t="s">
        <v>128</v>
      </c>
      <c r="E99" s="99" t="s">
        <v>314</v>
      </c>
      <c r="F99" s="86" t="s">
        <v>1181</v>
      </c>
      <c r="G99" s="99" t="s">
        <v>1033</v>
      </c>
      <c r="H99" s="99" t="s">
        <v>172</v>
      </c>
      <c r="I99" s="96">
        <v>2733.4199999999996</v>
      </c>
      <c r="J99" s="98">
        <v>11300</v>
      </c>
      <c r="K99" s="96">
        <v>308.87645999999995</v>
      </c>
      <c r="L99" s="97">
        <v>1.7289938650073909E-3</v>
      </c>
      <c r="M99" s="97">
        <v>1.7893169323822231E-3</v>
      </c>
      <c r="N99" s="97">
        <v>8.5610780574519764E-5</v>
      </c>
    </row>
    <row r="100" spans="2:14">
      <c r="B100" s="109" t="s">
        <v>1182</v>
      </c>
      <c r="C100" s="86" t="s">
        <v>1183</v>
      </c>
      <c r="D100" s="99" t="s">
        <v>128</v>
      </c>
      <c r="E100" s="99" t="s">
        <v>314</v>
      </c>
      <c r="F100" s="86" t="s">
        <v>1184</v>
      </c>
      <c r="G100" s="99" t="s">
        <v>1094</v>
      </c>
      <c r="H100" s="99" t="s">
        <v>172</v>
      </c>
      <c r="I100" s="96">
        <v>28581.239999999994</v>
      </c>
      <c r="J100" s="98">
        <v>228.1</v>
      </c>
      <c r="K100" s="96">
        <v>65.193809999999985</v>
      </c>
      <c r="L100" s="97">
        <v>1.7509724122311079E-3</v>
      </c>
      <c r="M100" s="97">
        <v>3.7766681254864645E-4</v>
      </c>
      <c r="N100" s="97">
        <v>1.806966112835835E-5</v>
      </c>
    </row>
    <row r="101" spans="2:14">
      <c r="B101" s="109" t="s">
        <v>1185</v>
      </c>
      <c r="C101" s="86" t="s">
        <v>1186</v>
      </c>
      <c r="D101" s="99" t="s">
        <v>128</v>
      </c>
      <c r="E101" s="99" t="s">
        <v>314</v>
      </c>
      <c r="F101" s="86" t="s">
        <v>1187</v>
      </c>
      <c r="G101" s="99" t="s">
        <v>1101</v>
      </c>
      <c r="H101" s="99" t="s">
        <v>172</v>
      </c>
      <c r="I101" s="96">
        <v>51580.609999999993</v>
      </c>
      <c r="J101" s="98">
        <v>3176</v>
      </c>
      <c r="K101" s="96">
        <v>1638.2001699999996</v>
      </c>
      <c r="L101" s="97">
        <v>2.0856891070897706E-3</v>
      </c>
      <c r="M101" s="97">
        <v>9.4900702462480824E-3</v>
      </c>
      <c r="N101" s="97">
        <v>4.5405724764849666E-4</v>
      </c>
    </row>
    <row r="102" spans="2:14">
      <c r="B102" s="109" t="s">
        <v>1188</v>
      </c>
      <c r="C102" s="86" t="s">
        <v>1189</v>
      </c>
      <c r="D102" s="99" t="s">
        <v>128</v>
      </c>
      <c r="E102" s="99" t="s">
        <v>314</v>
      </c>
      <c r="F102" s="86" t="s">
        <v>1190</v>
      </c>
      <c r="G102" s="99" t="s">
        <v>1026</v>
      </c>
      <c r="H102" s="99" t="s">
        <v>172</v>
      </c>
      <c r="I102" s="96">
        <v>0.11999999999999998</v>
      </c>
      <c r="J102" s="98">
        <v>393.2</v>
      </c>
      <c r="K102" s="96">
        <v>4.6999999999999993E-4</v>
      </c>
      <c r="L102" s="97">
        <v>2.1570340566018314E-9</v>
      </c>
      <c r="M102" s="97">
        <v>2.7227033041612974E-9</v>
      </c>
      <c r="N102" s="97">
        <v>1.3026912724273093E-10</v>
      </c>
    </row>
    <row r="103" spans="2:14">
      <c r="B103" s="109" t="s">
        <v>1191</v>
      </c>
      <c r="C103" s="86" t="s">
        <v>1192</v>
      </c>
      <c r="D103" s="99" t="s">
        <v>128</v>
      </c>
      <c r="E103" s="99" t="s">
        <v>314</v>
      </c>
      <c r="F103" s="86" t="s">
        <v>1193</v>
      </c>
      <c r="G103" s="99" t="s">
        <v>195</v>
      </c>
      <c r="H103" s="99" t="s">
        <v>172</v>
      </c>
      <c r="I103" s="96">
        <v>14971.949999999997</v>
      </c>
      <c r="J103" s="98">
        <v>2019</v>
      </c>
      <c r="K103" s="96">
        <v>302.28366999999992</v>
      </c>
      <c r="L103" s="97">
        <v>2.4818633730644976E-3</v>
      </c>
      <c r="M103" s="97">
        <v>1.7511249938361769E-3</v>
      </c>
      <c r="N103" s="97">
        <v>8.3783467809850381E-5</v>
      </c>
    </row>
    <row r="104" spans="2:14">
      <c r="B104" s="109" t="s">
        <v>1194</v>
      </c>
      <c r="C104" s="86" t="s">
        <v>1195</v>
      </c>
      <c r="D104" s="99" t="s">
        <v>128</v>
      </c>
      <c r="E104" s="99" t="s">
        <v>314</v>
      </c>
      <c r="F104" s="86" t="s">
        <v>1196</v>
      </c>
      <c r="G104" s="99" t="s">
        <v>583</v>
      </c>
      <c r="H104" s="99" t="s">
        <v>172</v>
      </c>
      <c r="I104" s="96">
        <v>2299.1599999999994</v>
      </c>
      <c r="J104" s="98">
        <v>814.9</v>
      </c>
      <c r="K104" s="96">
        <v>18.735849999999996</v>
      </c>
      <c r="L104" s="97">
        <v>2.2809018369753789E-4</v>
      </c>
      <c r="M104" s="97">
        <v>1.0853651213036265E-4</v>
      </c>
      <c r="N104" s="97">
        <v>5.1929847396823832E-6</v>
      </c>
    </row>
    <row r="105" spans="2:14">
      <c r="B105" s="109" t="s">
        <v>1197</v>
      </c>
      <c r="C105" s="86" t="s">
        <v>1198</v>
      </c>
      <c r="D105" s="99" t="s">
        <v>128</v>
      </c>
      <c r="E105" s="99" t="s">
        <v>314</v>
      </c>
      <c r="F105" s="86" t="s">
        <v>1199</v>
      </c>
      <c r="G105" s="99" t="s">
        <v>420</v>
      </c>
      <c r="H105" s="99" t="s">
        <v>172</v>
      </c>
      <c r="I105" s="96">
        <v>38010.01999999999</v>
      </c>
      <c r="J105" s="98">
        <v>619.9</v>
      </c>
      <c r="K105" s="96">
        <v>235.62410999999994</v>
      </c>
      <c r="L105" s="97">
        <v>1.4434926655724329E-3</v>
      </c>
      <c r="M105" s="97">
        <v>1.3649671124192871E-3</v>
      </c>
      <c r="N105" s="97">
        <v>6.5307547163926015E-5</v>
      </c>
    </row>
    <row r="106" spans="2:14">
      <c r="B106" s="109" t="s">
        <v>1200</v>
      </c>
      <c r="C106" s="86" t="s">
        <v>1201</v>
      </c>
      <c r="D106" s="99" t="s">
        <v>128</v>
      </c>
      <c r="E106" s="99" t="s">
        <v>314</v>
      </c>
      <c r="F106" s="86" t="s">
        <v>1202</v>
      </c>
      <c r="G106" s="99" t="s">
        <v>159</v>
      </c>
      <c r="H106" s="99" t="s">
        <v>172</v>
      </c>
      <c r="I106" s="96">
        <v>36606.209999999992</v>
      </c>
      <c r="J106" s="98">
        <v>487</v>
      </c>
      <c r="K106" s="96">
        <v>178.27223999999995</v>
      </c>
      <c r="L106" s="97">
        <v>9.0834290529600605E-4</v>
      </c>
      <c r="M106" s="97">
        <v>1.0327285465707144E-3</v>
      </c>
      <c r="N106" s="97">
        <v>4.9411423651929074E-5</v>
      </c>
    </row>
    <row r="107" spans="2:14">
      <c r="B107" s="109" t="s">
        <v>1203</v>
      </c>
      <c r="C107" s="86" t="s">
        <v>1204</v>
      </c>
      <c r="D107" s="99" t="s">
        <v>128</v>
      </c>
      <c r="E107" s="99" t="s">
        <v>314</v>
      </c>
      <c r="F107" s="86" t="s">
        <v>1205</v>
      </c>
      <c r="G107" s="99" t="s">
        <v>420</v>
      </c>
      <c r="H107" s="99" t="s">
        <v>172</v>
      </c>
      <c r="I107" s="96">
        <v>18443.14</v>
      </c>
      <c r="J107" s="98">
        <v>1731</v>
      </c>
      <c r="K107" s="96">
        <v>319.25074999999993</v>
      </c>
      <c r="L107" s="97">
        <v>1.214981758283905E-3</v>
      </c>
      <c r="M107" s="97">
        <v>1.8494150465552602E-3</v>
      </c>
      <c r="N107" s="97">
        <v>8.8486205476781443E-5</v>
      </c>
    </row>
    <row r="108" spans="2:14">
      <c r="B108" s="109" t="s">
        <v>1206</v>
      </c>
      <c r="C108" s="86" t="s">
        <v>1207</v>
      </c>
      <c r="D108" s="99" t="s">
        <v>128</v>
      </c>
      <c r="E108" s="99" t="s">
        <v>314</v>
      </c>
      <c r="F108" s="86" t="s">
        <v>1208</v>
      </c>
      <c r="G108" s="99" t="s">
        <v>363</v>
      </c>
      <c r="H108" s="99" t="s">
        <v>172</v>
      </c>
      <c r="I108" s="96">
        <v>14039.999999999998</v>
      </c>
      <c r="J108" s="98">
        <v>4918</v>
      </c>
      <c r="K108" s="96">
        <v>690.4871999999998</v>
      </c>
      <c r="L108" s="97">
        <v>7.8281792708809281E-4</v>
      </c>
      <c r="M108" s="97">
        <v>3.9999825125980474E-3</v>
      </c>
      <c r="N108" s="97">
        <v>1.9138120194952551E-4</v>
      </c>
    </row>
    <row r="109" spans="2:14">
      <c r="B109" s="109" t="s">
        <v>1209</v>
      </c>
      <c r="C109" s="86" t="s">
        <v>1210</v>
      </c>
      <c r="D109" s="99" t="s">
        <v>128</v>
      </c>
      <c r="E109" s="99" t="s">
        <v>314</v>
      </c>
      <c r="F109" s="86" t="s">
        <v>1211</v>
      </c>
      <c r="G109" s="99" t="s">
        <v>583</v>
      </c>
      <c r="H109" s="99" t="s">
        <v>172</v>
      </c>
      <c r="I109" s="96">
        <v>13505.629999999997</v>
      </c>
      <c r="J109" s="98">
        <v>11850</v>
      </c>
      <c r="K109" s="96">
        <v>1600.4171599999997</v>
      </c>
      <c r="L109" s="97">
        <v>2.8218268204164947E-3</v>
      </c>
      <c r="M109" s="97">
        <v>9.2711938075924257E-3</v>
      </c>
      <c r="N109" s="97">
        <v>4.4358499288827671E-4</v>
      </c>
    </row>
    <row r="110" spans="2:14">
      <c r="B110" s="109" t="s">
        <v>1212</v>
      </c>
      <c r="C110" s="86" t="s">
        <v>1213</v>
      </c>
      <c r="D110" s="99" t="s">
        <v>128</v>
      </c>
      <c r="E110" s="99" t="s">
        <v>314</v>
      </c>
      <c r="F110" s="86" t="s">
        <v>1214</v>
      </c>
      <c r="G110" s="99" t="s">
        <v>1033</v>
      </c>
      <c r="H110" s="99" t="s">
        <v>172</v>
      </c>
      <c r="I110" s="96">
        <v>31938.339999999997</v>
      </c>
      <c r="J110" s="98">
        <v>2822</v>
      </c>
      <c r="K110" s="96">
        <v>901.29994999999985</v>
      </c>
      <c r="L110" s="97">
        <v>2.2952792333627622E-3</v>
      </c>
      <c r="M110" s="97">
        <v>5.2212177700115148E-3</v>
      </c>
      <c r="N110" s="97">
        <v>2.4981182525620643E-4</v>
      </c>
    </row>
    <row r="111" spans="2:14">
      <c r="B111" s="109" t="s">
        <v>1215</v>
      </c>
      <c r="C111" s="86" t="s">
        <v>1216</v>
      </c>
      <c r="D111" s="99" t="s">
        <v>128</v>
      </c>
      <c r="E111" s="99" t="s">
        <v>314</v>
      </c>
      <c r="F111" s="86" t="s">
        <v>1217</v>
      </c>
      <c r="G111" s="99" t="s">
        <v>1073</v>
      </c>
      <c r="H111" s="99" t="s">
        <v>172</v>
      </c>
      <c r="I111" s="96">
        <v>2009.9999999999998</v>
      </c>
      <c r="J111" s="98">
        <v>12710</v>
      </c>
      <c r="K111" s="96">
        <v>259.23731999999995</v>
      </c>
      <c r="L111" s="97">
        <v>2.9654822294583919E-4</v>
      </c>
      <c r="M111" s="97">
        <v>1.5017581015445097E-3</v>
      </c>
      <c r="N111" s="97">
        <v>7.1852381755626706E-5</v>
      </c>
    </row>
    <row r="112" spans="2:14">
      <c r="B112" s="109" t="s">
        <v>1218</v>
      </c>
      <c r="C112" s="86" t="s">
        <v>1219</v>
      </c>
      <c r="D112" s="99" t="s">
        <v>128</v>
      </c>
      <c r="E112" s="99" t="s">
        <v>314</v>
      </c>
      <c r="F112" s="86" t="s">
        <v>1220</v>
      </c>
      <c r="G112" s="99" t="s">
        <v>1033</v>
      </c>
      <c r="H112" s="99" t="s">
        <v>172</v>
      </c>
      <c r="I112" s="96">
        <v>5061.7599999999993</v>
      </c>
      <c r="J112" s="98">
        <v>925.2</v>
      </c>
      <c r="K112" s="96">
        <v>46.831399999999995</v>
      </c>
      <c r="L112" s="97">
        <v>4.1184329360074848E-4</v>
      </c>
      <c r="M112" s="97">
        <v>2.7129363301808384E-4</v>
      </c>
      <c r="N112" s="97">
        <v>1.2980182139479212E-5</v>
      </c>
    </row>
    <row r="113" spans="2:14">
      <c r="B113" s="109" t="s">
        <v>1221</v>
      </c>
      <c r="C113" s="86" t="s">
        <v>1222</v>
      </c>
      <c r="D113" s="99" t="s">
        <v>128</v>
      </c>
      <c r="E113" s="99" t="s">
        <v>314</v>
      </c>
      <c r="F113" s="86" t="s">
        <v>1223</v>
      </c>
      <c r="G113" s="99" t="s">
        <v>197</v>
      </c>
      <c r="H113" s="99" t="s">
        <v>172</v>
      </c>
      <c r="I113" s="96">
        <v>26854.289999999994</v>
      </c>
      <c r="J113" s="98">
        <v>306</v>
      </c>
      <c r="K113" s="96">
        <v>82.174129999999991</v>
      </c>
      <c r="L113" s="97">
        <v>1.9723906484103634E-4</v>
      </c>
      <c r="M113" s="97">
        <v>4.7603356439910639E-4</v>
      </c>
      <c r="N113" s="97">
        <v>2.2776068504320665E-5</v>
      </c>
    </row>
    <row r="114" spans="2:14">
      <c r="B114" s="109" t="s">
        <v>1224</v>
      </c>
      <c r="C114" s="86" t="s">
        <v>1225</v>
      </c>
      <c r="D114" s="99" t="s">
        <v>128</v>
      </c>
      <c r="E114" s="99" t="s">
        <v>314</v>
      </c>
      <c r="F114" s="86" t="s">
        <v>1226</v>
      </c>
      <c r="G114" s="99" t="s">
        <v>583</v>
      </c>
      <c r="H114" s="99" t="s">
        <v>172</v>
      </c>
      <c r="I114" s="96">
        <v>22586.949999999997</v>
      </c>
      <c r="J114" s="98">
        <v>361.9</v>
      </c>
      <c r="K114" s="96">
        <v>81.742169999999987</v>
      </c>
      <c r="L114" s="97">
        <v>1.959877223446455E-3</v>
      </c>
      <c r="M114" s="97">
        <v>4.7353122627300952E-4</v>
      </c>
      <c r="N114" s="97">
        <v>2.265634286133392E-5</v>
      </c>
    </row>
    <row r="115" spans="2:14">
      <c r="B115" s="109" t="s">
        <v>1227</v>
      </c>
      <c r="C115" s="86" t="s">
        <v>1228</v>
      </c>
      <c r="D115" s="99" t="s">
        <v>128</v>
      </c>
      <c r="E115" s="99" t="s">
        <v>314</v>
      </c>
      <c r="F115" s="86" t="s">
        <v>1229</v>
      </c>
      <c r="G115" s="99" t="s">
        <v>1026</v>
      </c>
      <c r="H115" s="99" t="s">
        <v>172</v>
      </c>
      <c r="I115" s="96">
        <v>99910.6</v>
      </c>
      <c r="J115" s="98">
        <v>131.1</v>
      </c>
      <c r="K115" s="96">
        <v>130.98278999999997</v>
      </c>
      <c r="L115" s="97">
        <v>3.117623927381236E-3</v>
      </c>
      <c r="M115" s="97">
        <v>7.5878143642822411E-4</v>
      </c>
      <c r="N115" s="97">
        <v>3.6304284547059367E-5</v>
      </c>
    </row>
    <row r="116" spans="2:14">
      <c r="B116" s="109" t="s">
        <v>1230</v>
      </c>
      <c r="C116" s="86" t="s">
        <v>1231</v>
      </c>
      <c r="D116" s="99" t="s">
        <v>128</v>
      </c>
      <c r="E116" s="99" t="s">
        <v>314</v>
      </c>
      <c r="F116" s="86" t="s">
        <v>1232</v>
      </c>
      <c r="G116" s="99" t="s">
        <v>1094</v>
      </c>
      <c r="H116" s="99" t="s">
        <v>172</v>
      </c>
      <c r="I116" s="96">
        <v>18526.569999999996</v>
      </c>
      <c r="J116" s="98">
        <v>269.5</v>
      </c>
      <c r="K116" s="96">
        <v>49.929120000000005</v>
      </c>
      <c r="L116" s="97">
        <v>1.0222990182843306E-3</v>
      </c>
      <c r="M116" s="97">
        <v>2.892386808465233E-4</v>
      </c>
      <c r="N116" s="97">
        <v>1.3838772098718262E-5</v>
      </c>
    </row>
    <row r="117" spans="2:14">
      <c r="B117" s="109" t="s">
        <v>1233</v>
      </c>
      <c r="C117" s="86" t="s">
        <v>1234</v>
      </c>
      <c r="D117" s="99" t="s">
        <v>128</v>
      </c>
      <c r="E117" s="99" t="s">
        <v>314</v>
      </c>
      <c r="F117" s="86" t="s">
        <v>1235</v>
      </c>
      <c r="G117" s="99" t="s">
        <v>159</v>
      </c>
      <c r="H117" s="99" t="s">
        <v>172</v>
      </c>
      <c r="I117" s="96">
        <v>74029.169999999984</v>
      </c>
      <c r="J117" s="98">
        <v>515.20000000000005</v>
      </c>
      <c r="K117" s="96">
        <v>381.39828</v>
      </c>
      <c r="L117" s="97">
        <v>2.2142656719677726E-3</v>
      </c>
      <c r="M117" s="97">
        <v>2.2094348024626295E-3</v>
      </c>
      <c r="N117" s="97">
        <v>1.0571153418612496E-4</v>
      </c>
    </row>
    <row r="118" spans="2:14">
      <c r="B118" s="109" t="s">
        <v>1236</v>
      </c>
      <c r="C118" s="86" t="s">
        <v>1237</v>
      </c>
      <c r="D118" s="99" t="s">
        <v>128</v>
      </c>
      <c r="E118" s="99" t="s">
        <v>314</v>
      </c>
      <c r="F118" s="86" t="s">
        <v>1238</v>
      </c>
      <c r="G118" s="99" t="s">
        <v>159</v>
      </c>
      <c r="H118" s="99" t="s">
        <v>172</v>
      </c>
      <c r="I118" s="96">
        <v>3849.7299999999996</v>
      </c>
      <c r="J118" s="98">
        <v>1049</v>
      </c>
      <c r="K118" s="96">
        <v>40.383669999999988</v>
      </c>
      <c r="L118" s="97">
        <v>4.4721562032750322E-4</v>
      </c>
      <c r="M118" s="97">
        <v>2.3394202498544563E-4</v>
      </c>
      <c r="N118" s="97">
        <v>1.1193075416507352E-5</v>
      </c>
    </row>
    <row r="119" spans="2:14">
      <c r="B119" s="109" t="s">
        <v>1239</v>
      </c>
      <c r="C119" s="86" t="s">
        <v>1240</v>
      </c>
      <c r="D119" s="99" t="s">
        <v>128</v>
      </c>
      <c r="E119" s="99" t="s">
        <v>314</v>
      </c>
      <c r="F119" s="86" t="s">
        <v>1241</v>
      </c>
      <c r="G119" s="99" t="s">
        <v>159</v>
      </c>
      <c r="H119" s="99" t="s">
        <v>172</v>
      </c>
      <c r="I119" s="96">
        <v>24214.999999999996</v>
      </c>
      <c r="J119" s="98">
        <v>4400</v>
      </c>
      <c r="K119" s="96">
        <v>1065.4599999999998</v>
      </c>
      <c r="L119" s="97">
        <v>2.2228093004948101E-3</v>
      </c>
      <c r="M119" s="97">
        <v>6.172194600961055E-3</v>
      </c>
      <c r="N119" s="97">
        <v>2.953117964085959E-4</v>
      </c>
    </row>
    <row r="120" spans="2:14">
      <c r="B120" s="109" t="s">
        <v>1242</v>
      </c>
      <c r="C120" s="86" t="s">
        <v>1243</v>
      </c>
      <c r="D120" s="99" t="s">
        <v>128</v>
      </c>
      <c r="E120" s="99" t="s">
        <v>314</v>
      </c>
      <c r="F120" s="86" t="s">
        <v>1244</v>
      </c>
      <c r="G120" s="99" t="s">
        <v>1245</v>
      </c>
      <c r="H120" s="99" t="s">
        <v>172</v>
      </c>
      <c r="I120" s="96">
        <v>18265.55</v>
      </c>
      <c r="J120" s="98">
        <v>464</v>
      </c>
      <c r="K120" s="96">
        <v>84.752149999999986</v>
      </c>
      <c r="L120" s="97">
        <v>2.3858706476707705E-4</v>
      </c>
      <c r="M120" s="97">
        <v>4.9096799753143379E-4</v>
      </c>
      <c r="N120" s="97">
        <v>2.3490614069031952E-5</v>
      </c>
    </row>
    <row r="121" spans="2:14">
      <c r="B121" s="109" t="s">
        <v>1246</v>
      </c>
      <c r="C121" s="86" t="s">
        <v>1247</v>
      </c>
      <c r="D121" s="99" t="s">
        <v>128</v>
      </c>
      <c r="E121" s="99" t="s">
        <v>314</v>
      </c>
      <c r="F121" s="86" t="s">
        <v>1248</v>
      </c>
      <c r="G121" s="99" t="s">
        <v>783</v>
      </c>
      <c r="H121" s="99" t="s">
        <v>172</v>
      </c>
      <c r="I121" s="96">
        <v>18429.55</v>
      </c>
      <c r="J121" s="98">
        <v>3897</v>
      </c>
      <c r="K121" s="96">
        <v>718.19956000000002</v>
      </c>
      <c r="L121" s="97">
        <v>1.9336533994309905E-3</v>
      </c>
      <c r="M121" s="97">
        <v>4.1605198192748733E-3</v>
      </c>
      <c r="N121" s="97">
        <v>1.9906219120704975E-4</v>
      </c>
    </row>
    <row r="122" spans="2:14">
      <c r="B122" s="109" t="s">
        <v>1249</v>
      </c>
      <c r="C122" s="86" t="s">
        <v>1250</v>
      </c>
      <c r="D122" s="99" t="s">
        <v>128</v>
      </c>
      <c r="E122" s="99" t="s">
        <v>314</v>
      </c>
      <c r="F122" s="86" t="s">
        <v>1251</v>
      </c>
      <c r="G122" s="99" t="s">
        <v>420</v>
      </c>
      <c r="H122" s="99" t="s">
        <v>172</v>
      </c>
      <c r="I122" s="96">
        <v>50523.969999999994</v>
      </c>
      <c r="J122" s="98">
        <v>1726</v>
      </c>
      <c r="K122" s="96">
        <v>872.04371999999989</v>
      </c>
      <c r="L122" s="97">
        <v>3.007945842178005E-3</v>
      </c>
      <c r="M122" s="97">
        <v>5.0517368464193819E-3</v>
      </c>
      <c r="N122" s="97">
        <v>2.4170292408915833E-4</v>
      </c>
    </row>
    <row r="123" spans="2:14">
      <c r="B123" s="109" t="s">
        <v>1252</v>
      </c>
      <c r="C123" s="86" t="s">
        <v>1253</v>
      </c>
      <c r="D123" s="99" t="s">
        <v>128</v>
      </c>
      <c r="E123" s="99" t="s">
        <v>314</v>
      </c>
      <c r="F123" s="86" t="s">
        <v>1254</v>
      </c>
      <c r="G123" s="99" t="s">
        <v>420</v>
      </c>
      <c r="H123" s="99" t="s">
        <v>172</v>
      </c>
      <c r="I123" s="96">
        <v>8599.2599999999984</v>
      </c>
      <c r="J123" s="98">
        <v>480.2</v>
      </c>
      <c r="K123" s="96">
        <v>41.293649999999992</v>
      </c>
      <c r="L123" s="97">
        <v>6.5516309517451416E-4</v>
      </c>
      <c r="M123" s="97">
        <v>2.3921352616144715E-4</v>
      </c>
      <c r="N123" s="97">
        <v>1.144529307695063E-5</v>
      </c>
    </row>
    <row r="124" spans="2:14">
      <c r="B124" s="109" t="s">
        <v>1255</v>
      </c>
      <c r="C124" s="86" t="s">
        <v>1256</v>
      </c>
      <c r="D124" s="99" t="s">
        <v>128</v>
      </c>
      <c r="E124" s="99" t="s">
        <v>314</v>
      </c>
      <c r="F124" s="86" t="s">
        <v>1257</v>
      </c>
      <c r="G124" s="99" t="s">
        <v>420</v>
      </c>
      <c r="H124" s="99" t="s">
        <v>172</v>
      </c>
      <c r="I124" s="96">
        <v>35469.26999999999</v>
      </c>
      <c r="J124" s="98">
        <v>2026</v>
      </c>
      <c r="K124" s="96">
        <v>718.60741000000007</v>
      </c>
      <c r="L124" s="97">
        <v>1.3787599045258108E-3</v>
      </c>
      <c r="M124" s="97">
        <v>4.1628824885144525E-3</v>
      </c>
      <c r="N124" s="97">
        <v>1.9917523432097731E-4</v>
      </c>
    </row>
    <row r="125" spans="2:14">
      <c r="B125" s="109" t="s">
        <v>1258</v>
      </c>
      <c r="C125" s="86" t="s">
        <v>1259</v>
      </c>
      <c r="D125" s="99" t="s">
        <v>128</v>
      </c>
      <c r="E125" s="99" t="s">
        <v>314</v>
      </c>
      <c r="F125" s="86" t="s">
        <v>1260</v>
      </c>
      <c r="G125" s="99" t="s">
        <v>1033</v>
      </c>
      <c r="H125" s="99" t="s">
        <v>172</v>
      </c>
      <c r="I125" s="96">
        <v>3619.3099999999995</v>
      </c>
      <c r="J125" s="98">
        <v>23330</v>
      </c>
      <c r="K125" s="96">
        <v>844.38501999999994</v>
      </c>
      <c r="L125" s="97">
        <v>1.4937931791626476E-3</v>
      </c>
      <c r="M125" s="97">
        <v>4.8915103913580926E-3</v>
      </c>
      <c r="N125" s="97">
        <v>2.340368076856083E-4</v>
      </c>
    </row>
    <row r="126" spans="2:14">
      <c r="B126" s="109" t="s">
        <v>1261</v>
      </c>
      <c r="C126" s="86" t="s">
        <v>1262</v>
      </c>
      <c r="D126" s="99" t="s">
        <v>128</v>
      </c>
      <c r="E126" s="99" t="s">
        <v>314</v>
      </c>
      <c r="F126" s="86" t="s">
        <v>1263</v>
      </c>
      <c r="G126" s="99" t="s">
        <v>1026</v>
      </c>
      <c r="H126" s="99" t="s">
        <v>172</v>
      </c>
      <c r="I126" s="96">
        <v>24495.519999999997</v>
      </c>
      <c r="J126" s="98">
        <v>1450</v>
      </c>
      <c r="K126" s="96">
        <v>355.1850399999999</v>
      </c>
      <c r="L126" s="97">
        <v>6.7260754565897805E-4</v>
      </c>
      <c r="M126" s="97">
        <v>2.0575818765886434E-3</v>
      </c>
      <c r="N126" s="97">
        <v>9.8446053554201003E-5</v>
      </c>
    </row>
    <row r="127" spans="2:14">
      <c r="B127" s="109" t="s">
        <v>1264</v>
      </c>
      <c r="C127" s="86" t="s">
        <v>1265</v>
      </c>
      <c r="D127" s="99" t="s">
        <v>128</v>
      </c>
      <c r="E127" s="99" t="s">
        <v>314</v>
      </c>
      <c r="F127" s="86" t="s">
        <v>1266</v>
      </c>
      <c r="G127" s="99" t="s">
        <v>195</v>
      </c>
      <c r="H127" s="99" t="s">
        <v>172</v>
      </c>
      <c r="I127" s="96">
        <v>8994.239999999998</v>
      </c>
      <c r="J127" s="98">
        <v>9013</v>
      </c>
      <c r="K127" s="96">
        <v>810.65084999999988</v>
      </c>
      <c r="L127" s="97">
        <v>1.7760979612147993E-3</v>
      </c>
      <c r="M127" s="97">
        <v>4.6960888251407753E-3</v>
      </c>
      <c r="N127" s="97">
        <v>2.2468676325122975E-4</v>
      </c>
    </row>
    <row r="128" spans="2:14">
      <c r="B128" s="109" t="s">
        <v>1267</v>
      </c>
      <c r="C128" s="86" t="s">
        <v>1268</v>
      </c>
      <c r="D128" s="99" t="s">
        <v>128</v>
      </c>
      <c r="E128" s="99" t="s">
        <v>314</v>
      </c>
      <c r="F128" s="86" t="s">
        <v>1269</v>
      </c>
      <c r="G128" s="99" t="s">
        <v>420</v>
      </c>
      <c r="H128" s="99" t="s">
        <v>172</v>
      </c>
      <c r="I128" s="96">
        <v>212077.84999999998</v>
      </c>
      <c r="J128" s="98">
        <v>774.8</v>
      </c>
      <c r="K128" s="96">
        <v>1643.1791799999996</v>
      </c>
      <c r="L128" s="97">
        <v>2.7246645383370914E-3</v>
      </c>
      <c r="M128" s="97">
        <v>9.5189135802447901E-3</v>
      </c>
      <c r="N128" s="97">
        <v>4.5543727166388567E-4</v>
      </c>
    </row>
    <row r="129" spans="2:14">
      <c r="B129" s="109" t="s">
        <v>1270</v>
      </c>
      <c r="C129" s="86" t="s">
        <v>1271</v>
      </c>
      <c r="D129" s="99" t="s">
        <v>128</v>
      </c>
      <c r="E129" s="99" t="s">
        <v>314</v>
      </c>
      <c r="F129" s="86" t="s">
        <v>1272</v>
      </c>
      <c r="G129" s="99" t="s">
        <v>1026</v>
      </c>
      <c r="H129" s="99" t="s">
        <v>172</v>
      </c>
      <c r="I129" s="96">
        <v>98549.479999999981</v>
      </c>
      <c r="J129" s="98">
        <v>439.5</v>
      </c>
      <c r="K129" s="96">
        <v>433.12495999999993</v>
      </c>
      <c r="L129" s="97">
        <v>7.7491666672826174E-4</v>
      </c>
      <c r="M129" s="97">
        <v>2.5090867227802759E-3</v>
      </c>
      <c r="N129" s="97">
        <v>1.2004853303455902E-4</v>
      </c>
    </row>
    <row r="130" spans="2:14">
      <c r="B130" s="109" t="s">
        <v>1273</v>
      </c>
      <c r="C130" s="86" t="s">
        <v>1274</v>
      </c>
      <c r="D130" s="99" t="s">
        <v>128</v>
      </c>
      <c r="E130" s="99" t="s">
        <v>314</v>
      </c>
      <c r="F130" s="86" t="s">
        <v>1275</v>
      </c>
      <c r="G130" s="99" t="s">
        <v>420</v>
      </c>
      <c r="H130" s="99" t="s">
        <v>172</v>
      </c>
      <c r="I130" s="96">
        <v>6123.8799999999992</v>
      </c>
      <c r="J130" s="98">
        <v>2450</v>
      </c>
      <c r="K130" s="96">
        <v>150.03505999999996</v>
      </c>
      <c r="L130" s="97">
        <v>7.5642678919933786E-4</v>
      </c>
      <c r="M130" s="97">
        <v>8.6915096511072014E-4</v>
      </c>
      <c r="N130" s="97">
        <v>4.158497089789525E-5</v>
      </c>
    </row>
    <row r="131" spans="2:14">
      <c r="B131" s="109" t="s">
        <v>1276</v>
      </c>
      <c r="C131" s="86" t="s">
        <v>1277</v>
      </c>
      <c r="D131" s="99" t="s">
        <v>128</v>
      </c>
      <c r="E131" s="99" t="s">
        <v>314</v>
      </c>
      <c r="F131" s="86" t="s">
        <v>1278</v>
      </c>
      <c r="G131" s="99" t="s">
        <v>1033</v>
      </c>
      <c r="H131" s="99" t="s">
        <v>172</v>
      </c>
      <c r="I131" s="96">
        <v>154686.17000000001</v>
      </c>
      <c r="J131" s="98">
        <v>52.1</v>
      </c>
      <c r="K131" s="96">
        <v>80.591489999999993</v>
      </c>
      <c r="L131" s="97">
        <v>5.918569592508428E-4</v>
      </c>
      <c r="M131" s="97">
        <v>4.6686535342613228E-4</v>
      </c>
      <c r="N131" s="97">
        <v>2.2337410777641014E-5</v>
      </c>
    </row>
    <row r="132" spans="2:14">
      <c r="B132" s="109" t="s">
        <v>1279</v>
      </c>
      <c r="C132" s="86" t="s">
        <v>1280</v>
      </c>
      <c r="D132" s="99" t="s">
        <v>128</v>
      </c>
      <c r="E132" s="99" t="s">
        <v>314</v>
      </c>
      <c r="F132" s="86" t="s">
        <v>1281</v>
      </c>
      <c r="G132" s="99" t="s">
        <v>583</v>
      </c>
      <c r="H132" s="99" t="s">
        <v>172</v>
      </c>
      <c r="I132" s="96">
        <v>958.99999999999989</v>
      </c>
      <c r="J132" s="98">
        <v>6335</v>
      </c>
      <c r="K132" s="96">
        <v>62.445939999999986</v>
      </c>
      <c r="L132" s="97">
        <v>1.1288617459830354E-4</v>
      </c>
      <c r="M132" s="97">
        <v>3.6174844078608109E-4</v>
      </c>
      <c r="N132" s="97">
        <v>1.7308038518408384E-5</v>
      </c>
    </row>
    <row r="133" spans="2:14">
      <c r="B133" s="110"/>
      <c r="C133" s="86"/>
      <c r="D133" s="86"/>
      <c r="E133" s="86"/>
      <c r="F133" s="86"/>
      <c r="G133" s="86"/>
      <c r="H133" s="86"/>
      <c r="I133" s="96"/>
      <c r="J133" s="98"/>
      <c r="K133" s="86"/>
      <c r="L133" s="86"/>
      <c r="M133" s="97"/>
      <c r="N133" s="86"/>
    </row>
    <row r="134" spans="2:14">
      <c r="B134" s="107" t="s">
        <v>239</v>
      </c>
      <c r="C134" s="84"/>
      <c r="D134" s="84"/>
      <c r="E134" s="84"/>
      <c r="F134" s="84"/>
      <c r="G134" s="84"/>
      <c r="H134" s="84"/>
      <c r="I134" s="93"/>
      <c r="J134" s="95"/>
      <c r="K134" s="93">
        <v>35097.806959999994</v>
      </c>
      <c r="L134" s="84"/>
      <c r="M134" s="94">
        <v>0.20332109569959017</v>
      </c>
      <c r="N134" s="94">
        <v>9.7280014485383974E-3</v>
      </c>
    </row>
    <row r="135" spans="2:14">
      <c r="B135" s="108" t="s">
        <v>68</v>
      </c>
      <c r="C135" s="84"/>
      <c r="D135" s="84"/>
      <c r="E135" s="84"/>
      <c r="F135" s="84"/>
      <c r="G135" s="84"/>
      <c r="H135" s="84"/>
      <c r="I135" s="93"/>
      <c r="J135" s="95"/>
      <c r="K135" s="93">
        <v>7013.79655</v>
      </c>
      <c r="L135" s="84"/>
      <c r="M135" s="94">
        <v>4.0630823492340665E-2</v>
      </c>
      <c r="N135" s="94">
        <v>1.944002457928888E-3</v>
      </c>
    </row>
    <row r="136" spans="2:14">
      <c r="B136" s="109" t="s">
        <v>1282</v>
      </c>
      <c r="C136" s="86" t="s">
        <v>1283</v>
      </c>
      <c r="D136" s="99" t="s">
        <v>1284</v>
      </c>
      <c r="E136" s="99" t="s">
        <v>834</v>
      </c>
      <c r="F136" s="86"/>
      <c r="G136" s="99" t="s">
        <v>889</v>
      </c>
      <c r="H136" s="99" t="s">
        <v>171</v>
      </c>
      <c r="I136" s="96">
        <v>12548.999999999998</v>
      </c>
      <c r="J136" s="98">
        <v>6042</v>
      </c>
      <c r="K136" s="96">
        <v>2864.6366699999994</v>
      </c>
      <c r="L136" s="97">
        <v>8.3464134715064149E-5</v>
      </c>
      <c r="M136" s="97">
        <v>1.6594799418363011E-2</v>
      </c>
      <c r="N136" s="97">
        <v>7.9398663589026167E-4</v>
      </c>
    </row>
    <row r="137" spans="2:14">
      <c r="B137" s="109" t="s">
        <v>1285</v>
      </c>
      <c r="C137" s="86" t="s">
        <v>1286</v>
      </c>
      <c r="D137" s="99" t="s">
        <v>1287</v>
      </c>
      <c r="E137" s="99" t="s">
        <v>834</v>
      </c>
      <c r="F137" s="86" t="s">
        <v>1288</v>
      </c>
      <c r="G137" s="99" t="s">
        <v>933</v>
      </c>
      <c r="H137" s="99" t="s">
        <v>171</v>
      </c>
      <c r="I137" s="96">
        <v>7487.2999999999993</v>
      </c>
      <c r="J137" s="98">
        <v>3435</v>
      </c>
      <c r="K137" s="96">
        <v>968.57286999999985</v>
      </c>
      <c r="L137" s="97">
        <v>2.1276628998567924E-4</v>
      </c>
      <c r="M137" s="97">
        <v>5.6109288371701928E-3</v>
      </c>
      <c r="N137" s="97">
        <v>2.6845774988486611E-4</v>
      </c>
    </row>
    <row r="138" spans="2:14">
      <c r="B138" s="109" t="s">
        <v>1289</v>
      </c>
      <c r="C138" s="86" t="s">
        <v>1290</v>
      </c>
      <c r="D138" s="99" t="s">
        <v>1287</v>
      </c>
      <c r="E138" s="99" t="s">
        <v>834</v>
      </c>
      <c r="F138" s="86" t="s">
        <v>1291</v>
      </c>
      <c r="G138" s="99" t="s">
        <v>889</v>
      </c>
      <c r="H138" s="99" t="s">
        <v>171</v>
      </c>
      <c r="I138" s="96">
        <v>2789.01</v>
      </c>
      <c r="J138" s="98">
        <v>8747</v>
      </c>
      <c r="K138" s="96">
        <v>918.73339999999996</v>
      </c>
      <c r="L138" s="97">
        <v>1.5421289228537926E-5</v>
      </c>
      <c r="M138" s="97">
        <v>5.3222094974964751E-3</v>
      </c>
      <c r="N138" s="97">
        <v>2.5464382592924853E-4</v>
      </c>
    </row>
    <row r="139" spans="2:14">
      <c r="B139" s="109" t="s">
        <v>1292</v>
      </c>
      <c r="C139" s="86" t="s">
        <v>1293</v>
      </c>
      <c r="D139" s="99" t="s">
        <v>1287</v>
      </c>
      <c r="E139" s="99" t="s">
        <v>834</v>
      </c>
      <c r="F139" s="86" t="s">
        <v>1294</v>
      </c>
      <c r="G139" s="99" t="s">
        <v>1026</v>
      </c>
      <c r="H139" s="99" t="s">
        <v>171</v>
      </c>
      <c r="I139" s="96">
        <v>3220.9999999999995</v>
      </c>
      <c r="J139" s="98">
        <v>412</v>
      </c>
      <c r="K139" s="96">
        <v>49.976779999999991</v>
      </c>
      <c r="L139" s="97">
        <v>2.8135449522112267E-4</v>
      </c>
      <c r="M139" s="97">
        <v>2.8951477454753667E-4</v>
      </c>
      <c r="N139" s="97">
        <v>1.3851981942557383E-5</v>
      </c>
    </row>
    <row r="140" spans="2:14">
      <c r="B140" s="109" t="s">
        <v>1295</v>
      </c>
      <c r="C140" s="86" t="s">
        <v>1296</v>
      </c>
      <c r="D140" s="99" t="s">
        <v>1287</v>
      </c>
      <c r="E140" s="99" t="s">
        <v>834</v>
      </c>
      <c r="F140" s="86" t="s">
        <v>1297</v>
      </c>
      <c r="G140" s="99" t="s">
        <v>31</v>
      </c>
      <c r="H140" s="99" t="s">
        <v>171</v>
      </c>
      <c r="I140" s="96">
        <v>149.36999999999998</v>
      </c>
      <c r="J140" s="98">
        <v>994.99999999999989</v>
      </c>
      <c r="K140" s="96">
        <v>5.5971400000000004</v>
      </c>
      <c r="L140" s="97">
        <v>4.9140726512923772E-6</v>
      </c>
      <c r="M140" s="97">
        <v>3.2424152280539083E-5</v>
      </c>
      <c r="N140" s="97">
        <v>1.5513500911816576E-6</v>
      </c>
    </row>
    <row r="141" spans="2:14">
      <c r="B141" s="109" t="s">
        <v>1298</v>
      </c>
      <c r="C141" s="86" t="s">
        <v>1299</v>
      </c>
      <c r="D141" s="99" t="s">
        <v>1287</v>
      </c>
      <c r="E141" s="99" t="s">
        <v>834</v>
      </c>
      <c r="F141" s="86" t="s">
        <v>1300</v>
      </c>
      <c r="G141" s="99" t="s">
        <v>856</v>
      </c>
      <c r="H141" s="99" t="s">
        <v>171</v>
      </c>
      <c r="I141" s="96">
        <v>2274.6299999999997</v>
      </c>
      <c r="J141" s="98">
        <v>807</v>
      </c>
      <c r="K141" s="96">
        <v>69.12966999999999</v>
      </c>
      <c r="L141" s="97">
        <v>1.0410063019729705E-4</v>
      </c>
      <c r="M141" s="97">
        <v>4.0046719345655346E-4</v>
      </c>
      <c r="N141" s="97">
        <v>1.9160556973357442E-5</v>
      </c>
    </row>
    <row r="142" spans="2:14">
      <c r="B142" s="109" t="s">
        <v>1301</v>
      </c>
      <c r="C142" s="86" t="s">
        <v>1302</v>
      </c>
      <c r="D142" s="99" t="s">
        <v>1287</v>
      </c>
      <c r="E142" s="99" t="s">
        <v>834</v>
      </c>
      <c r="F142" s="86" t="s">
        <v>1303</v>
      </c>
      <c r="G142" s="99" t="s">
        <v>1079</v>
      </c>
      <c r="H142" s="99" t="s">
        <v>171</v>
      </c>
      <c r="I142" s="96">
        <v>5089.579999999999</v>
      </c>
      <c r="J142" s="98">
        <v>5433</v>
      </c>
      <c r="K142" s="96">
        <v>1041.3625599999998</v>
      </c>
      <c r="L142" s="97">
        <v>1.0687145234666448E-4</v>
      </c>
      <c r="M142" s="97">
        <v>6.0325984743443981E-3</v>
      </c>
      <c r="N142" s="97">
        <v>2.8863274858394899E-4</v>
      </c>
    </row>
    <row r="143" spans="2:14">
      <c r="B143" s="109" t="s">
        <v>1304</v>
      </c>
      <c r="C143" s="86" t="s">
        <v>1305</v>
      </c>
      <c r="D143" s="99" t="s">
        <v>1284</v>
      </c>
      <c r="E143" s="99" t="s">
        <v>834</v>
      </c>
      <c r="F143" s="86" t="s">
        <v>968</v>
      </c>
      <c r="G143" s="99" t="s">
        <v>872</v>
      </c>
      <c r="H143" s="99" t="s">
        <v>171</v>
      </c>
      <c r="I143" s="96">
        <v>2673.2099999999996</v>
      </c>
      <c r="J143" s="98">
        <v>4124</v>
      </c>
      <c r="K143" s="96">
        <v>415.17581999999993</v>
      </c>
      <c r="L143" s="97">
        <v>5.4214367455341599E-5</v>
      </c>
      <c r="M143" s="97">
        <v>2.4051076104720766E-3</v>
      </c>
      <c r="N143" s="97">
        <v>1.1507359941209606E-4</v>
      </c>
    </row>
    <row r="144" spans="2:14">
      <c r="B144" s="109" t="s">
        <v>1306</v>
      </c>
      <c r="C144" s="86" t="s">
        <v>1307</v>
      </c>
      <c r="D144" s="99" t="s">
        <v>1287</v>
      </c>
      <c r="E144" s="99" t="s">
        <v>834</v>
      </c>
      <c r="F144" s="86" t="s">
        <v>1308</v>
      </c>
      <c r="G144" s="99" t="s">
        <v>875</v>
      </c>
      <c r="H144" s="99" t="s">
        <v>171</v>
      </c>
      <c r="I144" s="96">
        <v>0.31999999999999995</v>
      </c>
      <c r="J144" s="98">
        <v>2592</v>
      </c>
      <c r="K144" s="96">
        <v>3.1219999999999994E-2</v>
      </c>
      <c r="L144" s="97">
        <v>6.1441346401088482E-9</v>
      </c>
      <c r="M144" s="97">
        <v>1.8085701522535255E-7</v>
      </c>
      <c r="N144" s="97">
        <v>8.6531960691873611E-9</v>
      </c>
    </row>
    <row r="145" spans="2:14">
      <c r="B145" s="109" t="s">
        <v>1309</v>
      </c>
      <c r="C145" s="86" t="s">
        <v>1310</v>
      </c>
      <c r="D145" s="99" t="s">
        <v>1287</v>
      </c>
      <c r="E145" s="99" t="s">
        <v>834</v>
      </c>
      <c r="F145" s="86" t="s">
        <v>1311</v>
      </c>
      <c r="G145" s="99" t="s">
        <v>999</v>
      </c>
      <c r="H145" s="99" t="s">
        <v>171</v>
      </c>
      <c r="I145" s="96">
        <v>793.2</v>
      </c>
      <c r="J145" s="98">
        <v>348</v>
      </c>
      <c r="K145" s="96">
        <v>10.395439999999999</v>
      </c>
      <c r="L145" s="97">
        <v>3.5299896249813258E-5</v>
      </c>
      <c r="M145" s="97">
        <v>6.0220635821724511E-5</v>
      </c>
      <c r="N145" s="97">
        <v>2.8812870129876058E-6</v>
      </c>
    </row>
    <row r="146" spans="2:14">
      <c r="B146" s="109" t="s">
        <v>1312</v>
      </c>
      <c r="C146" s="86" t="s">
        <v>1313</v>
      </c>
      <c r="D146" s="99" t="s">
        <v>1287</v>
      </c>
      <c r="E146" s="99" t="s">
        <v>834</v>
      </c>
      <c r="F146" s="86" t="s">
        <v>1314</v>
      </c>
      <c r="G146" s="99" t="s">
        <v>889</v>
      </c>
      <c r="H146" s="99" t="s">
        <v>171</v>
      </c>
      <c r="I146" s="96">
        <v>2191.2699999999995</v>
      </c>
      <c r="J146" s="98">
        <v>3338.0000000000005</v>
      </c>
      <c r="K146" s="96">
        <v>275.46253000000002</v>
      </c>
      <c r="L146" s="97">
        <v>3.5191833288673099E-5</v>
      </c>
      <c r="M146" s="97">
        <v>1.5957505119226184E-3</v>
      </c>
      <c r="N146" s="97">
        <v>7.6349496534414032E-5</v>
      </c>
    </row>
    <row r="147" spans="2:14">
      <c r="B147" s="109" t="s">
        <v>1315</v>
      </c>
      <c r="C147" s="86" t="s">
        <v>1316</v>
      </c>
      <c r="D147" s="99" t="s">
        <v>1287</v>
      </c>
      <c r="E147" s="99" t="s">
        <v>834</v>
      </c>
      <c r="F147" s="86" t="s">
        <v>1317</v>
      </c>
      <c r="G147" s="99" t="s">
        <v>889</v>
      </c>
      <c r="H147" s="99" t="s">
        <v>171</v>
      </c>
      <c r="I147" s="96">
        <v>5170.7999999999993</v>
      </c>
      <c r="J147" s="98">
        <v>2027</v>
      </c>
      <c r="K147" s="96">
        <v>394.72244999999998</v>
      </c>
      <c r="L147" s="97">
        <v>1.3458898004442725E-4</v>
      </c>
      <c r="M147" s="97">
        <v>2.2866215294503034E-3</v>
      </c>
      <c r="N147" s="97">
        <v>1.0940457247789893E-4</v>
      </c>
    </row>
    <row r="148" spans="2:14">
      <c r="B148" s="110"/>
      <c r="C148" s="86"/>
      <c r="D148" s="86"/>
      <c r="E148" s="86"/>
      <c r="F148" s="86"/>
      <c r="G148" s="86"/>
      <c r="H148" s="86"/>
      <c r="I148" s="96"/>
      <c r="J148" s="98"/>
      <c r="K148" s="86"/>
      <c r="L148" s="86"/>
      <c r="M148" s="97"/>
      <c r="N148" s="86"/>
    </row>
    <row r="149" spans="2:14">
      <c r="B149" s="108" t="s">
        <v>67</v>
      </c>
      <c r="C149" s="84"/>
      <c r="D149" s="84"/>
      <c r="E149" s="84"/>
      <c r="F149" s="84"/>
      <c r="G149" s="84"/>
      <c r="H149" s="84"/>
      <c r="I149" s="93"/>
      <c r="J149" s="95"/>
      <c r="K149" s="93">
        <v>28084.010409999999</v>
      </c>
      <c r="L149" s="84"/>
      <c r="M149" s="94">
        <v>0.16269027220724955</v>
      </c>
      <c r="N149" s="94">
        <v>7.7839989906095114E-3</v>
      </c>
    </row>
    <row r="150" spans="2:14">
      <c r="B150" s="109" t="s">
        <v>1318</v>
      </c>
      <c r="C150" s="86" t="s">
        <v>1319</v>
      </c>
      <c r="D150" s="99" t="s">
        <v>31</v>
      </c>
      <c r="E150" s="99" t="s">
        <v>834</v>
      </c>
      <c r="F150" s="86"/>
      <c r="G150" s="99" t="s">
        <v>1320</v>
      </c>
      <c r="H150" s="99" t="s">
        <v>173</v>
      </c>
      <c r="I150" s="96">
        <v>1309.9999999999998</v>
      </c>
      <c r="J150" s="98">
        <v>10245.099999999999</v>
      </c>
      <c r="K150" s="96">
        <v>575.17385000000002</v>
      </c>
      <c r="L150" s="97">
        <v>6.2614658313291294E-6</v>
      </c>
      <c r="M150" s="97">
        <v>3.331973918855691E-3</v>
      </c>
      <c r="N150" s="97">
        <v>1.5941999032413072E-4</v>
      </c>
    </row>
    <row r="151" spans="2:14">
      <c r="B151" s="109" t="s">
        <v>1321</v>
      </c>
      <c r="C151" s="86" t="s">
        <v>1322</v>
      </c>
      <c r="D151" s="99" t="s">
        <v>1284</v>
      </c>
      <c r="E151" s="99" t="s">
        <v>834</v>
      </c>
      <c r="F151" s="86"/>
      <c r="G151" s="99" t="s">
        <v>880</v>
      </c>
      <c r="H151" s="99" t="s">
        <v>171</v>
      </c>
      <c r="I151" s="96">
        <v>944.99999999999989</v>
      </c>
      <c r="J151" s="98">
        <v>7903</v>
      </c>
      <c r="K151" s="96">
        <v>281.25749000000002</v>
      </c>
      <c r="L151" s="97">
        <v>3.8167848595018872E-7</v>
      </c>
      <c r="M151" s="97">
        <v>1.6293206326449218E-3</v>
      </c>
      <c r="N151" s="97">
        <v>7.7955676069747069E-5</v>
      </c>
    </row>
    <row r="152" spans="2:14">
      <c r="B152" s="109" t="s">
        <v>1323</v>
      </c>
      <c r="C152" s="86" t="s">
        <v>1324</v>
      </c>
      <c r="D152" s="99" t="s">
        <v>1287</v>
      </c>
      <c r="E152" s="99" t="s">
        <v>834</v>
      </c>
      <c r="F152" s="86"/>
      <c r="G152" s="99" t="s">
        <v>889</v>
      </c>
      <c r="H152" s="99" t="s">
        <v>171</v>
      </c>
      <c r="I152" s="96">
        <v>495.28999999999991</v>
      </c>
      <c r="J152" s="98">
        <v>74495</v>
      </c>
      <c r="K152" s="96">
        <v>1389.5270499999999</v>
      </c>
      <c r="L152" s="97">
        <v>1.4366392463075331E-6</v>
      </c>
      <c r="M152" s="97">
        <v>8.0495104048010652E-3</v>
      </c>
      <c r="N152" s="97">
        <v>3.8513292783758839E-4</v>
      </c>
    </row>
    <row r="153" spans="2:14">
      <c r="B153" s="109" t="s">
        <v>1325</v>
      </c>
      <c r="C153" s="86" t="s">
        <v>1326</v>
      </c>
      <c r="D153" s="99" t="s">
        <v>1287</v>
      </c>
      <c r="E153" s="99" t="s">
        <v>834</v>
      </c>
      <c r="F153" s="86"/>
      <c r="G153" s="99" t="s">
        <v>875</v>
      </c>
      <c r="H153" s="99" t="s">
        <v>171</v>
      </c>
      <c r="I153" s="96">
        <v>2693.7299999999996</v>
      </c>
      <c r="J153" s="98">
        <v>10899</v>
      </c>
      <c r="K153" s="96">
        <v>1105.6585499999999</v>
      </c>
      <c r="L153" s="97">
        <v>4.8583094526675851E-7</v>
      </c>
      <c r="M153" s="97">
        <v>6.405064228423807E-3</v>
      </c>
      <c r="N153" s="97">
        <v>3.0645356241907099E-4</v>
      </c>
    </row>
    <row r="154" spans="2:14">
      <c r="B154" s="109" t="s">
        <v>1327</v>
      </c>
      <c r="C154" s="86" t="s">
        <v>1328</v>
      </c>
      <c r="D154" s="99" t="s">
        <v>1284</v>
      </c>
      <c r="E154" s="99" t="s">
        <v>834</v>
      </c>
      <c r="F154" s="86"/>
      <c r="G154" s="99" t="s">
        <v>903</v>
      </c>
      <c r="H154" s="99" t="s">
        <v>171</v>
      </c>
      <c r="I154" s="96">
        <v>272.97000000000003</v>
      </c>
      <c r="J154" s="98">
        <v>34057</v>
      </c>
      <c r="K154" s="96">
        <v>350.1076599999999</v>
      </c>
      <c r="L154" s="97">
        <v>1.6655774952016029E-6</v>
      </c>
      <c r="M154" s="97">
        <v>2.0281686865833617E-3</v>
      </c>
      <c r="N154" s="97">
        <v>9.7038764487648453E-5</v>
      </c>
    </row>
    <row r="155" spans="2:14">
      <c r="B155" s="109" t="s">
        <v>1329</v>
      </c>
      <c r="C155" s="86" t="s">
        <v>1330</v>
      </c>
      <c r="D155" s="99" t="s">
        <v>1284</v>
      </c>
      <c r="E155" s="99" t="s">
        <v>834</v>
      </c>
      <c r="F155" s="86"/>
      <c r="G155" s="99" t="s">
        <v>856</v>
      </c>
      <c r="H155" s="99" t="s">
        <v>171</v>
      </c>
      <c r="I155" s="96">
        <v>2025.3799999999997</v>
      </c>
      <c r="J155" s="98">
        <v>6388</v>
      </c>
      <c r="K155" s="96">
        <v>490.14831999999996</v>
      </c>
      <c r="L155" s="97">
        <v>1.2108966244695275E-6</v>
      </c>
      <c r="M155" s="97">
        <v>2.8394222348789556E-3</v>
      </c>
      <c r="N155" s="97">
        <v>1.3585360396998043E-4</v>
      </c>
    </row>
    <row r="156" spans="2:14">
      <c r="B156" s="109" t="s">
        <v>1331</v>
      </c>
      <c r="C156" s="86" t="s">
        <v>1332</v>
      </c>
      <c r="D156" s="99" t="s">
        <v>131</v>
      </c>
      <c r="E156" s="99" t="s">
        <v>834</v>
      </c>
      <c r="F156" s="86"/>
      <c r="G156" s="99" t="s">
        <v>912</v>
      </c>
      <c r="H156" s="99" t="s">
        <v>174</v>
      </c>
      <c r="I156" s="96">
        <v>13469.999999999998</v>
      </c>
      <c r="J156" s="98">
        <v>440.5</v>
      </c>
      <c r="K156" s="96">
        <v>322.00700999999992</v>
      </c>
      <c r="L156" s="97">
        <v>1.3524155037738639E-6</v>
      </c>
      <c r="M156" s="97">
        <v>1.8653820214682977E-3</v>
      </c>
      <c r="N156" s="97">
        <v>8.9250153529236878E-5</v>
      </c>
    </row>
    <row r="157" spans="2:14">
      <c r="B157" s="109" t="s">
        <v>1333</v>
      </c>
      <c r="C157" s="86" t="s">
        <v>1334</v>
      </c>
      <c r="D157" s="99" t="s">
        <v>1284</v>
      </c>
      <c r="E157" s="99" t="s">
        <v>834</v>
      </c>
      <c r="F157" s="86"/>
      <c r="G157" s="99" t="s">
        <v>840</v>
      </c>
      <c r="H157" s="99" t="s">
        <v>171</v>
      </c>
      <c r="I157" s="96">
        <v>1784.9999999999998</v>
      </c>
      <c r="J157" s="98">
        <v>3659</v>
      </c>
      <c r="K157" s="96">
        <v>245.96932999999996</v>
      </c>
      <c r="L157" s="97">
        <v>1.6984003494993928E-5</v>
      </c>
      <c r="M157" s="97">
        <v>1.4248968244964693E-3</v>
      </c>
      <c r="N157" s="97">
        <v>6.8174914782083554E-5</v>
      </c>
    </row>
    <row r="158" spans="2:14">
      <c r="B158" s="109" t="s">
        <v>1335</v>
      </c>
      <c r="C158" s="86" t="s">
        <v>1336</v>
      </c>
      <c r="D158" s="99" t="s">
        <v>1284</v>
      </c>
      <c r="E158" s="99" t="s">
        <v>834</v>
      </c>
      <c r="F158" s="86"/>
      <c r="G158" s="99" t="s">
        <v>859</v>
      </c>
      <c r="H158" s="99" t="s">
        <v>171</v>
      </c>
      <c r="I158" s="96">
        <v>2194.4299999999994</v>
      </c>
      <c r="J158" s="98">
        <v>4175</v>
      </c>
      <c r="K158" s="96">
        <v>345.03131999999994</v>
      </c>
      <c r="L158" s="97">
        <v>7.4609423367810163E-7</v>
      </c>
      <c r="M158" s="97">
        <v>1.9987615212832639E-3</v>
      </c>
      <c r="N158" s="97">
        <v>9.5631763676185989E-5</v>
      </c>
    </row>
    <row r="159" spans="2:14">
      <c r="B159" s="109" t="s">
        <v>1337</v>
      </c>
      <c r="C159" s="86" t="s">
        <v>1338</v>
      </c>
      <c r="D159" s="99" t="s">
        <v>1284</v>
      </c>
      <c r="E159" s="99" t="s">
        <v>834</v>
      </c>
      <c r="F159" s="86"/>
      <c r="G159" s="99" t="s">
        <v>1101</v>
      </c>
      <c r="H159" s="99" t="s">
        <v>171</v>
      </c>
      <c r="I159" s="96">
        <v>2059.9999999999995</v>
      </c>
      <c r="J159" s="98">
        <v>2089</v>
      </c>
      <c r="K159" s="96">
        <v>162.06378999999998</v>
      </c>
      <c r="L159" s="97">
        <v>1.8731642308560339E-6</v>
      </c>
      <c r="M159" s="97">
        <v>9.3883322663383542E-4</v>
      </c>
      <c r="N159" s="97">
        <v>4.4918954214785582E-5</v>
      </c>
    </row>
    <row r="160" spans="2:14">
      <c r="B160" s="109" t="s">
        <v>1339</v>
      </c>
      <c r="C160" s="86" t="s">
        <v>1340</v>
      </c>
      <c r="D160" s="99" t="s">
        <v>1284</v>
      </c>
      <c r="E160" s="99" t="s">
        <v>834</v>
      </c>
      <c r="F160" s="86"/>
      <c r="G160" s="99" t="s">
        <v>1341</v>
      </c>
      <c r="H160" s="99" t="s">
        <v>171</v>
      </c>
      <c r="I160" s="96">
        <v>1183.9999999999998</v>
      </c>
      <c r="J160" s="98">
        <v>10373</v>
      </c>
      <c r="K160" s="96">
        <v>462.52625999999998</v>
      </c>
      <c r="L160" s="97">
        <v>1.0778424018439805E-6</v>
      </c>
      <c r="M160" s="97">
        <v>2.6794080348156754E-3</v>
      </c>
      <c r="N160" s="97">
        <v>1.2819764301498819E-4</v>
      </c>
    </row>
    <row r="161" spans="2:14">
      <c r="B161" s="109" t="s">
        <v>1342</v>
      </c>
      <c r="C161" s="86" t="s">
        <v>1343</v>
      </c>
      <c r="D161" s="99" t="s">
        <v>31</v>
      </c>
      <c r="E161" s="99" t="s">
        <v>834</v>
      </c>
      <c r="F161" s="86"/>
      <c r="G161" s="99" t="s">
        <v>912</v>
      </c>
      <c r="H161" s="99" t="s">
        <v>173</v>
      </c>
      <c r="I161" s="96">
        <v>13079.999999999998</v>
      </c>
      <c r="J161" s="98">
        <v>1578.3</v>
      </c>
      <c r="K161" s="96">
        <v>884.72628999999984</v>
      </c>
      <c r="L161" s="97">
        <v>2.8393723617756246E-6</v>
      </c>
      <c r="M161" s="97">
        <v>5.1252067937475878E-3</v>
      </c>
      <c r="N161" s="97">
        <v>2.4521813116382818E-4</v>
      </c>
    </row>
    <row r="162" spans="2:14">
      <c r="B162" s="109" t="s">
        <v>1344</v>
      </c>
      <c r="C162" s="86" t="s">
        <v>1345</v>
      </c>
      <c r="D162" s="99" t="s">
        <v>31</v>
      </c>
      <c r="E162" s="99" t="s">
        <v>834</v>
      </c>
      <c r="F162" s="86"/>
      <c r="G162" s="99" t="s">
        <v>744</v>
      </c>
      <c r="H162" s="99" t="s">
        <v>173</v>
      </c>
      <c r="I162" s="96">
        <v>1749.9999999999998</v>
      </c>
      <c r="J162" s="98">
        <v>2824</v>
      </c>
      <c r="K162" s="96">
        <v>211.79435999999995</v>
      </c>
      <c r="L162" s="97">
        <v>5.1862508790658187E-6</v>
      </c>
      <c r="M162" s="97">
        <v>1.2269217101589943E-3</v>
      </c>
      <c r="N162" s="97">
        <v>5.8702694536452677E-5</v>
      </c>
    </row>
    <row r="163" spans="2:14">
      <c r="B163" s="109" t="s">
        <v>1346</v>
      </c>
      <c r="C163" s="86" t="s">
        <v>1347</v>
      </c>
      <c r="D163" s="99" t="s">
        <v>131</v>
      </c>
      <c r="E163" s="99" t="s">
        <v>834</v>
      </c>
      <c r="F163" s="86"/>
      <c r="G163" s="99" t="s">
        <v>850</v>
      </c>
      <c r="H163" s="99" t="s">
        <v>174</v>
      </c>
      <c r="I163" s="96">
        <v>3419.9999999999995</v>
      </c>
      <c r="J163" s="98">
        <v>1881.5</v>
      </c>
      <c r="K163" s="96">
        <v>352.40746999999993</v>
      </c>
      <c r="L163" s="97">
        <v>1.3589069766987873E-6</v>
      </c>
      <c r="M163" s="97">
        <v>2.0414914531491986E-3</v>
      </c>
      <c r="N163" s="97">
        <v>9.7676199044082721E-5</v>
      </c>
    </row>
    <row r="164" spans="2:14">
      <c r="B164" s="109" t="s">
        <v>1348</v>
      </c>
      <c r="C164" s="86" t="s">
        <v>1349</v>
      </c>
      <c r="D164" s="99" t="s">
        <v>1284</v>
      </c>
      <c r="E164" s="99" t="s">
        <v>834</v>
      </c>
      <c r="F164" s="86"/>
      <c r="G164" s="99" t="s">
        <v>840</v>
      </c>
      <c r="H164" s="99" t="s">
        <v>171</v>
      </c>
      <c r="I164" s="96">
        <v>7528.2399999999989</v>
      </c>
      <c r="J164" s="98">
        <v>609</v>
      </c>
      <c r="K164" s="96">
        <v>172.65971999999996</v>
      </c>
      <c r="L164" s="97">
        <v>8.8588585250928994E-6</v>
      </c>
      <c r="M164" s="97">
        <v>1.000215298169286E-3</v>
      </c>
      <c r="N164" s="97">
        <v>4.7855810711434666E-5</v>
      </c>
    </row>
    <row r="165" spans="2:14">
      <c r="B165" s="109" t="s">
        <v>1350</v>
      </c>
      <c r="C165" s="86" t="s">
        <v>1351</v>
      </c>
      <c r="D165" s="99" t="s">
        <v>1287</v>
      </c>
      <c r="E165" s="99" t="s">
        <v>834</v>
      </c>
      <c r="F165" s="86"/>
      <c r="G165" s="99" t="s">
        <v>880</v>
      </c>
      <c r="H165" s="99" t="s">
        <v>171</v>
      </c>
      <c r="I165" s="96">
        <v>518.99999999999989</v>
      </c>
      <c r="J165" s="98">
        <v>10782</v>
      </c>
      <c r="K165" s="96">
        <v>210.74000999999996</v>
      </c>
      <c r="L165" s="97">
        <v>3.7668622609290818E-6</v>
      </c>
      <c r="M165" s="97">
        <v>1.220813875629755E-3</v>
      </c>
      <c r="N165" s="97">
        <v>5.8410462080477415E-5</v>
      </c>
    </row>
    <row r="166" spans="2:14">
      <c r="B166" s="109" t="s">
        <v>1352</v>
      </c>
      <c r="C166" s="86" t="s">
        <v>1353</v>
      </c>
      <c r="D166" s="99" t="s">
        <v>1287</v>
      </c>
      <c r="E166" s="99" t="s">
        <v>834</v>
      </c>
      <c r="F166" s="86"/>
      <c r="G166" s="99" t="s">
        <v>875</v>
      </c>
      <c r="H166" s="99" t="s">
        <v>171</v>
      </c>
      <c r="I166" s="96">
        <v>3577.1599999999994</v>
      </c>
      <c r="J166" s="98">
        <v>11410</v>
      </c>
      <c r="K166" s="96">
        <v>1537.1078099999995</v>
      </c>
      <c r="L166" s="97">
        <v>1.5587162237037523E-6</v>
      </c>
      <c r="M166" s="97">
        <v>8.9044436449768841E-3</v>
      </c>
      <c r="N166" s="97">
        <v>4.2603764443975627E-4</v>
      </c>
    </row>
    <row r="167" spans="2:14">
      <c r="B167" s="109" t="s">
        <v>1354</v>
      </c>
      <c r="C167" s="86" t="s">
        <v>1355</v>
      </c>
      <c r="D167" s="99" t="s">
        <v>1287</v>
      </c>
      <c r="E167" s="99" t="s">
        <v>834</v>
      </c>
      <c r="F167" s="86"/>
      <c r="G167" s="99" t="s">
        <v>856</v>
      </c>
      <c r="H167" s="99" t="s">
        <v>171</v>
      </c>
      <c r="I167" s="96">
        <v>1162.3599999999997</v>
      </c>
      <c r="J167" s="98">
        <v>9186</v>
      </c>
      <c r="K167" s="96">
        <v>402.11234999999994</v>
      </c>
      <c r="L167" s="97">
        <v>8.5805707540011245E-7</v>
      </c>
      <c r="M167" s="97">
        <v>2.3294311148703492E-3</v>
      </c>
      <c r="N167" s="97">
        <v>1.1145281891068841E-4</v>
      </c>
    </row>
    <row r="168" spans="2:14">
      <c r="B168" s="109" t="s">
        <v>1356</v>
      </c>
      <c r="C168" s="86" t="s">
        <v>1357</v>
      </c>
      <c r="D168" s="99" t="s">
        <v>1284</v>
      </c>
      <c r="E168" s="99" t="s">
        <v>834</v>
      </c>
      <c r="F168" s="86"/>
      <c r="G168" s="99" t="s">
        <v>903</v>
      </c>
      <c r="H168" s="99" t="s">
        <v>171</v>
      </c>
      <c r="I168" s="96">
        <v>662.13999999999987</v>
      </c>
      <c r="J168" s="98">
        <v>15697.999999999998</v>
      </c>
      <c r="K168" s="96">
        <v>391.44835999999992</v>
      </c>
      <c r="L168" s="97">
        <v>1.5677535609408719E-6</v>
      </c>
      <c r="M168" s="97">
        <v>2.2676547727245129E-3</v>
      </c>
      <c r="N168" s="97">
        <v>1.0849709833574115E-4</v>
      </c>
    </row>
    <row r="169" spans="2:14">
      <c r="B169" s="109" t="s">
        <v>1358</v>
      </c>
      <c r="C169" s="86" t="s">
        <v>1359</v>
      </c>
      <c r="D169" s="99" t="s">
        <v>1284</v>
      </c>
      <c r="E169" s="99" t="s">
        <v>834</v>
      </c>
      <c r="F169" s="86"/>
      <c r="G169" s="99" t="s">
        <v>875</v>
      </c>
      <c r="H169" s="99" t="s">
        <v>171</v>
      </c>
      <c r="I169" s="96">
        <v>1457.9999999999998</v>
      </c>
      <c r="J169" s="98">
        <v>1232</v>
      </c>
      <c r="K169" s="96">
        <v>68.327859999999987</v>
      </c>
      <c r="L169" s="97">
        <v>8.4440597052334192E-7</v>
      </c>
      <c r="M169" s="97">
        <v>3.9582231954951179E-4</v>
      </c>
      <c r="N169" s="97">
        <v>1.8938320613964902E-5</v>
      </c>
    </row>
    <row r="170" spans="2:14">
      <c r="B170" s="109" t="s">
        <v>1360</v>
      </c>
      <c r="C170" s="86" t="s">
        <v>1361</v>
      </c>
      <c r="D170" s="99" t="s">
        <v>1284</v>
      </c>
      <c r="E170" s="99" t="s">
        <v>834</v>
      </c>
      <c r="F170" s="86"/>
      <c r="G170" s="99" t="s">
        <v>875</v>
      </c>
      <c r="H170" s="99" t="s">
        <v>171</v>
      </c>
      <c r="I170" s="96">
        <v>1226.9999999999998</v>
      </c>
      <c r="J170" s="98">
        <v>1773</v>
      </c>
      <c r="K170" s="96">
        <v>82.18240999999999</v>
      </c>
      <c r="L170" s="97">
        <v>7.1479999453116822E-7</v>
      </c>
      <c r="M170" s="97">
        <v>4.7608153032114566E-4</v>
      </c>
      <c r="N170" s="97">
        <v>2.2778363458306984E-5</v>
      </c>
    </row>
    <row r="171" spans="2:14">
      <c r="B171" s="109" t="s">
        <v>1362</v>
      </c>
      <c r="C171" s="86" t="s">
        <v>1363</v>
      </c>
      <c r="D171" s="99" t="s">
        <v>31</v>
      </c>
      <c r="E171" s="99" t="s">
        <v>834</v>
      </c>
      <c r="F171" s="86"/>
      <c r="G171" s="99" t="s">
        <v>912</v>
      </c>
      <c r="H171" s="99" t="s">
        <v>173</v>
      </c>
      <c r="I171" s="96">
        <v>359.99999999999994</v>
      </c>
      <c r="J171" s="98">
        <v>22615</v>
      </c>
      <c r="K171" s="96">
        <v>348.90784000000002</v>
      </c>
      <c r="L171" s="97">
        <v>6.1331041006172514E-6</v>
      </c>
      <c r="M171" s="97">
        <v>2.0212181464165564E-3</v>
      </c>
      <c r="N171" s="97">
        <v>9.6706212350949818E-5</v>
      </c>
    </row>
    <row r="172" spans="2:14">
      <c r="B172" s="109" t="s">
        <v>1364</v>
      </c>
      <c r="C172" s="86" t="s">
        <v>1365</v>
      </c>
      <c r="D172" s="99" t="s">
        <v>1366</v>
      </c>
      <c r="E172" s="99" t="s">
        <v>834</v>
      </c>
      <c r="F172" s="86"/>
      <c r="G172" s="99" t="s">
        <v>195</v>
      </c>
      <c r="H172" s="99" t="s">
        <v>173</v>
      </c>
      <c r="I172" s="96">
        <v>4404.9999999999991</v>
      </c>
      <c r="J172" s="98">
        <v>2956.5</v>
      </c>
      <c r="K172" s="96">
        <v>558.13009999999997</v>
      </c>
      <c r="L172" s="97">
        <v>1.4133756351366784E-6</v>
      </c>
      <c r="M172" s="97">
        <v>3.2332397179188842E-3</v>
      </c>
      <c r="N172" s="97">
        <v>1.5469600215935775E-4</v>
      </c>
    </row>
    <row r="173" spans="2:14">
      <c r="B173" s="109" t="s">
        <v>1367</v>
      </c>
      <c r="C173" s="86" t="s">
        <v>1368</v>
      </c>
      <c r="D173" s="99" t="s">
        <v>1284</v>
      </c>
      <c r="E173" s="99" t="s">
        <v>834</v>
      </c>
      <c r="F173" s="86"/>
      <c r="G173" s="99" t="s">
        <v>856</v>
      </c>
      <c r="H173" s="99" t="s">
        <v>171</v>
      </c>
      <c r="I173" s="96">
        <v>2299.9999999999995</v>
      </c>
      <c r="J173" s="98">
        <v>10820</v>
      </c>
      <c r="K173" s="96">
        <v>937.20675999999992</v>
      </c>
      <c r="L173" s="97">
        <v>8.3383350564267064E-7</v>
      </c>
      <c r="M173" s="97">
        <v>5.4292254087963919E-3</v>
      </c>
      <c r="N173" s="97">
        <v>2.5976405674720763E-4</v>
      </c>
    </row>
    <row r="174" spans="2:14">
      <c r="B174" s="109" t="s">
        <v>1369</v>
      </c>
      <c r="C174" s="86" t="s">
        <v>1370</v>
      </c>
      <c r="D174" s="99" t="s">
        <v>1287</v>
      </c>
      <c r="E174" s="99" t="s">
        <v>834</v>
      </c>
      <c r="F174" s="86"/>
      <c r="G174" s="99" t="s">
        <v>999</v>
      </c>
      <c r="H174" s="99" t="s">
        <v>171</v>
      </c>
      <c r="I174" s="96">
        <v>5081.3099999999995</v>
      </c>
      <c r="J174" s="98">
        <v>4591</v>
      </c>
      <c r="K174" s="96">
        <v>878.54354999999987</v>
      </c>
      <c r="L174" s="97">
        <v>1.0404086998577812E-4</v>
      </c>
      <c r="M174" s="97">
        <v>5.0893902690097789E-3</v>
      </c>
      <c r="N174" s="97">
        <v>2.4350447128346922E-4</v>
      </c>
    </row>
    <row r="175" spans="2:14">
      <c r="B175" s="109" t="s">
        <v>1371</v>
      </c>
      <c r="C175" s="86" t="s">
        <v>1372</v>
      </c>
      <c r="D175" s="99" t="s">
        <v>31</v>
      </c>
      <c r="E175" s="99" t="s">
        <v>834</v>
      </c>
      <c r="F175" s="86"/>
      <c r="G175" s="99" t="s">
        <v>744</v>
      </c>
      <c r="H175" s="99" t="s">
        <v>173</v>
      </c>
      <c r="I175" s="96">
        <v>1059.9999999999998</v>
      </c>
      <c r="J175" s="98">
        <v>4210</v>
      </c>
      <c r="K175" s="96">
        <v>191.24917999999997</v>
      </c>
      <c r="L175" s="97">
        <v>3.3719725011316223E-6</v>
      </c>
      <c r="M175" s="97">
        <v>1.1079037751151888E-3</v>
      </c>
      <c r="N175" s="97">
        <v>5.3008220775506273E-5</v>
      </c>
    </row>
    <row r="176" spans="2:14">
      <c r="B176" s="109" t="s">
        <v>1373</v>
      </c>
      <c r="C176" s="86" t="s">
        <v>1374</v>
      </c>
      <c r="D176" s="99" t="s">
        <v>31</v>
      </c>
      <c r="E176" s="99" t="s">
        <v>834</v>
      </c>
      <c r="F176" s="86"/>
      <c r="G176" s="99" t="s">
        <v>479</v>
      </c>
      <c r="H176" s="99" t="s">
        <v>173</v>
      </c>
      <c r="I176" s="96">
        <v>3519.9999999999995</v>
      </c>
      <c r="J176" s="98">
        <v>2503.5</v>
      </c>
      <c r="K176" s="96">
        <v>377.66078000000005</v>
      </c>
      <c r="L176" s="97">
        <v>3.7803513333305053E-6</v>
      </c>
      <c r="M176" s="97">
        <v>2.187783518208794E-3</v>
      </c>
      <c r="N176" s="97">
        <v>1.0467561745618941E-4</v>
      </c>
    </row>
    <row r="177" spans="2:14">
      <c r="B177" s="109" t="s">
        <v>1375</v>
      </c>
      <c r="C177" s="86" t="s">
        <v>1376</v>
      </c>
      <c r="D177" s="99" t="s">
        <v>1284</v>
      </c>
      <c r="E177" s="99" t="s">
        <v>834</v>
      </c>
      <c r="F177" s="86"/>
      <c r="G177" s="99" t="s">
        <v>1341</v>
      </c>
      <c r="H177" s="99" t="s">
        <v>171</v>
      </c>
      <c r="I177" s="96">
        <v>2955.9999999999995</v>
      </c>
      <c r="J177" s="98">
        <v>3825</v>
      </c>
      <c r="K177" s="96">
        <v>425.81031999999993</v>
      </c>
      <c r="L177" s="97">
        <v>3.0712319214520005E-6</v>
      </c>
      <c r="M177" s="97">
        <v>2.4667131174680411E-3</v>
      </c>
      <c r="N177" s="97">
        <v>1.1802114629222973E-4</v>
      </c>
    </row>
    <row r="178" spans="2:14">
      <c r="B178" s="109" t="s">
        <v>1377</v>
      </c>
      <c r="C178" s="86" t="s">
        <v>1378</v>
      </c>
      <c r="D178" s="99" t="s">
        <v>31</v>
      </c>
      <c r="E178" s="99" t="s">
        <v>834</v>
      </c>
      <c r="F178" s="86"/>
      <c r="G178" s="99" t="s">
        <v>1320</v>
      </c>
      <c r="H178" s="99" t="s">
        <v>173</v>
      </c>
      <c r="I178" s="96">
        <v>279.99999999999994</v>
      </c>
      <c r="J178" s="98">
        <v>15050</v>
      </c>
      <c r="K178" s="96">
        <v>180.59518999999997</v>
      </c>
      <c r="L178" s="97">
        <v>5.5224059333392025E-7</v>
      </c>
      <c r="M178" s="97">
        <v>1.0461853628268879E-3</v>
      </c>
      <c r="N178" s="97">
        <v>5.005527188411738E-5</v>
      </c>
    </row>
    <row r="179" spans="2:14">
      <c r="B179" s="109" t="s">
        <v>1379</v>
      </c>
      <c r="C179" s="86" t="s">
        <v>1380</v>
      </c>
      <c r="D179" s="99" t="s">
        <v>1284</v>
      </c>
      <c r="E179" s="99" t="s">
        <v>834</v>
      </c>
      <c r="F179" s="86"/>
      <c r="G179" s="99" t="s">
        <v>889</v>
      </c>
      <c r="H179" s="99" t="s">
        <v>171</v>
      </c>
      <c r="I179" s="96">
        <v>2670.9999999999995</v>
      </c>
      <c r="J179" s="98">
        <v>9450</v>
      </c>
      <c r="K179" s="96">
        <v>950.57417999999984</v>
      </c>
      <c r="L179" s="97">
        <v>2.4516233086421973E-6</v>
      </c>
      <c r="M179" s="97">
        <v>5.5066626824179059E-3</v>
      </c>
      <c r="N179" s="97">
        <v>2.634690825703715E-4</v>
      </c>
    </row>
    <row r="180" spans="2:14">
      <c r="B180" s="109" t="s">
        <v>1381</v>
      </c>
      <c r="C180" s="86" t="s">
        <v>1382</v>
      </c>
      <c r="D180" s="99" t="s">
        <v>1284</v>
      </c>
      <c r="E180" s="99" t="s">
        <v>834</v>
      </c>
      <c r="F180" s="86"/>
      <c r="G180" s="99" t="s">
        <v>903</v>
      </c>
      <c r="H180" s="99" t="s">
        <v>171</v>
      </c>
      <c r="I180" s="96">
        <v>1199.9999999999998</v>
      </c>
      <c r="J180" s="98">
        <v>9898</v>
      </c>
      <c r="K180" s="96">
        <v>447.31041999999991</v>
      </c>
      <c r="L180" s="97">
        <v>4.5201262917259063E-6</v>
      </c>
      <c r="M180" s="97">
        <v>2.591262890467612E-3</v>
      </c>
      <c r="N180" s="97">
        <v>1.2398029365953065E-4</v>
      </c>
    </row>
    <row r="181" spans="2:14">
      <c r="B181" s="109" t="s">
        <v>1383</v>
      </c>
      <c r="C181" s="86" t="s">
        <v>1384</v>
      </c>
      <c r="D181" s="99" t="s">
        <v>1284</v>
      </c>
      <c r="E181" s="99" t="s">
        <v>834</v>
      </c>
      <c r="F181" s="86"/>
      <c r="G181" s="99" t="s">
        <v>856</v>
      </c>
      <c r="H181" s="99" t="s">
        <v>171</v>
      </c>
      <c r="I181" s="96">
        <v>2169.4999999999995</v>
      </c>
      <c r="J181" s="98">
        <v>5291</v>
      </c>
      <c r="K181" s="96">
        <v>436.05090999999993</v>
      </c>
      <c r="L181" s="97">
        <v>7.817289556495961E-7</v>
      </c>
      <c r="M181" s="97">
        <v>2.5260367094458308E-3</v>
      </c>
      <c r="N181" s="97">
        <v>1.2085951378531619E-4</v>
      </c>
    </row>
    <row r="182" spans="2:14">
      <c r="B182" s="109" t="s">
        <v>1385</v>
      </c>
      <c r="C182" s="86" t="s">
        <v>1386</v>
      </c>
      <c r="D182" s="99" t="s">
        <v>1366</v>
      </c>
      <c r="E182" s="99" t="s">
        <v>834</v>
      </c>
      <c r="F182" s="86"/>
      <c r="G182" s="99" t="s">
        <v>744</v>
      </c>
      <c r="H182" s="99" t="s">
        <v>173</v>
      </c>
      <c r="I182" s="96">
        <v>3739.9999999999995</v>
      </c>
      <c r="J182" s="98">
        <v>1022</v>
      </c>
      <c r="K182" s="96">
        <v>163.80762999999999</v>
      </c>
      <c r="L182" s="97">
        <v>1.1577872024270191E-5</v>
      </c>
      <c r="M182" s="97">
        <v>9.4893526691027939E-4</v>
      </c>
      <c r="N182" s="97">
        <v>4.5402291480425933E-5</v>
      </c>
    </row>
    <row r="183" spans="2:14">
      <c r="B183" s="109" t="s">
        <v>1387</v>
      </c>
      <c r="C183" s="86" t="s">
        <v>1388</v>
      </c>
      <c r="D183" s="99" t="s">
        <v>1287</v>
      </c>
      <c r="E183" s="99" t="s">
        <v>834</v>
      </c>
      <c r="F183" s="86"/>
      <c r="G183" s="99" t="s">
        <v>1389</v>
      </c>
      <c r="H183" s="99" t="s">
        <v>171</v>
      </c>
      <c r="I183" s="96">
        <v>2239.9999999999995</v>
      </c>
      <c r="J183" s="98">
        <v>1047</v>
      </c>
      <c r="K183" s="96">
        <v>88.323249999999987</v>
      </c>
      <c r="L183" s="97">
        <v>2.1591279288464323E-6</v>
      </c>
      <c r="M183" s="97">
        <v>5.1165532895588149E-4</v>
      </c>
      <c r="N183" s="97">
        <v>2.4480409984556456E-5</v>
      </c>
    </row>
    <row r="184" spans="2:14">
      <c r="B184" s="109" t="s">
        <v>1390</v>
      </c>
      <c r="C184" s="86" t="s">
        <v>1391</v>
      </c>
      <c r="D184" s="99" t="s">
        <v>1284</v>
      </c>
      <c r="E184" s="99" t="s">
        <v>834</v>
      </c>
      <c r="F184" s="86"/>
      <c r="G184" s="99" t="s">
        <v>903</v>
      </c>
      <c r="H184" s="99" t="s">
        <v>171</v>
      </c>
      <c r="I184" s="96">
        <v>1339.9999999999998</v>
      </c>
      <c r="J184" s="98">
        <v>9656</v>
      </c>
      <c r="K184" s="96">
        <v>487.28423999999995</v>
      </c>
      <c r="L184" s="97">
        <v>6.8759370067701794E-6</v>
      </c>
      <c r="M184" s="97">
        <v>2.8228306602419719E-3</v>
      </c>
      <c r="N184" s="97">
        <v>1.3505977162539881E-4</v>
      </c>
    </row>
    <row r="185" spans="2:14">
      <c r="B185" s="109" t="s">
        <v>1392</v>
      </c>
      <c r="C185" s="86" t="s">
        <v>1393</v>
      </c>
      <c r="D185" s="99" t="s">
        <v>1287</v>
      </c>
      <c r="E185" s="99" t="s">
        <v>834</v>
      </c>
      <c r="F185" s="86"/>
      <c r="G185" s="99" t="s">
        <v>875</v>
      </c>
      <c r="H185" s="99" t="s">
        <v>171</v>
      </c>
      <c r="I185" s="96">
        <v>329.99999999999994</v>
      </c>
      <c r="J185" s="98">
        <v>14358</v>
      </c>
      <c r="K185" s="96">
        <v>178.43834999999999</v>
      </c>
      <c r="L185" s="97">
        <v>2.5244798041615662E-6</v>
      </c>
      <c r="M185" s="97">
        <v>1.0336908194342343E-3</v>
      </c>
      <c r="N185" s="97">
        <v>4.9457464087516928E-5</v>
      </c>
    </row>
    <row r="186" spans="2:14">
      <c r="B186" s="109" t="s">
        <v>1394</v>
      </c>
      <c r="C186" s="86" t="s">
        <v>1395</v>
      </c>
      <c r="D186" s="99" t="s">
        <v>1284</v>
      </c>
      <c r="E186" s="99" t="s">
        <v>834</v>
      </c>
      <c r="F186" s="86"/>
      <c r="G186" s="99" t="s">
        <v>1320</v>
      </c>
      <c r="H186" s="99" t="s">
        <v>171</v>
      </c>
      <c r="I186" s="96">
        <v>1879.9999999999998</v>
      </c>
      <c r="J186" s="98">
        <v>6147</v>
      </c>
      <c r="K186" s="96">
        <v>435.21251999999993</v>
      </c>
      <c r="L186" s="97">
        <v>1.3926991825666229E-6</v>
      </c>
      <c r="M186" s="97">
        <v>2.5211799281199248E-3</v>
      </c>
      <c r="N186" s="97">
        <v>1.2062713860746717E-4</v>
      </c>
    </row>
    <row r="187" spans="2:14">
      <c r="B187" s="109" t="s">
        <v>1396</v>
      </c>
      <c r="C187" s="86" t="s">
        <v>1397</v>
      </c>
      <c r="D187" s="99" t="s">
        <v>147</v>
      </c>
      <c r="E187" s="99" t="s">
        <v>834</v>
      </c>
      <c r="F187" s="86"/>
      <c r="G187" s="99" t="s">
        <v>856</v>
      </c>
      <c r="H187" s="99" t="s">
        <v>1398</v>
      </c>
      <c r="I187" s="96">
        <v>1299.9999999999998</v>
      </c>
      <c r="J187" s="98">
        <v>6970</v>
      </c>
      <c r="K187" s="96">
        <v>355.10965000000004</v>
      </c>
      <c r="L187" s="97">
        <v>4.8561949919181703E-7</v>
      </c>
      <c r="M187" s="97">
        <v>2.0571451433926856E-3</v>
      </c>
      <c r="N187" s="97">
        <v>9.8425157831854581E-5</v>
      </c>
    </row>
    <row r="188" spans="2:14">
      <c r="B188" s="109" t="s">
        <v>1399</v>
      </c>
      <c r="C188" s="86" t="s">
        <v>1400</v>
      </c>
      <c r="D188" s="99" t="s">
        <v>1287</v>
      </c>
      <c r="E188" s="99" t="s">
        <v>834</v>
      </c>
      <c r="F188" s="86"/>
      <c r="G188" s="99" t="s">
        <v>889</v>
      </c>
      <c r="H188" s="99" t="s">
        <v>171</v>
      </c>
      <c r="I188" s="96">
        <v>972.99999999999989</v>
      </c>
      <c r="J188" s="98">
        <v>4090.9999999999995</v>
      </c>
      <c r="K188" s="96">
        <v>149.90724999999998</v>
      </c>
      <c r="L188" s="97">
        <v>2.3446545851491551E-7</v>
      </c>
      <c r="M188" s="97">
        <v>8.6841056360156094E-4</v>
      </c>
      <c r="N188" s="97">
        <v>4.1549546010335901E-5</v>
      </c>
    </row>
    <row r="189" spans="2:14">
      <c r="B189" s="109" t="s">
        <v>1401</v>
      </c>
      <c r="C189" s="86" t="s">
        <v>1402</v>
      </c>
      <c r="D189" s="99" t="s">
        <v>31</v>
      </c>
      <c r="E189" s="99" t="s">
        <v>834</v>
      </c>
      <c r="F189" s="86"/>
      <c r="G189" s="99" t="s">
        <v>912</v>
      </c>
      <c r="H189" s="99" t="s">
        <v>173</v>
      </c>
      <c r="I189" s="96">
        <v>13146.999999999998</v>
      </c>
      <c r="J189" s="98">
        <v>1539.5</v>
      </c>
      <c r="K189" s="96">
        <v>867.39716999999985</v>
      </c>
      <c r="L189" s="97">
        <v>4.9632196562277599E-6</v>
      </c>
      <c r="M189" s="97">
        <v>5.0248194484662952E-3</v>
      </c>
      <c r="N189" s="97">
        <v>2.4041504746535042E-4</v>
      </c>
    </row>
    <row r="190" spans="2:14">
      <c r="B190" s="109" t="s">
        <v>1403</v>
      </c>
      <c r="C190" s="86" t="s">
        <v>1404</v>
      </c>
      <c r="D190" s="99" t="s">
        <v>31</v>
      </c>
      <c r="E190" s="99" t="s">
        <v>834</v>
      </c>
      <c r="F190" s="86"/>
      <c r="G190" s="99" t="s">
        <v>880</v>
      </c>
      <c r="H190" s="99" t="s">
        <v>179</v>
      </c>
      <c r="I190" s="96">
        <v>375.99999999999994</v>
      </c>
      <c r="J190" s="98">
        <v>85750</v>
      </c>
      <c r="K190" s="96">
        <v>185.39149999999998</v>
      </c>
      <c r="L190" s="97">
        <v>3.0744783634361965E-6</v>
      </c>
      <c r="M190" s="97">
        <v>1.0739703183264239E-3</v>
      </c>
      <c r="N190" s="97">
        <v>5.1384657240895213E-5</v>
      </c>
    </row>
    <row r="191" spans="2:14">
      <c r="B191" s="109" t="s">
        <v>1405</v>
      </c>
      <c r="C191" s="86" t="s">
        <v>1406</v>
      </c>
      <c r="D191" s="99" t="s">
        <v>1287</v>
      </c>
      <c r="E191" s="99" t="s">
        <v>834</v>
      </c>
      <c r="F191" s="86"/>
      <c r="G191" s="99" t="s">
        <v>875</v>
      </c>
      <c r="H191" s="99" t="s">
        <v>171</v>
      </c>
      <c r="I191" s="96">
        <v>3359.9999999999995</v>
      </c>
      <c r="J191" s="98">
        <v>3860</v>
      </c>
      <c r="K191" s="96">
        <v>488.43512999999996</v>
      </c>
      <c r="L191" s="97">
        <v>2.7480708456786119E-6</v>
      </c>
      <c r="M191" s="97">
        <v>2.8294977496158575E-3</v>
      </c>
      <c r="N191" s="97">
        <v>1.3537876191444643E-4</v>
      </c>
    </row>
    <row r="192" spans="2:14">
      <c r="B192" s="109" t="s">
        <v>1407</v>
      </c>
      <c r="C192" s="86" t="s">
        <v>1408</v>
      </c>
      <c r="D192" s="99" t="s">
        <v>1284</v>
      </c>
      <c r="E192" s="99" t="s">
        <v>834</v>
      </c>
      <c r="F192" s="86"/>
      <c r="G192" s="99" t="s">
        <v>856</v>
      </c>
      <c r="H192" s="99" t="s">
        <v>171</v>
      </c>
      <c r="I192" s="96">
        <v>7219.9999999999991</v>
      </c>
      <c r="J192" s="98">
        <v>2964</v>
      </c>
      <c r="K192" s="96">
        <v>805.92701999999986</v>
      </c>
      <c r="L192" s="97">
        <v>1.1675026778998411E-6</v>
      </c>
      <c r="M192" s="97">
        <v>4.6687237452486549E-3</v>
      </c>
      <c r="N192" s="97">
        <v>2.2337746705688289E-4</v>
      </c>
    </row>
    <row r="193" spans="2:14">
      <c r="B193" s="109" t="s">
        <v>1409</v>
      </c>
      <c r="C193" s="86" t="s">
        <v>1410</v>
      </c>
      <c r="D193" s="99" t="s">
        <v>1284</v>
      </c>
      <c r="E193" s="99" t="s">
        <v>834</v>
      </c>
      <c r="F193" s="86"/>
      <c r="G193" s="99" t="s">
        <v>933</v>
      </c>
      <c r="H193" s="99" t="s">
        <v>171</v>
      </c>
      <c r="I193" s="96">
        <v>4702.9999999999991</v>
      </c>
      <c r="J193" s="98">
        <v>1702</v>
      </c>
      <c r="K193" s="96">
        <v>301.44969999999995</v>
      </c>
      <c r="L193" s="97">
        <v>5.621589334804385E-6</v>
      </c>
      <c r="M193" s="97">
        <v>1.7462938175073018E-3</v>
      </c>
      <c r="N193" s="97">
        <v>8.3552317716134179E-5</v>
      </c>
    </row>
    <row r="194" spans="2:14">
      <c r="B194" s="109" t="s">
        <v>1411</v>
      </c>
      <c r="C194" s="86" t="s">
        <v>1412</v>
      </c>
      <c r="D194" s="99" t="s">
        <v>131</v>
      </c>
      <c r="E194" s="99" t="s">
        <v>834</v>
      </c>
      <c r="F194" s="86"/>
      <c r="G194" s="99" t="s">
        <v>1413</v>
      </c>
      <c r="H194" s="99" t="s">
        <v>174</v>
      </c>
      <c r="I194" s="96">
        <v>5329.9999999999991</v>
      </c>
      <c r="J194" s="98">
        <v>1294</v>
      </c>
      <c r="K194" s="96">
        <v>374.29436999999996</v>
      </c>
      <c r="L194" s="97">
        <v>4.830906923622357E-6</v>
      </c>
      <c r="M194" s="97">
        <v>2.1682819530382366E-3</v>
      </c>
      <c r="N194" s="97">
        <v>1.0374255513142086E-4</v>
      </c>
    </row>
    <row r="195" spans="2:14">
      <c r="B195" s="109" t="s">
        <v>1414</v>
      </c>
      <c r="C195" s="86" t="s">
        <v>1415</v>
      </c>
      <c r="D195" s="99" t="s">
        <v>31</v>
      </c>
      <c r="E195" s="99" t="s">
        <v>834</v>
      </c>
      <c r="F195" s="86"/>
      <c r="G195" s="99" t="s">
        <v>896</v>
      </c>
      <c r="H195" s="99" t="s">
        <v>173</v>
      </c>
      <c r="I195" s="96">
        <v>1049.9999999999998</v>
      </c>
      <c r="J195" s="98">
        <v>8732</v>
      </c>
      <c r="K195" s="96">
        <v>392.92952000000002</v>
      </c>
      <c r="L195" s="97">
        <v>3.5506286026114952E-6</v>
      </c>
      <c r="M195" s="97">
        <v>2.2762351115032187E-3</v>
      </c>
      <c r="N195" s="97">
        <v>1.0890762901767063E-4</v>
      </c>
    </row>
    <row r="196" spans="2:14">
      <c r="B196" s="109" t="s">
        <v>1416</v>
      </c>
      <c r="C196" s="86" t="s">
        <v>1417</v>
      </c>
      <c r="D196" s="99" t="s">
        <v>147</v>
      </c>
      <c r="E196" s="99" t="s">
        <v>834</v>
      </c>
      <c r="F196" s="86"/>
      <c r="G196" s="99" t="s">
        <v>856</v>
      </c>
      <c r="H196" s="99" t="s">
        <v>1398</v>
      </c>
      <c r="I196" s="96">
        <v>429.99999999999994</v>
      </c>
      <c r="J196" s="98">
        <v>23670</v>
      </c>
      <c r="K196" s="96">
        <v>398.8899199999999</v>
      </c>
      <c r="L196" s="97">
        <v>6.1204501747673191E-7</v>
      </c>
      <c r="M196" s="97">
        <v>2.3107636237885863E-3</v>
      </c>
      <c r="N196" s="97">
        <v>1.1055966328579311E-4</v>
      </c>
    </row>
    <row r="197" spans="2:14">
      <c r="B197" s="109" t="s">
        <v>1418</v>
      </c>
      <c r="C197" s="86" t="s">
        <v>1419</v>
      </c>
      <c r="D197" s="99" t="s">
        <v>31</v>
      </c>
      <c r="E197" s="99" t="s">
        <v>834</v>
      </c>
      <c r="F197" s="86"/>
      <c r="G197" s="99" t="s">
        <v>889</v>
      </c>
      <c r="H197" s="99" t="s">
        <v>173</v>
      </c>
      <c r="I197" s="96">
        <v>1059.9999999999998</v>
      </c>
      <c r="J197" s="98">
        <v>7068.3000000000011</v>
      </c>
      <c r="K197" s="96">
        <v>321.09419999999994</v>
      </c>
      <c r="L197" s="97">
        <v>8.6283789049250893E-7</v>
      </c>
      <c r="M197" s="97">
        <v>1.8600941261426138E-3</v>
      </c>
      <c r="N197" s="97">
        <v>8.8997151482346579E-5</v>
      </c>
    </row>
    <row r="198" spans="2:14">
      <c r="B198" s="109" t="s">
        <v>1420</v>
      </c>
      <c r="C198" s="86" t="s">
        <v>1421</v>
      </c>
      <c r="D198" s="99" t="s">
        <v>1287</v>
      </c>
      <c r="E198" s="99" t="s">
        <v>834</v>
      </c>
      <c r="F198" s="86"/>
      <c r="G198" s="99" t="s">
        <v>1422</v>
      </c>
      <c r="H198" s="99" t="s">
        <v>171</v>
      </c>
      <c r="I198" s="96">
        <v>2757.3299999999995</v>
      </c>
      <c r="J198" s="98">
        <v>5970</v>
      </c>
      <c r="K198" s="96">
        <v>619.93104999999991</v>
      </c>
      <c r="L198" s="97">
        <v>1.8654556525268922E-6</v>
      </c>
      <c r="M198" s="97">
        <v>3.5912517408237927E-3</v>
      </c>
      <c r="N198" s="97">
        <v>1.7182526985993574E-4</v>
      </c>
    </row>
    <row r="199" spans="2:14">
      <c r="B199" s="109" t="s">
        <v>1423</v>
      </c>
      <c r="C199" s="86" t="s">
        <v>1424</v>
      </c>
      <c r="D199" s="99" t="s">
        <v>31</v>
      </c>
      <c r="E199" s="99" t="s">
        <v>834</v>
      </c>
      <c r="F199" s="86"/>
      <c r="G199" s="99" t="s">
        <v>1693</v>
      </c>
      <c r="H199" s="99" t="s">
        <v>173</v>
      </c>
      <c r="I199" s="96">
        <v>1069.9999999999998</v>
      </c>
      <c r="J199" s="98">
        <v>7700</v>
      </c>
      <c r="K199" s="96">
        <v>353.09059000000002</v>
      </c>
      <c r="L199" s="97">
        <v>5.0667582332477308E-6</v>
      </c>
      <c r="M199" s="97">
        <v>2.0454487575771534E-3</v>
      </c>
      <c r="N199" s="97">
        <v>9.7865538291321157E-5</v>
      </c>
    </row>
    <row r="200" spans="2:14">
      <c r="B200" s="109" t="s">
        <v>1425</v>
      </c>
      <c r="C200" s="86" t="s">
        <v>1426</v>
      </c>
      <c r="D200" s="99" t="s">
        <v>1284</v>
      </c>
      <c r="E200" s="99" t="s">
        <v>834</v>
      </c>
      <c r="F200" s="86"/>
      <c r="G200" s="99" t="s">
        <v>880</v>
      </c>
      <c r="H200" s="99" t="s">
        <v>171</v>
      </c>
      <c r="I200" s="96">
        <v>1469.9999999999998</v>
      </c>
      <c r="J200" s="98">
        <v>7834.9999999999991</v>
      </c>
      <c r="K200" s="96">
        <v>433.74716999999993</v>
      </c>
      <c r="L200" s="97">
        <v>2.2185625029818534E-6</v>
      </c>
      <c r="M200" s="97">
        <v>2.5126911764459829E-3</v>
      </c>
      <c r="N200" s="97">
        <v>1.202209899572435E-4</v>
      </c>
    </row>
    <row r="201" spans="2:14">
      <c r="B201" s="109" t="s">
        <v>1427</v>
      </c>
      <c r="C201" s="86" t="s">
        <v>1428</v>
      </c>
      <c r="D201" s="99" t="s">
        <v>31</v>
      </c>
      <c r="E201" s="99" t="s">
        <v>834</v>
      </c>
      <c r="F201" s="86"/>
      <c r="G201" s="99" t="s">
        <v>744</v>
      </c>
      <c r="H201" s="99" t="s">
        <v>173</v>
      </c>
      <c r="I201" s="96">
        <v>179.99999999999997</v>
      </c>
      <c r="J201" s="98">
        <v>24180</v>
      </c>
      <c r="K201" s="96">
        <v>186.52645000000001</v>
      </c>
      <c r="L201" s="97">
        <v>1.8225883212631069E-6</v>
      </c>
      <c r="M201" s="97">
        <v>1.0805450675073981E-3</v>
      </c>
      <c r="N201" s="97">
        <v>5.1699229466350836E-5</v>
      </c>
    </row>
    <row r="202" spans="2:14">
      <c r="B202" s="109" t="s">
        <v>1429</v>
      </c>
      <c r="C202" s="86" t="s">
        <v>1430</v>
      </c>
      <c r="D202" s="99" t="s">
        <v>1284</v>
      </c>
      <c r="E202" s="99" t="s">
        <v>834</v>
      </c>
      <c r="F202" s="86"/>
      <c r="G202" s="99" t="s">
        <v>859</v>
      </c>
      <c r="H202" s="99" t="s">
        <v>171</v>
      </c>
      <c r="I202" s="96">
        <v>6086.3399999999992</v>
      </c>
      <c r="J202" s="98">
        <v>4059.0000000000005</v>
      </c>
      <c r="K202" s="96">
        <v>936.21463999999992</v>
      </c>
      <c r="L202" s="97">
        <v>3.5061257048103512E-6</v>
      </c>
      <c r="M202" s="97">
        <v>5.4234780717705953E-3</v>
      </c>
      <c r="N202" s="97">
        <v>2.59489072478016E-4</v>
      </c>
    </row>
    <row r="203" spans="2:14">
      <c r="B203" s="109" t="s">
        <v>1431</v>
      </c>
      <c r="C203" s="86" t="s">
        <v>1432</v>
      </c>
      <c r="D203" s="99" t="s">
        <v>1284</v>
      </c>
      <c r="E203" s="99" t="s">
        <v>834</v>
      </c>
      <c r="F203" s="86"/>
      <c r="G203" s="99" t="s">
        <v>889</v>
      </c>
      <c r="H203" s="99" t="s">
        <v>171</v>
      </c>
      <c r="I203" s="96">
        <v>3509.9999999999995</v>
      </c>
      <c r="J203" s="98">
        <v>7648</v>
      </c>
      <c r="K203" s="96">
        <v>1010.9631099999999</v>
      </c>
      <c r="L203" s="97">
        <v>1.8289528221504889E-6</v>
      </c>
      <c r="M203" s="97">
        <v>5.8564948935791094E-3</v>
      </c>
      <c r="N203" s="97">
        <v>2.8020698300914253E-4</v>
      </c>
    </row>
    <row r="204" spans="2:14">
      <c r="B204" s="109" t="s">
        <v>1433</v>
      </c>
      <c r="C204" s="86" t="s">
        <v>1434</v>
      </c>
      <c r="D204" s="99" t="s">
        <v>1284</v>
      </c>
      <c r="E204" s="99" t="s">
        <v>834</v>
      </c>
      <c r="F204" s="86"/>
      <c r="G204" s="99" t="s">
        <v>889</v>
      </c>
      <c r="H204" s="99" t="s">
        <v>171</v>
      </c>
      <c r="I204" s="96">
        <v>809.99999999999989</v>
      </c>
      <c r="J204" s="98">
        <v>5231</v>
      </c>
      <c r="K204" s="96">
        <v>159.56955999999997</v>
      </c>
      <c r="L204" s="97">
        <v>6.5538065046238268E-6</v>
      </c>
      <c r="M204" s="97">
        <v>9.2438418777779656E-4</v>
      </c>
      <c r="N204" s="97">
        <v>4.4227632586609758E-5</v>
      </c>
    </row>
    <row r="205" spans="2:14">
      <c r="B205" s="109" t="s">
        <v>1435</v>
      </c>
      <c r="C205" s="86" t="s">
        <v>1436</v>
      </c>
      <c r="D205" s="99" t="s">
        <v>131</v>
      </c>
      <c r="E205" s="99" t="s">
        <v>834</v>
      </c>
      <c r="F205" s="86"/>
      <c r="G205" s="99" t="s">
        <v>912</v>
      </c>
      <c r="H205" s="99" t="s">
        <v>174</v>
      </c>
      <c r="I205" s="96">
        <v>57599.999999999993</v>
      </c>
      <c r="J205" s="98">
        <v>221.2</v>
      </c>
      <c r="K205" s="96">
        <v>691.44783999999981</v>
      </c>
      <c r="L205" s="97">
        <v>2.1688524516870717E-6</v>
      </c>
      <c r="M205" s="97">
        <v>4.0055474864323232E-3</v>
      </c>
      <c r="N205" s="97">
        <v>1.9164746095887543E-4</v>
      </c>
    </row>
    <row r="206" spans="2:14">
      <c r="B206" s="109" t="s">
        <v>1437</v>
      </c>
      <c r="C206" s="86" t="s">
        <v>1438</v>
      </c>
      <c r="D206" s="99" t="s">
        <v>31</v>
      </c>
      <c r="E206" s="99" t="s">
        <v>834</v>
      </c>
      <c r="F206" s="86"/>
      <c r="G206" s="99" t="s">
        <v>744</v>
      </c>
      <c r="H206" s="99" t="s">
        <v>173</v>
      </c>
      <c r="I206" s="96">
        <v>1539.9999999999998</v>
      </c>
      <c r="J206" s="98">
        <v>3150.8</v>
      </c>
      <c r="K206" s="96">
        <v>207.94724999999997</v>
      </c>
      <c r="L206" s="97">
        <v>3.3047166048430006E-6</v>
      </c>
      <c r="M206" s="97">
        <v>1.2046354567367135E-3</v>
      </c>
      <c r="N206" s="97">
        <v>5.7636397383033999E-5</v>
      </c>
    </row>
    <row r="207" spans="2:14">
      <c r="B207" s="109" t="s">
        <v>1439</v>
      </c>
      <c r="C207" s="86" t="s">
        <v>1440</v>
      </c>
      <c r="D207" s="99" t="s">
        <v>1284</v>
      </c>
      <c r="E207" s="99" t="s">
        <v>834</v>
      </c>
      <c r="F207" s="86"/>
      <c r="G207" s="99" t="s">
        <v>383</v>
      </c>
      <c r="H207" s="99" t="s">
        <v>171</v>
      </c>
      <c r="I207" s="96">
        <v>2291.1099999999997</v>
      </c>
      <c r="J207" s="98">
        <v>9931</v>
      </c>
      <c r="K207" s="96">
        <v>856.87846999999988</v>
      </c>
      <c r="L207" s="97">
        <v>1.4042362812288516E-6</v>
      </c>
      <c r="M207" s="97">
        <v>4.96388476922059E-3</v>
      </c>
      <c r="N207" s="97">
        <v>2.3749959668082255E-4</v>
      </c>
    </row>
    <row r="208" spans="2:14">
      <c r="B208" s="109" t="s">
        <v>1441</v>
      </c>
      <c r="C208" s="86" t="s">
        <v>1442</v>
      </c>
      <c r="D208" s="99" t="s">
        <v>1284</v>
      </c>
      <c r="E208" s="99" t="s">
        <v>834</v>
      </c>
      <c r="F208" s="86"/>
      <c r="G208" s="99" t="s">
        <v>859</v>
      </c>
      <c r="H208" s="99" t="s">
        <v>171</v>
      </c>
      <c r="I208" s="96">
        <v>4715.3999999999987</v>
      </c>
      <c r="J208" s="98">
        <v>4836</v>
      </c>
      <c r="K208" s="96">
        <v>858.78635999999983</v>
      </c>
      <c r="L208" s="97">
        <v>9.3240479917873655E-7</v>
      </c>
      <c r="M208" s="97">
        <v>4.9749371488099006E-3</v>
      </c>
      <c r="N208" s="97">
        <v>2.3802840341523773E-4</v>
      </c>
    </row>
    <row r="209" spans="2:14">
      <c r="B209" s="133"/>
      <c r="C209" s="133"/>
      <c r="D209" s="133"/>
      <c r="E209" s="134"/>
      <c r="F209" s="134"/>
      <c r="G209" s="134"/>
      <c r="H209" s="134"/>
      <c r="I209" s="134"/>
      <c r="J209" s="134"/>
      <c r="K209" s="134"/>
      <c r="L209" s="134"/>
      <c r="M209" s="134"/>
      <c r="N209" s="134"/>
    </row>
    <row r="210" spans="2:14">
      <c r="B210" s="133"/>
      <c r="C210" s="133"/>
      <c r="D210" s="133"/>
      <c r="E210" s="134"/>
      <c r="F210" s="134"/>
      <c r="G210" s="134"/>
      <c r="H210" s="134"/>
      <c r="I210" s="134"/>
      <c r="J210" s="134"/>
      <c r="K210" s="134"/>
      <c r="L210" s="134"/>
      <c r="M210" s="134"/>
      <c r="N210" s="134"/>
    </row>
    <row r="211" spans="2:14">
      <c r="B211" s="131" t="s">
        <v>1691</v>
      </c>
      <c r="C211" s="133"/>
      <c r="D211" s="133"/>
      <c r="E211" s="134"/>
      <c r="F211" s="134"/>
      <c r="G211" s="134"/>
      <c r="H211" s="134"/>
      <c r="I211" s="134"/>
      <c r="J211" s="134"/>
      <c r="K211" s="134"/>
      <c r="L211" s="134"/>
      <c r="M211" s="134"/>
      <c r="N211" s="134"/>
    </row>
    <row r="212" spans="2:14">
      <c r="B212" s="131" t="s">
        <v>120</v>
      </c>
      <c r="C212" s="133"/>
      <c r="D212" s="133"/>
      <c r="E212" s="134"/>
      <c r="F212" s="134"/>
      <c r="G212" s="134"/>
      <c r="H212" s="134"/>
      <c r="I212" s="134"/>
      <c r="J212" s="134"/>
      <c r="K212" s="134"/>
      <c r="L212" s="134"/>
      <c r="M212" s="134"/>
      <c r="N212" s="134"/>
    </row>
    <row r="213" spans="2:14">
      <c r="B213" s="132"/>
      <c r="C213" s="133"/>
      <c r="D213" s="133"/>
      <c r="E213" s="134"/>
      <c r="F213" s="134"/>
      <c r="G213" s="134"/>
      <c r="H213" s="134"/>
      <c r="I213" s="134"/>
      <c r="J213" s="134"/>
      <c r="K213" s="134"/>
      <c r="L213" s="134"/>
      <c r="M213" s="134"/>
      <c r="N213" s="134"/>
    </row>
    <row r="214" spans="2:14">
      <c r="B214" s="133"/>
      <c r="C214" s="133"/>
      <c r="D214" s="133"/>
      <c r="E214" s="134"/>
      <c r="F214" s="134"/>
      <c r="G214" s="134"/>
      <c r="H214" s="134"/>
      <c r="I214" s="134"/>
      <c r="J214" s="134"/>
      <c r="K214" s="134"/>
      <c r="L214" s="134"/>
      <c r="M214" s="134"/>
      <c r="N214" s="134"/>
    </row>
    <row r="215" spans="2:14">
      <c r="B215" s="133"/>
      <c r="C215" s="133"/>
      <c r="D215" s="133"/>
      <c r="E215" s="134"/>
      <c r="F215" s="134"/>
      <c r="G215" s="134"/>
      <c r="H215" s="134"/>
      <c r="I215" s="134"/>
      <c r="J215" s="134"/>
      <c r="K215" s="134"/>
      <c r="L215" s="134"/>
      <c r="M215" s="134"/>
      <c r="N215" s="134"/>
    </row>
    <row r="216" spans="2:14">
      <c r="B216" s="133"/>
      <c r="C216" s="133"/>
      <c r="D216" s="133"/>
      <c r="E216" s="134"/>
      <c r="F216" s="134"/>
      <c r="G216" s="134"/>
      <c r="H216" s="134"/>
      <c r="I216" s="134"/>
      <c r="J216" s="134"/>
      <c r="K216" s="134"/>
      <c r="L216" s="134"/>
      <c r="M216" s="134"/>
      <c r="N216" s="134"/>
    </row>
    <row r="217" spans="2:14">
      <c r="B217" s="133"/>
      <c r="C217" s="133"/>
      <c r="D217" s="133"/>
      <c r="E217" s="134"/>
      <c r="F217" s="134"/>
      <c r="G217" s="134"/>
      <c r="H217" s="134"/>
      <c r="I217" s="134"/>
      <c r="J217" s="134"/>
      <c r="K217" s="134"/>
      <c r="L217" s="134"/>
      <c r="M217" s="134"/>
      <c r="N217" s="134"/>
    </row>
    <row r="218" spans="2:14">
      <c r="B218" s="133"/>
      <c r="C218" s="133"/>
      <c r="D218" s="133"/>
      <c r="E218" s="134"/>
      <c r="F218" s="134"/>
      <c r="G218" s="134"/>
      <c r="H218" s="134"/>
      <c r="I218" s="134"/>
      <c r="J218" s="134"/>
      <c r="K218" s="134"/>
      <c r="L218" s="134"/>
      <c r="M218" s="134"/>
      <c r="N218" s="134"/>
    </row>
    <row r="219" spans="2:14">
      <c r="B219" s="133"/>
      <c r="C219" s="133"/>
      <c r="D219" s="133"/>
      <c r="E219" s="134"/>
      <c r="F219" s="134"/>
      <c r="G219" s="134"/>
      <c r="H219" s="134"/>
      <c r="I219" s="134"/>
      <c r="J219" s="134"/>
      <c r="K219" s="134"/>
      <c r="L219" s="134"/>
      <c r="M219" s="134"/>
      <c r="N219" s="134"/>
    </row>
    <row r="220" spans="2:14">
      <c r="B220" s="133"/>
      <c r="C220" s="133"/>
      <c r="D220" s="133"/>
      <c r="E220" s="134"/>
      <c r="F220" s="134"/>
      <c r="G220" s="134"/>
      <c r="H220" s="134"/>
      <c r="I220" s="134"/>
      <c r="J220" s="134"/>
      <c r="K220" s="134"/>
      <c r="L220" s="134"/>
      <c r="M220" s="134"/>
      <c r="N220" s="134"/>
    </row>
    <row r="221" spans="2:14">
      <c r="B221" s="133"/>
      <c r="C221" s="133"/>
      <c r="D221" s="133"/>
      <c r="E221" s="134"/>
      <c r="F221" s="134"/>
      <c r="G221" s="134"/>
      <c r="H221" s="134"/>
      <c r="I221" s="134"/>
      <c r="J221" s="134"/>
      <c r="K221" s="134"/>
      <c r="L221" s="134"/>
      <c r="M221" s="134"/>
      <c r="N221" s="134"/>
    </row>
    <row r="222" spans="2:14">
      <c r="B222" s="133"/>
      <c r="C222" s="133"/>
      <c r="D222" s="133"/>
      <c r="E222" s="134"/>
      <c r="F222" s="134"/>
      <c r="G222" s="134"/>
      <c r="H222" s="134"/>
      <c r="I222" s="134"/>
      <c r="J222" s="134"/>
      <c r="K222" s="134"/>
      <c r="L222" s="134"/>
      <c r="M222" s="134"/>
      <c r="N222" s="134"/>
    </row>
    <row r="223" spans="2:14">
      <c r="B223" s="133"/>
      <c r="C223" s="133"/>
      <c r="D223" s="133"/>
      <c r="E223" s="134"/>
      <c r="F223" s="134"/>
      <c r="G223" s="134"/>
      <c r="H223" s="134"/>
      <c r="I223" s="134"/>
      <c r="J223" s="134"/>
      <c r="K223" s="134"/>
      <c r="L223" s="134"/>
      <c r="M223" s="134"/>
      <c r="N223" s="134"/>
    </row>
    <row r="224" spans="2:14">
      <c r="B224" s="133"/>
      <c r="C224" s="133"/>
      <c r="D224" s="133"/>
      <c r="E224" s="134"/>
      <c r="F224" s="134"/>
      <c r="G224" s="134"/>
      <c r="H224" s="134"/>
      <c r="I224" s="134"/>
      <c r="J224" s="134"/>
      <c r="K224" s="134"/>
      <c r="L224" s="134"/>
      <c r="M224" s="134"/>
      <c r="N224" s="134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$AV$6:$AV$23</formula1>
    </dataValidation>
    <dataValidation type="list" allowBlank="1" showInputMessage="1" showErrorMessage="1" sqref="H12:H357">
      <formula1>$AZ$6:$AZ$19</formula1>
    </dataValidation>
    <dataValidation type="list" allowBlank="1" showInputMessage="1" showErrorMessage="1" sqref="G12:G363">
      <formula1>$AX$6:$AX$29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X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1.5703125" style="2" bestFit="1" customWidth="1"/>
    <col min="3" max="3" width="20.140625" style="2" customWidth="1"/>
    <col min="4" max="4" width="9.7109375" style="2" bestFit="1" customWidth="1"/>
    <col min="5" max="5" width="11.28515625" style="2" bestFit="1" customWidth="1"/>
    <col min="6" max="6" width="7" style="2" bestFit="1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0">
      <c r="B1" s="57" t="s">
        <v>187</v>
      </c>
      <c r="C1" s="80" t="s" vm="1">
        <v>242</v>
      </c>
    </row>
    <row r="2" spans="2:50">
      <c r="B2" s="57" t="s">
        <v>186</v>
      </c>
      <c r="C2" s="80" t="s">
        <v>243</v>
      </c>
    </row>
    <row r="3" spans="2:50">
      <c r="B3" s="57" t="s">
        <v>188</v>
      </c>
      <c r="C3" s="80" t="s">
        <v>244</v>
      </c>
    </row>
    <row r="4" spans="2:50">
      <c r="B4" s="57" t="s">
        <v>189</v>
      </c>
      <c r="C4" s="80">
        <v>69</v>
      </c>
    </row>
    <row r="6" spans="2:50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  <c r="AX6" s="3"/>
    </row>
    <row r="7" spans="2:50" ht="26.25" customHeight="1">
      <c r="B7" s="151" t="s">
        <v>98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  <c r="AU7" s="3"/>
      <c r="AX7" s="3"/>
    </row>
    <row r="8" spans="2:50" s="3" customFormat="1" ht="47.25">
      <c r="B8" s="23" t="s">
        <v>123</v>
      </c>
      <c r="C8" s="31" t="s">
        <v>49</v>
      </c>
      <c r="D8" s="72" t="s">
        <v>127</v>
      </c>
      <c r="E8" s="72" t="s">
        <v>125</v>
      </c>
      <c r="F8" s="72" t="s">
        <v>69</v>
      </c>
      <c r="G8" s="31" t="s">
        <v>109</v>
      </c>
      <c r="H8" s="31" t="s">
        <v>0</v>
      </c>
      <c r="I8" s="31" t="s">
        <v>113</v>
      </c>
      <c r="J8" s="31" t="s">
        <v>64</v>
      </c>
      <c r="K8" s="31" t="s">
        <v>62</v>
      </c>
      <c r="L8" s="72" t="s">
        <v>190</v>
      </c>
      <c r="M8" s="32" t="s">
        <v>192</v>
      </c>
      <c r="AU8" s="1"/>
      <c r="AV8" s="1"/>
      <c r="AX8" s="4"/>
    </row>
    <row r="9" spans="2:50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65</v>
      </c>
      <c r="J9" s="33" t="s">
        <v>23</v>
      </c>
      <c r="K9" s="33" t="s">
        <v>20</v>
      </c>
      <c r="L9" s="18" t="s">
        <v>20</v>
      </c>
      <c r="M9" s="18" t="s">
        <v>20</v>
      </c>
      <c r="AU9" s="1"/>
      <c r="AX9" s="4"/>
    </row>
    <row r="10" spans="2:5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U10" s="1"/>
      <c r="AV10" s="3"/>
      <c r="AX10" s="1"/>
    </row>
    <row r="11" spans="2:50" s="4" customFormat="1" ht="18" customHeight="1">
      <c r="B11" s="81" t="s">
        <v>36</v>
      </c>
      <c r="C11" s="82"/>
      <c r="D11" s="82"/>
      <c r="E11" s="82"/>
      <c r="F11" s="82"/>
      <c r="G11" s="82"/>
      <c r="H11" s="90"/>
      <c r="I11" s="92"/>
      <c r="J11" s="90">
        <v>175047.23827999996</v>
      </c>
      <c r="K11" s="82"/>
      <c r="L11" s="91">
        <v>1</v>
      </c>
      <c r="M11" s="91">
        <v>4.8517555227629704E-2</v>
      </c>
      <c r="N11" s="5"/>
      <c r="AU11" s="1"/>
      <c r="AV11" s="3"/>
      <c r="AX11" s="1"/>
    </row>
    <row r="12" spans="2:50" ht="20.25">
      <c r="B12" s="83" t="s">
        <v>240</v>
      </c>
      <c r="C12" s="84"/>
      <c r="D12" s="84"/>
      <c r="E12" s="84"/>
      <c r="F12" s="84"/>
      <c r="G12" s="84"/>
      <c r="H12" s="93"/>
      <c r="I12" s="95"/>
      <c r="J12" s="93">
        <v>3542.5436099999988</v>
      </c>
      <c r="K12" s="84"/>
      <c r="L12" s="94">
        <v>2.023764353444674E-2</v>
      </c>
      <c r="M12" s="94">
        <v>9.8188098785960279E-4</v>
      </c>
      <c r="AV12" s="4"/>
    </row>
    <row r="13" spans="2:50">
      <c r="B13" s="103" t="s">
        <v>71</v>
      </c>
      <c r="C13" s="84"/>
      <c r="D13" s="84"/>
      <c r="E13" s="84"/>
      <c r="F13" s="84"/>
      <c r="G13" s="84"/>
      <c r="H13" s="93"/>
      <c r="I13" s="95"/>
      <c r="J13" s="93">
        <v>3289.7916299999993</v>
      </c>
      <c r="K13" s="84"/>
      <c r="L13" s="94">
        <v>1.8793736264137762E-2</v>
      </c>
      <c r="M13" s="94">
        <v>9.1182613712881104E-4</v>
      </c>
    </row>
    <row r="14" spans="2:50">
      <c r="B14" s="89" t="s">
        <v>1443</v>
      </c>
      <c r="C14" s="86" t="s">
        <v>1444</v>
      </c>
      <c r="D14" s="99" t="s">
        <v>128</v>
      </c>
      <c r="E14" s="86" t="s">
        <v>1445</v>
      </c>
      <c r="F14" s="99" t="s">
        <v>1446</v>
      </c>
      <c r="G14" s="99" t="s">
        <v>172</v>
      </c>
      <c r="H14" s="96">
        <v>0.51999999999999991</v>
      </c>
      <c r="I14" s="98">
        <v>1247</v>
      </c>
      <c r="J14" s="96">
        <v>6.4800000000000005E-3</v>
      </c>
      <c r="K14" s="97">
        <v>3.316749585406301E-9</v>
      </c>
      <c r="L14" s="97">
        <v>3.701857889145786E-8</v>
      </c>
      <c r="M14" s="97">
        <v>1.7960509458146736E-9</v>
      </c>
    </row>
    <row r="15" spans="2:50">
      <c r="B15" s="89" t="s">
        <v>1447</v>
      </c>
      <c r="C15" s="86" t="s">
        <v>1448</v>
      </c>
      <c r="D15" s="99" t="s">
        <v>128</v>
      </c>
      <c r="E15" s="86" t="s">
        <v>1449</v>
      </c>
      <c r="F15" s="99" t="s">
        <v>1446</v>
      </c>
      <c r="G15" s="99" t="s">
        <v>172</v>
      </c>
      <c r="H15" s="96">
        <v>10202.529999999999</v>
      </c>
      <c r="I15" s="98">
        <v>12180</v>
      </c>
      <c r="J15" s="96">
        <v>1242.6681499999997</v>
      </c>
      <c r="K15" s="97">
        <v>5.3059933026885922E-4</v>
      </c>
      <c r="L15" s="97">
        <v>7.0990445905365698E-3</v>
      </c>
      <c r="M15" s="97">
        <v>3.4442828798476389E-4</v>
      </c>
    </row>
    <row r="16" spans="2:50" ht="20.25">
      <c r="B16" s="89" t="s">
        <v>1450</v>
      </c>
      <c r="C16" s="86" t="s">
        <v>1451</v>
      </c>
      <c r="D16" s="99" t="s">
        <v>128</v>
      </c>
      <c r="E16" s="86" t="s">
        <v>1449</v>
      </c>
      <c r="F16" s="99" t="s">
        <v>1446</v>
      </c>
      <c r="G16" s="99" t="s">
        <v>172</v>
      </c>
      <c r="H16" s="96">
        <v>7142.2199999999984</v>
      </c>
      <c r="I16" s="98">
        <v>9673</v>
      </c>
      <c r="J16" s="96">
        <v>690.86693999999977</v>
      </c>
      <c r="K16" s="97">
        <v>5.0290240811153345E-4</v>
      </c>
      <c r="L16" s="97">
        <v>3.9467457286867392E-3</v>
      </c>
      <c r="M16" s="97">
        <v>1.9148645386097052E-4</v>
      </c>
      <c r="AU16" s="4"/>
    </row>
    <row r="17" spans="2:13">
      <c r="B17" s="89" t="s">
        <v>1452</v>
      </c>
      <c r="C17" s="86" t="s">
        <v>1453</v>
      </c>
      <c r="D17" s="99" t="s">
        <v>128</v>
      </c>
      <c r="E17" s="86" t="s">
        <v>1449</v>
      </c>
      <c r="F17" s="99" t="s">
        <v>1446</v>
      </c>
      <c r="G17" s="99" t="s">
        <v>172</v>
      </c>
      <c r="H17" s="96">
        <v>1.2399999999999998</v>
      </c>
      <c r="I17" s="98">
        <v>14490</v>
      </c>
      <c r="J17" s="96">
        <v>0.17967999999999995</v>
      </c>
      <c r="K17" s="97">
        <v>4.4604316546762582E-8</v>
      </c>
      <c r="L17" s="97">
        <v>1.0264657801261027E-6</v>
      </c>
      <c r="M17" s="97">
        <v>4.9801610176540188E-8</v>
      </c>
    </row>
    <row r="18" spans="2:13">
      <c r="B18" s="89" t="s">
        <v>1454</v>
      </c>
      <c r="C18" s="86" t="s">
        <v>1455</v>
      </c>
      <c r="D18" s="99" t="s">
        <v>128</v>
      </c>
      <c r="E18" s="86" t="s">
        <v>1456</v>
      </c>
      <c r="F18" s="99" t="s">
        <v>1446</v>
      </c>
      <c r="G18" s="99" t="s">
        <v>172</v>
      </c>
      <c r="H18" s="96">
        <v>0.23999999999999996</v>
      </c>
      <c r="I18" s="98">
        <v>978.5</v>
      </c>
      <c r="J18" s="96">
        <v>2.3499999999999997E-3</v>
      </c>
      <c r="K18" s="97">
        <v>2.3036961701195151E-9</v>
      </c>
      <c r="L18" s="97">
        <v>1.342494759180956E-8</v>
      </c>
      <c r="M18" s="97">
        <v>6.5134563621365462E-10</v>
      </c>
    </row>
    <row r="19" spans="2:13">
      <c r="B19" s="89" t="s">
        <v>1457</v>
      </c>
      <c r="C19" s="86" t="s">
        <v>1458</v>
      </c>
      <c r="D19" s="99" t="s">
        <v>128</v>
      </c>
      <c r="E19" s="86" t="s">
        <v>1456</v>
      </c>
      <c r="F19" s="99" t="s">
        <v>1446</v>
      </c>
      <c r="G19" s="99" t="s">
        <v>172</v>
      </c>
      <c r="H19" s="96">
        <v>2.3599999999999994</v>
      </c>
      <c r="I19" s="98">
        <v>1452</v>
      </c>
      <c r="J19" s="96">
        <v>3.4270000000000002E-2</v>
      </c>
      <c r="K19" s="97">
        <v>1.1799999999999996E-8</v>
      </c>
      <c r="L19" s="97">
        <v>1.9577572509417604E-7</v>
      </c>
      <c r="M19" s="97">
        <v>9.4985595544859367E-9</v>
      </c>
    </row>
    <row r="20" spans="2:13">
      <c r="B20" s="89" t="s">
        <v>1459</v>
      </c>
      <c r="C20" s="86" t="s">
        <v>1460</v>
      </c>
      <c r="D20" s="99" t="s">
        <v>128</v>
      </c>
      <c r="E20" s="86" t="s">
        <v>1445</v>
      </c>
      <c r="F20" s="99" t="s">
        <v>1446</v>
      </c>
      <c r="G20" s="99" t="s">
        <v>172</v>
      </c>
      <c r="H20" s="96">
        <v>136339.60999999996</v>
      </c>
      <c r="I20" s="98">
        <v>994.6</v>
      </c>
      <c r="J20" s="96">
        <v>1356.0337599999998</v>
      </c>
      <c r="K20" s="97">
        <v>2.7303268265030534E-3</v>
      </c>
      <c r="L20" s="97">
        <v>7.7466732598827498E-3</v>
      </c>
      <c r="M20" s="97">
        <v>3.7584964771676351E-4</v>
      </c>
    </row>
    <row r="21" spans="2:13">
      <c r="B21" s="85"/>
      <c r="C21" s="86"/>
      <c r="D21" s="86"/>
      <c r="E21" s="86"/>
      <c r="F21" s="86"/>
      <c r="G21" s="86"/>
      <c r="H21" s="96"/>
      <c r="I21" s="98"/>
      <c r="J21" s="86"/>
      <c r="K21" s="86"/>
      <c r="L21" s="97"/>
      <c r="M21" s="86"/>
    </row>
    <row r="22" spans="2:13">
      <c r="B22" s="103" t="s">
        <v>72</v>
      </c>
      <c r="C22" s="84"/>
      <c r="D22" s="84"/>
      <c r="E22" s="84"/>
      <c r="F22" s="84"/>
      <c r="G22" s="84"/>
      <c r="H22" s="93"/>
      <c r="I22" s="95"/>
      <c r="J22" s="93">
        <v>252.75197999999995</v>
      </c>
      <c r="K22" s="84"/>
      <c r="L22" s="94">
        <v>1.4439072703089778E-3</v>
      </c>
      <c r="M22" s="94">
        <v>7.0054850730791874E-5</v>
      </c>
    </row>
    <row r="23" spans="2:13">
      <c r="B23" s="89" t="s">
        <v>1461</v>
      </c>
      <c r="C23" s="86" t="s">
        <v>1462</v>
      </c>
      <c r="D23" s="99" t="s">
        <v>128</v>
      </c>
      <c r="E23" s="86" t="s">
        <v>1445</v>
      </c>
      <c r="F23" s="99" t="s">
        <v>1463</v>
      </c>
      <c r="G23" s="99" t="s">
        <v>172</v>
      </c>
      <c r="H23" s="96">
        <v>38576.30999999999</v>
      </c>
      <c r="I23" s="98">
        <v>655.20000000000005</v>
      </c>
      <c r="J23" s="96">
        <v>252.75197999999995</v>
      </c>
      <c r="K23" s="97">
        <v>1.9152014817868657E-3</v>
      </c>
      <c r="L23" s="97">
        <v>1.4439072703089778E-3</v>
      </c>
      <c r="M23" s="97">
        <v>7.0054850730791874E-5</v>
      </c>
    </row>
    <row r="24" spans="2:13">
      <c r="B24" s="85"/>
      <c r="C24" s="86"/>
      <c r="D24" s="86"/>
      <c r="E24" s="86"/>
      <c r="F24" s="86"/>
      <c r="G24" s="86"/>
      <c r="H24" s="96"/>
      <c r="I24" s="98"/>
      <c r="J24" s="86"/>
      <c r="K24" s="86"/>
      <c r="L24" s="97"/>
      <c r="M24" s="86"/>
    </row>
    <row r="25" spans="2:13">
      <c r="B25" s="83" t="s">
        <v>239</v>
      </c>
      <c r="C25" s="84"/>
      <c r="D25" s="84"/>
      <c r="E25" s="84"/>
      <c r="F25" s="84"/>
      <c r="G25" s="84"/>
      <c r="H25" s="93"/>
      <c r="I25" s="95"/>
      <c r="J25" s="93">
        <v>171504.69467</v>
      </c>
      <c r="K25" s="84"/>
      <c r="L25" s="94">
        <v>0.97976235646555343</v>
      </c>
      <c r="M25" s="94">
        <v>4.75356742397701E-2</v>
      </c>
    </row>
    <row r="26" spans="2:13">
      <c r="B26" s="103" t="s">
        <v>73</v>
      </c>
      <c r="C26" s="84"/>
      <c r="D26" s="84"/>
      <c r="E26" s="84"/>
      <c r="F26" s="84"/>
      <c r="G26" s="84"/>
      <c r="H26" s="93"/>
      <c r="I26" s="95"/>
      <c r="J26" s="93">
        <v>122386.92164999997</v>
      </c>
      <c r="K26" s="84"/>
      <c r="L26" s="94">
        <v>0.69916511024432026</v>
      </c>
      <c r="M26" s="94">
        <v>3.392178184951062E-2</v>
      </c>
    </row>
    <row r="27" spans="2:13">
      <c r="B27" s="89" t="s">
        <v>1464</v>
      </c>
      <c r="C27" s="86" t="s">
        <v>1465</v>
      </c>
      <c r="D27" s="99" t="s">
        <v>31</v>
      </c>
      <c r="E27" s="86"/>
      <c r="F27" s="99" t="s">
        <v>1446</v>
      </c>
      <c r="G27" s="99" t="s">
        <v>171</v>
      </c>
      <c r="H27" s="96">
        <v>46118.55999999999</v>
      </c>
      <c r="I27" s="98">
        <v>2394</v>
      </c>
      <c r="J27" s="96">
        <v>4157.9589900000001</v>
      </c>
      <c r="K27" s="97">
        <v>1.6611174295414967E-3</v>
      </c>
      <c r="L27" s="97">
        <v>2.3753353842401456E-2</v>
      </c>
      <c r="M27" s="97">
        <v>1.1524546568901428E-3</v>
      </c>
    </row>
    <row r="28" spans="2:13">
      <c r="B28" s="89" t="s">
        <v>1466</v>
      </c>
      <c r="C28" s="86" t="s">
        <v>1467</v>
      </c>
      <c r="D28" s="99" t="s">
        <v>132</v>
      </c>
      <c r="E28" s="86"/>
      <c r="F28" s="99" t="s">
        <v>1446</v>
      </c>
      <c r="G28" s="99" t="s">
        <v>181</v>
      </c>
      <c r="H28" s="96">
        <v>203214.83999999997</v>
      </c>
      <c r="I28" s="98">
        <v>1414</v>
      </c>
      <c r="J28" s="96">
        <v>9635.5661799999998</v>
      </c>
      <c r="K28" s="97">
        <v>2.2540549903311038E-4</v>
      </c>
      <c r="L28" s="97">
        <v>5.5045519567622408E-2</v>
      </c>
      <c r="M28" s="97">
        <v>2.6706740356556911E-3</v>
      </c>
    </row>
    <row r="29" spans="2:13">
      <c r="B29" s="89" t="s">
        <v>1468</v>
      </c>
      <c r="C29" s="86" t="s">
        <v>1469</v>
      </c>
      <c r="D29" s="99" t="s">
        <v>31</v>
      </c>
      <c r="E29" s="86"/>
      <c r="F29" s="99" t="s">
        <v>1446</v>
      </c>
      <c r="G29" s="99" t="s">
        <v>173</v>
      </c>
      <c r="H29" s="96">
        <v>11701.999999999998</v>
      </c>
      <c r="I29" s="98">
        <v>2349</v>
      </c>
      <c r="J29" s="96">
        <v>1178.0256499999996</v>
      </c>
      <c r="K29" s="97">
        <v>1.168289379548686E-3</v>
      </c>
      <c r="L29" s="97">
        <v>6.7297585587478247E-3</v>
      </c>
      <c r="M29" s="97">
        <v>3.2651143254266123E-4</v>
      </c>
    </row>
    <row r="30" spans="2:13">
      <c r="B30" s="89" t="s">
        <v>1470</v>
      </c>
      <c r="C30" s="86" t="s">
        <v>1471</v>
      </c>
      <c r="D30" s="99" t="s">
        <v>1284</v>
      </c>
      <c r="E30" s="86"/>
      <c r="F30" s="99" t="s">
        <v>1446</v>
      </c>
      <c r="G30" s="99" t="s">
        <v>171</v>
      </c>
      <c r="H30" s="96">
        <v>3989.9999999999995</v>
      </c>
      <c r="I30" s="98">
        <v>6189</v>
      </c>
      <c r="J30" s="96">
        <v>929.98018999999988</v>
      </c>
      <c r="K30" s="97">
        <v>1.9226673322918483E-5</v>
      </c>
      <c r="L30" s="97">
        <v>5.3127384307111048E-3</v>
      </c>
      <c r="M30" s="97">
        <v>2.5776108022197675E-4</v>
      </c>
    </row>
    <row r="31" spans="2:13">
      <c r="B31" s="89" t="s">
        <v>1472</v>
      </c>
      <c r="C31" s="86" t="s">
        <v>1473</v>
      </c>
      <c r="D31" s="99" t="s">
        <v>1284</v>
      </c>
      <c r="E31" s="86"/>
      <c r="F31" s="99" t="s">
        <v>1446</v>
      </c>
      <c r="G31" s="99" t="s">
        <v>171</v>
      </c>
      <c r="H31" s="96">
        <v>29629.879999999994</v>
      </c>
      <c r="I31" s="98">
        <v>20665</v>
      </c>
      <c r="J31" s="96">
        <v>23059.273359999996</v>
      </c>
      <c r="K31" s="97">
        <v>8.6158418144809519E-5</v>
      </c>
      <c r="L31" s="97">
        <v>0.13173171760136609</v>
      </c>
      <c r="M31" s="97">
        <v>6.391300883954799E-3</v>
      </c>
    </row>
    <row r="32" spans="2:13">
      <c r="B32" s="89" t="s">
        <v>1474</v>
      </c>
      <c r="C32" s="86" t="s">
        <v>1475</v>
      </c>
      <c r="D32" s="99" t="s">
        <v>31</v>
      </c>
      <c r="E32" s="86"/>
      <c r="F32" s="99" t="s">
        <v>1446</v>
      </c>
      <c r="G32" s="99" t="s">
        <v>173</v>
      </c>
      <c r="H32" s="96">
        <v>10209.999999999998</v>
      </c>
      <c r="I32" s="98">
        <v>3010</v>
      </c>
      <c r="J32" s="96">
        <v>1317.0548699999999</v>
      </c>
      <c r="K32" s="97">
        <v>4.8274231678486988E-5</v>
      </c>
      <c r="L32" s="97">
        <v>7.5239968533138525E-3</v>
      </c>
      <c r="M32" s="97">
        <v>3.6504593286316691E-4</v>
      </c>
    </row>
    <row r="33" spans="2:13">
      <c r="B33" s="89" t="s">
        <v>1476</v>
      </c>
      <c r="C33" s="86" t="s">
        <v>1477</v>
      </c>
      <c r="D33" s="99" t="s">
        <v>131</v>
      </c>
      <c r="E33" s="86"/>
      <c r="F33" s="99" t="s">
        <v>1446</v>
      </c>
      <c r="G33" s="99" t="s">
        <v>174</v>
      </c>
      <c r="H33" s="96">
        <v>339473.99999999994</v>
      </c>
      <c r="I33" s="98">
        <v>612.6</v>
      </c>
      <c r="J33" s="96">
        <v>11285.877399999999</v>
      </c>
      <c r="K33" s="97">
        <v>5.5980040899297485E-4</v>
      </c>
      <c r="L33" s="97">
        <v>6.4473324520250189E-2</v>
      </c>
      <c r="M33" s="97">
        <v>3.1280880831201304E-3</v>
      </c>
    </row>
    <row r="34" spans="2:13">
      <c r="B34" s="89" t="s">
        <v>1478</v>
      </c>
      <c r="C34" s="86" t="s">
        <v>1479</v>
      </c>
      <c r="D34" s="99" t="s">
        <v>1284</v>
      </c>
      <c r="E34" s="86"/>
      <c r="F34" s="99" t="s">
        <v>1446</v>
      </c>
      <c r="G34" s="99" t="s">
        <v>171</v>
      </c>
      <c r="H34" s="96">
        <v>20689.469999999998</v>
      </c>
      <c r="I34" s="98">
        <v>3376.5</v>
      </c>
      <c r="J34" s="96">
        <v>2630.8520899999994</v>
      </c>
      <c r="K34" s="97">
        <v>1.4642229299363055E-4</v>
      </c>
      <c r="L34" s="97">
        <v>1.5029383587256445E-2</v>
      </c>
      <c r="M34" s="97">
        <v>7.2918894823194584E-4</v>
      </c>
    </row>
    <row r="35" spans="2:13">
      <c r="B35" s="89" t="s">
        <v>1480</v>
      </c>
      <c r="C35" s="86" t="s">
        <v>1481</v>
      </c>
      <c r="D35" s="99" t="s">
        <v>1284</v>
      </c>
      <c r="E35" s="86"/>
      <c r="F35" s="99" t="s">
        <v>1446</v>
      </c>
      <c r="G35" s="99" t="s">
        <v>171</v>
      </c>
      <c r="H35" s="96">
        <v>22219.999999999996</v>
      </c>
      <c r="I35" s="98">
        <v>2951</v>
      </c>
      <c r="J35" s="96">
        <v>2469.4121500000001</v>
      </c>
      <c r="K35" s="97">
        <v>6.4405797101449262E-4</v>
      </c>
      <c r="L35" s="97">
        <v>1.4107118594182032E-2</v>
      </c>
      <c r="M35" s="97">
        <v>6.8444290549594846E-4</v>
      </c>
    </row>
    <row r="36" spans="2:13">
      <c r="B36" s="89" t="s">
        <v>1482</v>
      </c>
      <c r="C36" s="86" t="s">
        <v>1483</v>
      </c>
      <c r="D36" s="99" t="s">
        <v>1287</v>
      </c>
      <c r="E36" s="86"/>
      <c r="F36" s="99" t="s">
        <v>1446</v>
      </c>
      <c r="G36" s="99" t="s">
        <v>171</v>
      </c>
      <c r="H36" s="96">
        <v>3109.9999999999995</v>
      </c>
      <c r="I36" s="98">
        <v>3585</v>
      </c>
      <c r="J36" s="96">
        <v>419.8845199999999</v>
      </c>
      <c r="K36" s="97">
        <v>6.4123711340206173E-4</v>
      </c>
      <c r="L36" s="97">
        <v>2.398692627920048E-3</v>
      </c>
      <c r="M36" s="97">
        <v>1.1637870204921914E-4</v>
      </c>
    </row>
    <row r="37" spans="2:13">
      <c r="B37" s="89" t="s">
        <v>1484</v>
      </c>
      <c r="C37" s="86" t="s">
        <v>1485</v>
      </c>
      <c r="D37" s="99" t="s">
        <v>1284</v>
      </c>
      <c r="E37" s="86"/>
      <c r="F37" s="99" t="s">
        <v>1446</v>
      </c>
      <c r="G37" s="99" t="s">
        <v>171</v>
      </c>
      <c r="H37" s="96">
        <v>17699.999999999996</v>
      </c>
      <c r="I37" s="98">
        <v>3247</v>
      </c>
      <c r="J37" s="96">
        <v>2164.3917499999993</v>
      </c>
      <c r="K37" s="97">
        <v>1.8534031413612562E-3</v>
      </c>
      <c r="L37" s="97">
        <v>1.2364615239104244E-2</v>
      </c>
      <c r="M37" s="97">
        <v>5.9990090273163207E-4</v>
      </c>
    </row>
    <row r="38" spans="2:13">
      <c r="B38" s="89" t="s">
        <v>1486</v>
      </c>
      <c r="C38" s="86" t="s">
        <v>1487</v>
      </c>
      <c r="D38" s="99" t="s">
        <v>31</v>
      </c>
      <c r="E38" s="86"/>
      <c r="F38" s="99" t="s">
        <v>1446</v>
      </c>
      <c r="G38" s="99" t="s">
        <v>173</v>
      </c>
      <c r="H38" s="96">
        <v>8819.9999999999982</v>
      </c>
      <c r="I38" s="98">
        <v>2552</v>
      </c>
      <c r="J38" s="96">
        <v>964.63026999999988</v>
      </c>
      <c r="K38" s="97">
        <v>2.0896274871779314E-3</v>
      </c>
      <c r="L38" s="97">
        <v>5.5106854554140879E-3</v>
      </c>
      <c r="M38" s="97">
        <v>2.6736498592514873E-4</v>
      </c>
    </row>
    <row r="39" spans="2:13">
      <c r="B39" s="89" t="s">
        <v>1488</v>
      </c>
      <c r="C39" s="86" t="s">
        <v>1489</v>
      </c>
      <c r="D39" s="99" t="s">
        <v>1284</v>
      </c>
      <c r="E39" s="86"/>
      <c r="F39" s="99" t="s">
        <v>1446</v>
      </c>
      <c r="G39" s="99" t="s">
        <v>171</v>
      </c>
      <c r="H39" s="96">
        <v>6719.9999999999991</v>
      </c>
      <c r="I39" s="98">
        <v>6923.9999999999991</v>
      </c>
      <c r="J39" s="96">
        <v>1752.2926799999998</v>
      </c>
      <c r="K39" s="97">
        <v>9.9555555555555552E-4</v>
      </c>
      <c r="L39" s="97">
        <v>1.0010398891281498E-2</v>
      </c>
      <c r="M39" s="97">
        <v>4.8568008105835317E-4</v>
      </c>
    </row>
    <row r="40" spans="2:13">
      <c r="B40" s="89" t="s">
        <v>1490</v>
      </c>
      <c r="C40" s="86" t="s">
        <v>1491</v>
      </c>
      <c r="D40" s="99" t="s">
        <v>1284</v>
      </c>
      <c r="E40" s="86"/>
      <c r="F40" s="99" t="s">
        <v>1446</v>
      </c>
      <c r="G40" s="99" t="s">
        <v>171</v>
      </c>
      <c r="H40" s="96">
        <v>32288.339999999997</v>
      </c>
      <c r="I40" s="98">
        <v>3384.0000000000005</v>
      </c>
      <c r="J40" s="96">
        <v>4114.8725599999998</v>
      </c>
      <c r="K40" s="97">
        <v>6.8625566461018837E-4</v>
      </c>
      <c r="L40" s="97">
        <v>2.3507212112755423E-2</v>
      </c>
      <c r="M40" s="97">
        <v>1.140512461928217E-3</v>
      </c>
    </row>
    <row r="41" spans="2:13">
      <c r="B41" s="89" t="s">
        <v>1492</v>
      </c>
      <c r="C41" s="86" t="s">
        <v>1493</v>
      </c>
      <c r="D41" s="99" t="s">
        <v>1284</v>
      </c>
      <c r="E41" s="86"/>
      <c r="F41" s="99" t="s">
        <v>1446</v>
      </c>
      <c r="G41" s="99" t="s">
        <v>171</v>
      </c>
      <c r="H41" s="96">
        <v>26597.129999999994</v>
      </c>
      <c r="I41" s="98">
        <v>20552</v>
      </c>
      <c r="J41" s="96">
        <v>20691.001319999996</v>
      </c>
      <c r="K41" s="97">
        <v>2.9791288964394974E-5</v>
      </c>
      <c r="L41" s="97">
        <v>0.11820238652896273</v>
      </c>
      <c r="M41" s="97">
        <v>5.7348908164565823E-3</v>
      </c>
    </row>
    <row r="42" spans="2:13">
      <c r="B42" s="89" t="s">
        <v>1494</v>
      </c>
      <c r="C42" s="86" t="s">
        <v>1495</v>
      </c>
      <c r="D42" s="99" t="s">
        <v>1284</v>
      </c>
      <c r="E42" s="86"/>
      <c r="F42" s="99" t="s">
        <v>1446</v>
      </c>
      <c r="G42" s="99" t="s">
        <v>171</v>
      </c>
      <c r="H42" s="96">
        <v>47612.62</v>
      </c>
      <c r="I42" s="98">
        <v>18856</v>
      </c>
      <c r="J42" s="96">
        <v>33810.528979999988</v>
      </c>
      <c r="K42" s="97">
        <v>2.0699319120301871E-4</v>
      </c>
      <c r="L42" s="97">
        <v>0.19315088493951416</v>
      </c>
      <c r="M42" s="97">
        <v>9.3712087273184266E-3</v>
      </c>
    </row>
    <row r="43" spans="2:13">
      <c r="B43" s="89" t="s">
        <v>1496</v>
      </c>
      <c r="C43" s="86" t="s">
        <v>1497</v>
      </c>
      <c r="D43" s="99" t="s">
        <v>31</v>
      </c>
      <c r="E43" s="86"/>
      <c r="F43" s="99" t="s">
        <v>1446</v>
      </c>
      <c r="G43" s="99" t="s">
        <v>178</v>
      </c>
      <c r="H43" s="96">
        <v>41470.099999999991</v>
      </c>
      <c r="I43" s="98">
        <v>9370</v>
      </c>
      <c r="J43" s="96">
        <v>1805.3186899999996</v>
      </c>
      <c r="K43" s="97">
        <v>6.4294728682170533E-4</v>
      </c>
      <c r="L43" s="97">
        <v>1.0313322893516719E-2</v>
      </c>
      <c r="M43" s="97">
        <v>5.0037721306657511E-4</v>
      </c>
    </row>
    <row r="44" spans="2:13">
      <c r="B44" s="85"/>
      <c r="C44" s="86"/>
      <c r="D44" s="86"/>
      <c r="E44" s="86"/>
      <c r="F44" s="86"/>
      <c r="G44" s="86"/>
      <c r="H44" s="96"/>
      <c r="I44" s="98"/>
      <c r="J44" s="86"/>
      <c r="K44" s="86"/>
      <c r="L44" s="97"/>
      <c r="M44" s="86"/>
    </row>
    <row r="45" spans="2:13">
      <c r="B45" s="103" t="s">
        <v>74</v>
      </c>
      <c r="C45" s="84"/>
      <c r="D45" s="84"/>
      <c r="E45" s="84"/>
      <c r="F45" s="84"/>
      <c r="G45" s="84"/>
      <c r="H45" s="93"/>
      <c r="I45" s="95"/>
      <c r="J45" s="93">
        <v>49117.773019999986</v>
      </c>
      <c r="K45" s="84"/>
      <c r="L45" s="94">
        <v>0.28059724622123294</v>
      </c>
      <c r="M45" s="94">
        <v>1.361389239025948E-2</v>
      </c>
    </row>
    <row r="46" spans="2:13">
      <c r="B46" s="89" t="s">
        <v>1498</v>
      </c>
      <c r="C46" s="86" t="s">
        <v>1499</v>
      </c>
      <c r="D46" s="99" t="s">
        <v>1284</v>
      </c>
      <c r="E46" s="86"/>
      <c r="F46" s="99" t="s">
        <v>1500</v>
      </c>
      <c r="G46" s="99" t="s">
        <v>171</v>
      </c>
      <c r="H46" s="96">
        <v>58868.189999999988</v>
      </c>
      <c r="I46" s="98">
        <v>11882</v>
      </c>
      <c r="J46" s="96">
        <v>26342.109269999997</v>
      </c>
      <c r="K46" s="97">
        <v>2.5717863695937088E-4</v>
      </c>
      <c r="L46" s="97">
        <v>0.15048571762020033</v>
      </c>
      <c r="M46" s="97">
        <v>7.3011991156075569E-3</v>
      </c>
    </row>
    <row r="47" spans="2:13">
      <c r="B47" s="89" t="s">
        <v>1501</v>
      </c>
      <c r="C47" s="86" t="s">
        <v>1502</v>
      </c>
      <c r="D47" s="99" t="s">
        <v>131</v>
      </c>
      <c r="E47" s="86"/>
      <c r="F47" s="99" t="s">
        <v>1500</v>
      </c>
      <c r="G47" s="99" t="s">
        <v>171</v>
      </c>
      <c r="H47" s="96">
        <v>44777.999999999993</v>
      </c>
      <c r="I47" s="98">
        <v>11405</v>
      </c>
      <c r="J47" s="96">
        <v>19232.701769999996</v>
      </c>
      <c r="K47" s="97">
        <v>1.0830208081340767E-3</v>
      </c>
      <c r="L47" s="97">
        <v>0.10987149502602253</v>
      </c>
      <c r="M47" s="97">
        <v>5.33069632786729E-3</v>
      </c>
    </row>
    <row r="48" spans="2:13">
      <c r="B48" s="89" t="s">
        <v>1503</v>
      </c>
      <c r="C48" s="86" t="s">
        <v>1504</v>
      </c>
      <c r="D48" s="99" t="s">
        <v>131</v>
      </c>
      <c r="E48" s="86"/>
      <c r="F48" s="99" t="s">
        <v>1500</v>
      </c>
      <c r="G48" s="99" t="s">
        <v>174</v>
      </c>
      <c r="H48" s="96">
        <v>402994.99999999994</v>
      </c>
      <c r="I48" s="98">
        <v>162</v>
      </c>
      <c r="J48" s="96">
        <v>3542.9619799999996</v>
      </c>
      <c r="K48" s="97">
        <v>5.5342395426568542E-3</v>
      </c>
      <c r="L48" s="97">
        <v>2.0240033575010141E-2</v>
      </c>
      <c r="M48" s="97">
        <v>9.8199694678463394E-4</v>
      </c>
    </row>
    <row r="49" spans="2:13">
      <c r="B49" s="133"/>
      <c r="C49" s="133"/>
      <c r="D49" s="134"/>
      <c r="E49" s="134"/>
      <c r="F49" s="134"/>
      <c r="G49" s="134"/>
      <c r="H49" s="134"/>
      <c r="I49" s="134"/>
      <c r="J49" s="134"/>
      <c r="K49" s="134"/>
      <c r="L49" s="134"/>
      <c r="M49" s="134"/>
    </row>
    <row r="50" spans="2:13">
      <c r="B50" s="133"/>
      <c r="C50" s="133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2:13">
      <c r="B51" s="131" t="s">
        <v>1691</v>
      </c>
      <c r="C51" s="133"/>
      <c r="D51" s="134"/>
      <c r="E51" s="134"/>
      <c r="F51" s="134"/>
      <c r="G51" s="134"/>
      <c r="H51" s="134"/>
      <c r="I51" s="134"/>
      <c r="J51" s="134"/>
      <c r="K51" s="134"/>
      <c r="L51" s="134"/>
      <c r="M51" s="134"/>
    </row>
    <row r="52" spans="2:13">
      <c r="B52" s="131" t="s">
        <v>120</v>
      </c>
      <c r="C52" s="133"/>
      <c r="D52" s="134"/>
      <c r="E52" s="134"/>
      <c r="F52" s="134"/>
      <c r="G52" s="134"/>
      <c r="H52" s="134"/>
      <c r="I52" s="134"/>
      <c r="J52" s="134"/>
      <c r="K52" s="134"/>
      <c r="L52" s="134"/>
      <c r="M52" s="134"/>
    </row>
    <row r="53" spans="2:13">
      <c r="B53" s="132"/>
      <c r="C53" s="133"/>
      <c r="D53" s="134"/>
      <c r="E53" s="134"/>
      <c r="F53" s="134"/>
      <c r="G53" s="134"/>
      <c r="H53" s="134"/>
      <c r="I53" s="134"/>
      <c r="J53" s="134"/>
      <c r="K53" s="134"/>
      <c r="L53" s="134"/>
      <c r="M53" s="134"/>
    </row>
    <row r="54" spans="2:13">
      <c r="B54" s="133"/>
      <c r="C54" s="133"/>
      <c r="D54" s="134"/>
      <c r="E54" s="134"/>
      <c r="F54" s="134"/>
      <c r="G54" s="134"/>
      <c r="H54" s="134"/>
      <c r="I54" s="134"/>
      <c r="J54" s="134"/>
      <c r="K54" s="134"/>
      <c r="L54" s="134"/>
      <c r="M54" s="134"/>
    </row>
    <row r="55" spans="2:13">
      <c r="D55" s="1"/>
      <c r="E55" s="1"/>
      <c r="F55" s="1"/>
      <c r="G55" s="1"/>
    </row>
    <row r="56" spans="2:13">
      <c r="D56" s="1"/>
      <c r="E56" s="1"/>
      <c r="F56" s="1"/>
      <c r="G56" s="1"/>
    </row>
    <row r="57" spans="2:13">
      <c r="D57" s="1"/>
      <c r="E57" s="1"/>
      <c r="F57" s="1"/>
      <c r="G57" s="1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V1:XFD2 B53:B1048576 A1:A1048576 B1:B50 D1:T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AU30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0.42578125" style="2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28515625" style="1" customWidth="1"/>
    <col min="8" max="8" width="7.85546875" style="1" bestFit="1" customWidth="1"/>
    <col min="9" max="9" width="12" style="1" bestFit="1" customWidth="1"/>
    <col min="10" max="10" width="13.140625" style="1" bestFit="1" customWidth="1"/>
    <col min="11" max="11" width="12.28515625" style="1" bestFit="1" customWidth="1"/>
    <col min="12" max="12" width="11.28515625" style="1" bestFit="1" customWidth="1"/>
    <col min="13" max="13" width="11" style="1" customWidth="1"/>
    <col min="14" max="14" width="10" style="1" customWidth="1"/>
    <col min="15" max="15" width="9.85546875" style="1" customWidth="1"/>
    <col min="16" max="16" width="7.5703125" style="1" customWidth="1"/>
    <col min="17" max="28" width="5.7109375" style="1" customWidth="1"/>
    <col min="29" max="16384" width="9.140625" style="1"/>
  </cols>
  <sheetData>
    <row r="1" spans="2:47">
      <c r="B1" s="57" t="s">
        <v>187</v>
      </c>
      <c r="C1" s="80" t="s" vm="1">
        <v>242</v>
      </c>
    </row>
    <row r="2" spans="2:47">
      <c r="B2" s="57" t="s">
        <v>186</v>
      </c>
      <c r="C2" s="80" t="s">
        <v>243</v>
      </c>
    </row>
    <row r="3" spans="2:47">
      <c r="B3" s="57" t="s">
        <v>188</v>
      </c>
      <c r="C3" s="80" t="s">
        <v>244</v>
      </c>
    </row>
    <row r="4" spans="2:47">
      <c r="B4" s="57" t="s">
        <v>189</v>
      </c>
      <c r="C4" s="80">
        <v>69</v>
      </c>
    </row>
    <row r="6" spans="2:47" ht="26.25" customHeight="1">
      <c r="B6" s="151" t="s">
        <v>218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47" ht="26.25" customHeight="1">
      <c r="B7" s="151" t="s">
        <v>99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3"/>
      <c r="AU7" s="3"/>
    </row>
    <row r="8" spans="2:47" s="3" customFormat="1" ht="63">
      <c r="B8" s="23" t="s">
        <v>123</v>
      </c>
      <c r="C8" s="31" t="s">
        <v>49</v>
      </c>
      <c r="D8" s="72" t="s">
        <v>127</v>
      </c>
      <c r="E8" s="72" t="s">
        <v>125</v>
      </c>
      <c r="F8" s="76" t="s">
        <v>69</v>
      </c>
      <c r="G8" s="31" t="s">
        <v>15</v>
      </c>
      <c r="H8" s="31" t="s">
        <v>70</v>
      </c>
      <c r="I8" s="31" t="s">
        <v>109</v>
      </c>
      <c r="J8" s="31" t="s">
        <v>0</v>
      </c>
      <c r="K8" s="31" t="s">
        <v>113</v>
      </c>
      <c r="L8" s="31" t="s">
        <v>64</v>
      </c>
      <c r="M8" s="31" t="s">
        <v>62</v>
      </c>
      <c r="N8" s="72" t="s">
        <v>190</v>
      </c>
      <c r="O8" s="32" t="s">
        <v>192</v>
      </c>
      <c r="AP8" s="1"/>
      <c r="AQ8" s="1"/>
    </row>
    <row r="9" spans="2:47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65</v>
      </c>
      <c r="L9" s="33" t="s">
        <v>23</v>
      </c>
      <c r="M9" s="33" t="s">
        <v>20</v>
      </c>
      <c r="N9" s="33" t="s">
        <v>20</v>
      </c>
      <c r="O9" s="34" t="s">
        <v>20</v>
      </c>
      <c r="AO9" s="1"/>
      <c r="AP9" s="1"/>
      <c r="AQ9" s="1"/>
      <c r="AU9" s="4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O10" s="1"/>
      <c r="AP10" s="3"/>
      <c r="AQ10" s="1"/>
    </row>
    <row r="11" spans="2:47" s="4" customFormat="1" ht="18" customHeight="1">
      <c r="B11" s="121" t="s">
        <v>37</v>
      </c>
      <c r="C11" s="122"/>
      <c r="D11" s="122"/>
      <c r="E11" s="122"/>
      <c r="F11" s="122"/>
      <c r="G11" s="122"/>
      <c r="H11" s="122"/>
      <c r="I11" s="122"/>
      <c r="J11" s="123"/>
      <c r="K11" s="125"/>
      <c r="L11" s="123">
        <v>343530.50636999996</v>
      </c>
      <c r="M11" s="122"/>
      <c r="N11" s="124">
        <v>1</v>
      </c>
      <c r="O11" s="124">
        <v>9.5215785629943234E-2</v>
      </c>
      <c r="P11" s="5"/>
      <c r="AO11" s="1"/>
      <c r="AP11" s="3"/>
      <c r="AQ11" s="1"/>
      <c r="AU11" s="1"/>
    </row>
    <row r="12" spans="2:47" s="4" customFormat="1" ht="18" customHeight="1">
      <c r="B12" s="111" t="s">
        <v>239</v>
      </c>
      <c r="C12" s="86"/>
      <c r="D12" s="86"/>
      <c r="E12" s="86"/>
      <c r="F12" s="86"/>
      <c r="G12" s="86"/>
      <c r="H12" s="86"/>
      <c r="I12" s="86"/>
      <c r="J12" s="96"/>
      <c r="K12" s="98"/>
      <c r="L12" s="96">
        <v>343530.50636999996</v>
      </c>
      <c r="M12" s="86"/>
      <c r="N12" s="97">
        <v>1</v>
      </c>
      <c r="O12" s="97">
        <v>9.5215785629943234E-2</v>
      </c>
      <c r="P12" s="5"/>
      <c r="AO12" s="1"/>
      <c r="AP12" s="3"/>
      <c r="AQ12" s="1"/>
      <c r="AU12" s="1"/>
    </row>
    <row r="13" spans="2:47">
      <c r="B13" s="103" t="s">
        <v>1505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343530.50636999996</v>
      </c>
      <c r="M13" s="84"/>
      <c r="N13" s="94">
        <v>1</v>
      </c>
      <c r="O13" s="94">
        <v>9.5215785629943234E-2</v>
      </c>
      <c r="AU13" s="3"/>
    </row>
    <row r="14" spans="2:47" ht="20.25">
      <c r="B14" s="89" t="s">
        <v>1506</v>
      </c>
      <c r="C14" s="86" t="s">
        <v>1507</v>
      </c>
      <c r="D14" s="99" t="s">
        <v>31</v>
      </c>
      <c r="E14" s="86"/>
      <c r="F14" s="99" t="s">
        <v>1500</v>
      </c>
      <c r="G14" s="86" t="s">
        <v>587</v>
      </c>
      <c r="H14" s="86" t="s">
        <v>836</v>
      </c>
      <c r="I14" s="99" t="s">
        <v>171</v>
      </c>
      <c r="J14" s="96">
        <v>69173.939999999988</v>
      </c>
      <c r="K14" s="98">
        <v>10244</v>
      </c>
      <c r="L14" s="96">
        <v>26686.547889999998</v>
      </c>
      <c r="M14" s="97">
        <v>2.7511350803803504E-3</v>
      </c>
      <c r="N14" s="97">
        <v>7.7683196674408928E-2</v>
      </c>
      <c r="O14" s="97">
        <v>7.3966666015992397E-3</v>
      </c>
      <c r="AU14" s="4"/>
    </row>
    <row r="15" spans="2:47">
      <c r="B15" s="89" t="s">
        <v>1508</v>
      </c>
      <c r="C15" s="86" t="s">
        <v>1509</v>
      </c>
      <c r="D15" s="99" t="s">
        <v>31</v>
      </c>
      <c r="E15" s="86"/>
      <c r="F15" s="99" t="s">
        <v>1500</v>
      </c>
      <c r="G15" s="86" t="s">
        <v>637</v>
      </c>
      <c r="H15" s="86" t="s">
        <v>836</v>
      </c>
      <c r="I15" s="99" t="s">
        <v>173</v>
      </c>
      <c r="J15" s="96">
        <v>1792.8980779378649</v>
      </c>
      <c r="K15" s="98">
        <v>147645.66</v>
      </c>
      <c r="L15" s="96">
        <v>11344.5669</v>
      </c>
      <c r="M15" s="97">
        <v>4.0794485784575512E-3</v>
      </c>
      <c r="N15" s="97">
        <v>3.3023462806477284E-2</v>
      </c>
      <c r="O15" s="97">
        <v>3.1443549553399441E-3</v>
      </c>
    </row>
    <row r="16" spans="2:47">
      <c r="B16" s="89" t="s">
        <v>1510</v>
      </c>
      <c r="C16" s="86" t="s">
        <v>1511</v>
      </c>
      <c r="D16" s="99" t="s">
        <v>31</v>
      </c>
      <c r="E16" s="86"/>
      <c r="F16" s="99" t="s">
        <v>1500</v>
      </c>
      <c r="G16" s="86" t="s">
        <v>659</v>
      </c>
      <c r="H16" s="86" t="s">
        <v>836</v>
      </c>
      <c r="I16" s="99" t="s">
        <v>173</v>
      </c>
      <c r="J16" s="96">
        <v>21455.299999999996</v>
      </c>
      <c r="K16" s="98">
        <v>22736</v>
      </c>
      <c r="L16" s="96">
        <v>20905.486839999998</v>
      </c>
      <c r="M16" s="97">
        <v>1.5317702316199012E-3</v>
      </c>
      <c r="N16" s="97">
        <v>6.0854819156828291E-2</v>
      </c>
      <c r="O16" s="97">
        <v>5.7943394153855254E-3</v>
      </c>
    </row>
    <row r="17" spans="2:41">
      <c r="B17" s="89" t="s">
        <v>1512</v>
      </c>
      <c r="C17" s="86" t="s">
        <v>1513</v>
      </c>
      <c r="D17" s="99" t="s">
        <v>31</v>
      </c>
      <c r="E17" s="86"/>
      <c r="F17" s="99" t="s">
        <v>1500</v>
      </c>
      <c r="G17" s="86" t="s">
        <v>948</v>
      </c>
      <c r="H17" s="86" t="s">
        <v>836</v>
      </c>
      <c r="I17" s="99" t="s">
        <v>173</v>
      </c>
      <c r="J17" s="96">
        <v>21237.4</v>
      </c>
      <c r="K17" s="98">
        <v>17098</v>
      </c>
      <c r="L17" s="96">
        <v>15561.744939999999</v>
      </c>
      <c r="M17" s="97">
        <v>3.7164406651723969E-3</v>
      </c>
      <c r="N17" s="97">
        <v>4.529945565660827E-2</v>
      </c>
      <c r="O17" s="97">
        <v>4.3132232589527331E-3</v>
      </c>
    </row>
    <row r="18" spans="2:41">
      <c r="B18" s="89" t="s">
        <v>1514</v>
      </c>
      <c r="C18" s="86" t="s">
        <v>1515</v>
      </c>
      <c r="D18" s="99" t="s">
        <v>31</v>
      </c>
      <c r="E18" s="86"/>
      <c r="F18" s="99" t="s">
        <v>1500</v>
      </c>
      <c r="G18" s="86" t="s">
        <v>948</v>
      </c>
      <c r="H18" s="86" t="s">
        <v>836</v>
      </c>
      <c r="I18" s="99" t="s">
        <v>171</v>
      </c>
      <c r="J18" s="96">
        <v>1283365.4999999998</v>
      </c>
      <c r="K18" s="98">
        <v>1073</v>
      </c>
      <c r="L18" s="96">
        <v>51859.747509999994</v>
      </c>
      <c r="M18" s="97">
        <v>1.8992216678802658E-3</v>
      </c>
      <c r="N18" s="97">
        <v>0.15096111276401283</v>
      </c>
      <c r="O18" s="97">
        <v>1.4373880951395933E-2</v>
      </c>
    </row>
    <row r="19" spans="2:41" ht="20.25">
      <c r="B19" s="89" t="s">
        <v>1516</v>
      </c>
      <c r="C19" s="86" t="s">
        <v>1517</v>
      </c>
      <c r="D19" s="99" t="s">
        <v>31</v>
      </c>
      <c r="E19" s="86"/>
      <c r="F19" s="99" t="s">
        <v>1500</v>
      </c>
      <c r="G19" s="86" t="s">
        <v>948</v>
      </c>
      <c r="H19" s="86" t="s">
        <v>836</v>
      </c>
      <c r="I19" s="99" t="s">
        <v>173</v>
      </c>
      <c r="J19" s="96">
        <v>2317.2600000000002</v>
      </c>
      <c r="K19" s="98">
        <v>178523</v>
      </c>
      <c r="L19" s="96">
        <v>17728.85038</v>
      </c>
      <c r="M19" s="97">
        <v>2.2043465550092033E-3</v>
      </c>
      <c r="N19" s="97">
        <v>5.1607790432751613E-2</v>
      </c>
      <c r="O19" s="97">
        <v>4.9138763106799125E-3</v>
      </c>
      <c r="AO19" s="4"/>
    </row>
    <row r="20" spans="2:41">
      <c r="B20" s="89" t="s">
        <v>1518</v>
      </c>
      <c r="C20" s="86" t="s">
        <v>1519</v>
      </c>
      <c r="D20" s="99" t="s">
        <v>31</v>
      </c>
      <c r="E20" s="86"/>
      <c r="F20" s="99" t="s">
        <v>1500</v>
      </c>
      <c r="G20" s="86" t="s">
        <v>948</v>
      </c>
      <c r="H20" s="86" t="s">
        <v>836</v>
      </c>
      <c r="I20" s="99" t="s">
        <v>171</v>
      </c>
      <c r="J20" s="96">
        <v>1018009.9999999999</v>
      </c>
      <c r="K20" s="98">
        <v>1330</v>
      </c>
      <c r="L20" s="96">
        <v>50989.881279999994</v>
      </c>
      <c r="M20" s="97">
        <v>5.241120368970207E-3</v>
      </c>
      <c r="N20" s="97">
        <v>0.14842897598468671</v>
      </c>
      <c r="O20" s="97">
        <v>1.4132781558629922E-2</v>
      </c>
      <c r="AO20" s="3"/>
    </row>
    <row r="21" spans="2:41">
      <c r="B21" s="89" t="s">
        <v>1520</v>
      </c>
      <c r="C21" s="86" t="s">
        <v>1521</v>
      </c>
      <c r="D21" s="99" t="s">
        <v>31</v>
      </c>
      <c r="E21" s="86"/>
      <c r="F21" s="99" t="s">
        <v>1500</v>
      </c>
      <c r="G21" s="86" t="s">
        <v>665</v>
      </c>
      <c r="H21" s="86" t="s">
        <v>836</v>
      </c>
      <c r="I21" s="99" t="s">
        <v>171</v>
      </c>
      <c r="J21" s="96">
        <v>497.73999999999995</v>
      </c>
      <c r="K21" s="98">
        <v>1033416</v>
      </c>
      <c r="L21" s="96">
        <v>19371.267599999999</v>
      </c>
      <c r="M21" s="97">
        <v>1.1200620511100743E-3</v>
      </c>
      <c r="N21" s="97">
        <v>5.6388784229649026E-2</v>
      </c>
      <c r="O21" s="97">
        <v>5.3691023911433848E-3</v>
      </c>
    </row>
    <row r="22" spans="2:41">
      <c r="B22" s="89" t="s">
        <v>1522</v>
      </c>
      <c r="C22" s="86" t="s">
        <v>1523</v>
      </c>
      <c r="D22" s="99" t="s">
        <v>31</v>
      </c>
      <c r="E22" s="86"/>
      <c r="F22" s="99" t="s">
        <v>1500</v>
      </c>
      <c r="G22" s="86" t="s">
        <v>959</v>
      </c>
      <c r="H22" s="86" t="s">
        <v>836</v>
      </c>
      <c r="I22" s="99" t="s">
        <v>171</v>
      </c>
      <c r="J22" s="96">
        <v>35760.149999999994</v>
      </c>
      <c r="K22" s="98">
        <v>10992</v>
      </c>
      <c r="L22" s="96">
        <v>14803.227169999998</v>
      </c>
      <c r="M22" s="97">
        <v>4.8701898248586584E-3</v>
      </c>
      <c r="N22" s="97">
        <v>4.3091448635586858E-2</v>
      </c>
      <c r="O22" s="97">
        <v>4.1029861357697482E-3</v>
      </c>
    </row>
    <row r="23" spans="2:41">
      <c r="B23" s="89" t="s">
        <v>1524</v>
      </c>
      <c r="C23" s="86" t="s">
        <v>1525</v>
      </c>
      <c r="D23" s="99" t="s">
        <v>31</v>
      </c>
      <c r="E23" s="86"/>
      <c r="F23" s="99" t="s">
        <v>1500</v>
      </c>
      <c r="G23" s="86" t="s">
        <v>671</v>
      </c>
      <c r="H23" s="86" t="s">
        <v>836</v>
      </c>
      <c r="I23" s="99" t="s">
        <v>173</v>
      </c>
      <c r="J23" s="96">
        <v>113019.79</v>
      </c>
      <c r="K23" s="98">
        <v>13175</v>
      </c>
      <c r="L23" s="96">
        <v>63814.115379999988</v>
      </c>
      <c r="M23" s="97">
        <v>3.2747882394441393E-3</v>
      </c>
      <c r="N23" s="97">
        <v>0.18575967547775485</v>
      </c>
      <c r="O23" s="97">
        <v>1.7687253438977729E-2</v>
      </c>
    </row>
    <row r="24" spans="2:41">
      <c r="B24" s="89" t="s">
        <v>1526</v>
      </c>
      <c r="C24" s="86" t="s">
        <v>1527</v>
      </c>
      <c r="D24" s="99" t="s">
        <v>31</v>
      </c>
      <c r="E24" s="86"/>
      <c r="F24" s="99" t="s">
        <v>1500</v>
      </c>
      <c r="G24" s="86" t="s">
        <v>671</v>
      </c>
      <c r="H24" s="86" t="s">
        <v>836</v>
      </c>
      <c r="I24" s="99" t="s">
        <v>171</v>
      </c>
      <c r="J24" s="96">
        <v>5963.7199999999984</v>
      </c>
      <c r="K24" s="98">
        <v>110741.00000000001</v>
      </c>
      <c r="L24" s="96">
        <v>24871.730419999993</v>
      </c>
      <c r="M24" s="97">
        <v>1.6086255975998915E-3</v>
      </c>
      <c r="N24" s="97">
        <v>7.2400354433768577E-2</v>
      </c>
      <c r="O24" s="97">
        <v>6.8936566272976198E-3</v>
      </c>
    </row>
    <row r="25" spans="2:41">
      <c r="B25" s="89" t="s">
        <v>1528</v>
      </c>
      <c r="C25" s="86" t="s">
        <v>1529</v>
      </c>
      <c r="D25" s="99" t="s">
        <v>31</v>
      </c>
      <c r="E25" s="86"/>
      <c r="F25" s="99" t="s">
        <v>1446</v>
      </c>
      <c r="G25" s="86" t="s">
        <v>677</v>
      </c>
      <c r="H25" s="86"/>
      <c r="I25" s="99" t="s">
        <v>171</v>
      </c>
      <c r="J25" s="96">
        <v>3539.76</v>
      </c>
      <c r="K25" s="98">
        <v>13325.62</v>
      </c>
      <c r="L25" s="96">
        <v>1776.4032599999998</v>
      </c>
      <c r="M25" s="97">
        <v>1.4708871342974199E-4</v>
      </c>
      <c r="N25" s="97">
        <v>5.1710204103001048E-3</v>
      </c>
      <c r="O25" s="97">
        <v>4.923627708751958E-4</v>
      </c>
    </row>
    <row r="26" spans="2:41">
      <c r="B26" s="89" t="s">
        <v>1530</v>
      </c>
      <c r="C26" s="86" t="s">
        <v>1531</v>
      </c>
      <c r="D26" s="99" t="s">
        <v>145</v>
      </c>
      <c r="E26" s="86"/>
      <c r="F26" s="99" t="s">
        <v>1446</v>
      </c>
      <c r="G26" s="86" t="s">
        <v>677</v>
      </c>
      <c r="H26" s="86"/>
      <c r="I26" s="99" t="s">
        <v>173</v>
      </c>
      <c r="J26" s="96">
        <v>5939.9999999999991</v>
      </c>
      <c r="K26" s="98">
        <v>3407</v>
      </c>
      <c r="L26" s="96">
        <v>867.30172999999991</v>
      </c>
      <c r="M26" s="97">
        <v>4.4621949205743709E-4</v>
      </c>
      <c r="N26" s="97">
        <v>2.524671649003048E-3</v>
      </c>
      <c r="O26" s="97">
        <v>2.403885945174695E-4</v>
      </c>
    </row>
    <row r="27" spans="2:41">
      <c r="B27" s="89" t="s">
        <v>1532</v>
      </c>
      <c r="C27" s="86" t="s">
        <v>1533</v>
      </c>
      <c r="D27" s="99" t="s">
        <v>145</v>
      </c>
      <c r="E27" s="86"/>
      <c r="F27" s="99" t="s">
        <v>1446</v>
      </c>
      <c r="G27" s="86" t="s">
        <v>677</v>
      </c>
      <c r="H27" s="86"/>
      <c r="I27" s="99" t="s">
        <v>173</v>
      </c>
      <c r="J27" s="96">
        <v>15609.999999999998</v>
      </c>
      <c r="K27" s="98">
        <v>1985</v>
      </c>
      <c r="L27" s="96">
        <v>1327.92959</v>
      </c>
      <c r="M27" s="97">
        <v>1.3118568989460338E-4</v>
      </c>
      <c r="N27" s="97">
        <v>3.8655361470860223E-3</v>
      </c>
      <c r="O27" s="97">
        <v>3.6806006112573942E-4</v>
      </c>
    </row>
    <row r="28" spans="2:41">
      <c r="B28" s="89" t="s">
        <v>1534</v>
      </c>
      <c r="C28" s="86" t="s">
        <v>1535</v>
      </c>
      <c r="D28" s="99" t="s">
        <v>31</v>
      </c>
      <c r="E28" s="86"/>
      <c r="F28" s="99" t="s">
        <v>1446</v>
      </c>
      <c r="G28" s="86" t="s">
        <v>677</v>
      </c>
      <c r="H28" s="86"/>
      <c r="I28" s="99" t="s">
        <v>171</v>
      </c>
      <c r="J28" s="96">
        <v>2882.8799999999992</v>
      </c>
      <c r="K28" s="98">
        <v>8651</v>
      </c>
      <c r="L28" s="96">
        <v>939.23165999999981</v>
      </c>
      <c r="M28" s="97">
        <v>3.6649929989056768E-4</v>
      </c>
      <c r="N28" s="97">
        <v>2.7340560520363196E-3</v>
      </c>
      <c r="O28" s="97">
        <v>2.6032529495093911E-4</v>
      </c>
    </row>
    <row r="29" spans="2:41">
      <c r="B29" s="89" t="s">
        <v>1536</v>
      </c>
      <c r="C29" s="86" t="s">
        <v>1537</v>
      </c>
      <c r="D29" s="99" t="s">
        <v>31</v>
      </c>
      <c r="E29" s="86"/>
      <c r="F29" s="99" t="s">
        <v>1446</v>
      </c>
      <c r="G29" s="86" t="s">
        <v>677</v>
      </c>
      <c r="H29" s="86"/>
      <c r="I29" s="99" t="s">
        <v>171</v>
      </c>
      <c r="J29" s="96">
        <v>26740.219999999994</v>
      </c>
      <c r="K29" s="98">
        <v>986</v>
      </c>
      <c r="L29" s="96">
        <v>992.93816999999979</v>
      </c>
      <c r="M29" s="97">
        <v>2.6045368616497413E-3</v>
      </c>
      <c r="N29" s="97">
        <v>2.8903929973850837E-3</v>
      </c>
      <c r="O29" s="97">
        <v>2.7521104002530721E-4</v>
      </c>
    </row>
    <row r="30" spans="2:41">
      <c r="B30" s="89" t="s">
        <v>1538</v>
      </c>
      <c r="C30" s="86" t="s">
        <v>1539</v>
      </c>
      <c r="D30" s="99" t="s">
        <v>31</v>
      </c>
      <c r="E30" s="86"/>
      <c r="F30" s="99" t="s">
        <v>1446</v>
      </c>
      <c r="G30" s="86" t="s">
        <v>677</v>
      </c>
      <c r="H30" s="86"/>
      <c r="I30" s="99" t="s">
        <v>173</v>
      </c>
      <c r="J30" s="96">
        <v>16635.409999999996</v>
      </c>
      <c r="K30" s="98">
        <v>1837</v>
      </c>
      <c r="L30" s="96">
        <v>1309.6471299999996</v>
      </c>
      <c r="M30" s="97">
        <v>5.9997997294942377E-5</v>
      </c>
      <c r="N30" s="97">
        <v>3.8123168269354295E-3</v>
      </c>
      <c r="O30" s="97">
        <v>3.6299274174690925E-4</v>
      </c>
    </row>
    <row r="31" spans="2:41">
      <c r="B31" s="89" t="s">
        <v>1540</v>
      </c>
      <c r="C31" s="86" t="s">
        <v>1541</v>
      </c>
      <c r="D31" s="99" t="s">
        <v>31</v>
      </c>
      <c r="E31" s="86"/>
      <c r="F31" s="99" t="s">
        <v>1446</v>
      </c>
      <c r="G31" s="86" t="s">
        <v>677</v>
      </c>
      <c r="H31" s="86"/>
      <c r="I31" s="99" t="s">
        <v>181</v>
      </c>
      <c r="J31" s="96">
        <v>52.999999999999993</v>
      </c>
      <c r="K31" s="98">
        <v>928921</v>
      </c>
      <c r="L31" s="96">
        <v>1650.9239199999997</v>
      </c>
      <c r="M31" s="97">
        <v>2.8891987259515093E-3</v>
      </c>
      <c r="N31" s="97">
        <v>4.8057563721047528E-3</v>
      </c>
      <c r="O31" s="97">
        <v>4.5758386851605987E-4</v>
      </c>
    </row>
    <row r="32" spans="2:41">
      <c r="B32" s="89" t="s">
        <v>1542</v>
      </c>
      <c r="C32" s="86" t="s">
        <v>1543</v>
      </c>
      <c r="D32" s="99" t="s">
        <v>31</v>
      </c>
      <c r="E32" s="86"/>
      <c r="F32" s="99" t="s">
        <v>1446</v>
      </c>
      <c r="G32" s="86" t="s">
        <v>677</v>
      </c>
      <c r="H32" s="86"/>
      <c r="I32" s="99" t="s">
        <v>171</v>
      </c>
      <c r="J32" s="96">
        <v>18779.269999999997</v>
      </c>
      <c r="K32" s="98">
        <v>1389</v>
      </c>
      <c r="L32" s="96">
        <v>982.33872999999971</v>
      </c>
      <c r="M32" s="97">
        <v>7.4861161458013889E-4</v>
      </c>
      <c r="N32" s="97">
        <v>2.8595385614515719E-3</v>
      </c>
      <c r="O32" s="97">
        <v>2.722732106677291E-4</v>
      </c>
    </row>
    <row r="33" spans="2:15">
      <c r="B33" s="89" t="s">
        <v>1544</v>
      </c>
      <c r="C33" s="86" t="s">
        <v>1545</v>
      </c>
      <c r="D33" s="99" t="s">
        <v>31</v>
      </c>
      <c r="E33" s="86"/>
      <c r="F33" s="99" t="s">
        <v>1446</v>
      </c>
      <c r="G33" s="86" t="s">
        <v>677</v>
      </c>
      <c r="H33" s="86"/>
      <c r="I33" s="99" t="s">
        <v>171</v>
      </c>
      <c r="J33" s="96">
        <v>16859.669999999998</v>
      </c>
      <c r="K33" s="98">
        <v>1571</v>
      </c>
      <c r="L33" s="96">
        <v>997.48316999999986</v>
      </c>
      <c r="M33" s="97">
        <v>9.7389810696879201E-5</v>
      </c>
      <c r="N33" s="97">
        <v>2.9036232634479901E-3</v>
      </c>
      <c r="O33" s="97">
        <v>2.7647077020258001E-4</v>
      </c>
    </row>
    <row r="34" spans="2:15">
      <c r="B34" s="89" t="s">
        <v>1546</v>
      </c>
      <c r="C34" s="86" t="s">
        <v>1547</v>
      </c>
      <c r="D34" s="99" t="s">
        <v>31</v>
      </c>
      <c r="E34" s="86"/>
      <c r="F34" s="99" t="s">
        <v>1446</v>
      </c>
      <c r="G34" s="86" t="s">
        <v>677</v>
      </c>
      <c r="H34" s="86"/>
      <c r="I34" s="99" t="s">
        <v>181</v>
      </c>
      <c r="J34" s="96">
        <v>6008.7899999999991</v>
      </c>
      <c r="K34" s="98">
        <v>8390.5020000000004</v>
      </c>
      <c r="L34" s="96">
        <v>1690.6253799999997</v>
      </c>
      <c r="M34" s="97">
        <v>1.0923695405163168E-3</v>
      </c>
      <c r="N34" s="97">
        <v>4.9213253223546602E-3</v>
      </c>
      <c r="O34" s="97">
        <v>4.6858785690853259E-4</v>
      </c>
    </row>
    <row r="35" spans="2:15">
      <c r="B35" s="89" t="s">
        <v>1548</v>
      </c>
      <c r="C35" s="86" t="s">
        <v>1549</v>
      </c>
      <c r="D35" s="99" t="s">
        <v>145</v>
      </c>
      <c r="E35" s="86"/>
      <c r="F35" s="99" t="s">
        <v>1446</v>
      </c>
      <c r="G35" s="86" t="s">
        <v>677</v>
      </c>
      <c r="H35" s="86"/>
      <c r="I35" s="99" t="s">
        <v>173</v>
      </c>
      <c r="J35" s="96">
        <v>29513.389999999996</v>
      </c>
      <c r="K35" s="98">
        <v>10324.36</v>
      </c>
      <c r="L35" s="96">
        <v>13058.517319999999</v>
      </c>
      <c r="M35" s="97">
        <v>1.207524539234996E-3</v>
      </c>
      <c r="N35" s="97">
        <v>3.8012686145361733E-2</v>
      </c>
      <c r="O35" s="97">
        <v>3.6194077752350761E-3</v>
      </c>
    </row>
    <row r="36" spans="2:15">
      <c r="B36" s="85"/>
      <c r="C36" s="86"/>
      <c r="D36" s="86"/>
      <c r="E36" s="86"/>
      <c r="F36" s="86"/>
      <c r="G36" s="86"/>
      <c r="H36" s="86"/>
      <c r="I36" s="86"/>
      <c r="J36" s="96"/>
      <c r="K36" s="98"/>
      <c r="L36" s="86"/>
      <c r="M36" s="86"/>
      <c r="N36" s="97"/>
      <c r="O36" s="86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31" t="s">
        <v>1691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31" t="s">
        <v>120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3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</row>
    <row r="135" spans="2:15"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B306" s="44"/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3"/>
      <c r="C308" s="1"/>
      <c r="D308" s="1"/>
      <c r="E308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B40:B1048576 C5:C1048576 B1:B37 A1:A1048576 D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56A745F-0044-47E6-B720-932D9169D1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2016-06-07T09:58:31Z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1494127582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