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331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<sst xmlns="http://schemas.openxmlformats.org/spreadsheetml/2006/main" count="3442" uniqueCount="1001">
  <si>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</si>
  <si>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</si>
  <si>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</si>
  <si>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</si>
  <si>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</si>
  <si>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</si>
  <si>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</si>
  <si>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</si>
  <si>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</si>
  <si>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</si>
  <si>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</si>
  <si>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</si>
  <si>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</si>
  <si>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</si>
  <si>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</si>
  <si>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</si>
  <si>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</si>
  <si>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</si>
  <si>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</si>
  <si>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</si>
  <si>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</si>
  <si>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</si>
  <si>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</si>
  <si>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</si>
  <si>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</si>
  <si>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</si>
  <si>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</si>
  <si>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</si>
  <si>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</si>
  <si>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</si>
  <si>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</si>
  <si>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</si>
  <si>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</si>
  <si>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</si>
  <si>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</si>
  <si>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</si>
  <si>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</si>
  <si>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</si>
  <si>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</si>
  <si>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</si>
  <si>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</si>
  <si>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</si>
  <si>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</si>
  <si>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</si>
  <si>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</si>
  <si>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</si>
  <si>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</si>
  <si>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</si>
  <si>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</si>
  <si>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</si>
  <si>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</si>
  <si>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</si>
  <si>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</si>
  <si>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</si>
  <si>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</si>
  <si>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</si>
  <si>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</si>
  <si>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</si>
  <si>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</si>
  <si>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</si>
  <si>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</si>
  <si>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</si>
  <si>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</si>
  <si>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</si>
  <si>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</si>
  <si>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</si>
  <si>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</si>
  <si>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</si>
  <si>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</si>
  <si>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</si>
  <si>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</si>
  <si>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</si>
  <si>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</si>
  <si>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</si>
  <si>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</si>
  <si>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</si>
  <si>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</si>
  <si>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</si>
  <si>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</si>
  <si>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</si>
  <si>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</si>
  <si>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</si>
  <si>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</si>
  <si>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</si>
  <si>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</si>
  <si>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</si>
  <si>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</si>
  <si>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</si>
  <si>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</si>
  <si>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</si>
  <si>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</si>
  <si>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</si>
  <si>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</si>
  <si>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</si>
  <si>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</si>
  <si>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</si>
  <si>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</si>
  <si>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</si>
  <si>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</si>
  <si>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</si>
  <si>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</si>
  <si>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</si>
  <si>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</si>
  <si>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</si>
  <si>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</si>
  <si>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</si>
  <si>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</si>
  <si>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</si>
  <si>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</si>
  <si>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</si>
  <si>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</si>
  <si>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</si>
  <si>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</si>
  <si>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</si>
  <si>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</si>
  <si>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</si>
  <si>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</si>
  <si>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</si>
  <si>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</si>
  <si>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</si>
  <si>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</si>
  <si>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</si>
  <si>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</si>
  <si>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</si>
  <si>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</si>
  <si>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</si>
  <si>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</si>
  <si>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</si>
  <si>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</si>
  <si>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</si>
  <si>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</si>
  <si>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</si>
  <si>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</si>
  <si>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</si>
  <si>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</si>
  <si>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</si>
  <si>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</si>
  <si>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</si>
  <si>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</si>
  <si>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</si>
  <si>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</si>
  <si>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</si>
  <si>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</si>
  <si>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</si>
  <si>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</si>
  <si>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</si>
  <si>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</si>
  <si>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</si>
  <si>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</si>
  <si>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</si>
  <si>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</si>
  <si>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</si>
  <si>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</si>
  <si>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</si>
  <si>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</si>
  <si>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</si>
  <si>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</si>
  <si>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</si>
  <si>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</si>
  <si>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</si>
  <si>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</si>
  <si>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</si>
  <si>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</si>
  <si>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</si>
  <si>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</si>
  <si>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</si>
  <si>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</si>
  <si>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</si>
  <si>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</si>
  <si>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</si>
  <si>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</si>
  <si>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</si>
  <si>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</si>
  <si>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</si>
  <si>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</si>
  <si>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</si>
  <si>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</si>
  <si>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</si>
  <si>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</si>
  <si>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</si>
  <si>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</si>
  <si>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</si>
  <si>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</si>
  <si>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</si>
  <si>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</si>
  <si>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</si>
  <si>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</si>
  <si>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</si>
  <si>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</si>
  <si>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</si>
  <si>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</si>
  <si>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</si>
  <si>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</si>
  <si>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</si>
  <si>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</si>
  <si>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</si>
  <si>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</si>
  <si>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</si>
  <si>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</si>
  <si>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</si>
  <si>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</si>
  <si>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</si>
  <si>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</si>
  <si>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</si>
  <si>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</si>
  <si>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</si>
  <si>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</si>
  <si>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</si>
  <si>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</si>
  <si>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</si>
  <si>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</si>
  <si>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</si>
  <si>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</si>
  <si>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</si>
  <si>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</si>
  <si>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</si>
  <si>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</si>
  <si>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</si>
  <si>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</si>
  <si>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</si>
  <si>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</si>
  <si>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</si>
  <si>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</si>
  <si>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</si>
  <si>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</si>
  <si>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</si>
  <si>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</si>
  <si>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</si>
  <si>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</si>
  <si>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</si>
  <si>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</si>
  <si>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</si>
  <si>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</si>
  <si>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31/03/2016</t>
  </si>
  <si>
    <t>מגדל חברה לביטוח</t>
  </si>
  <si>
    <t>מגדל משתתף מסלול מנייתי</t>
  </si>
  <si>
    <t>5904 גליל</t>
  </si>
  <si>
    <t>9590431</t>
  </si>
  <si>
    <t>RF</t>
  </si>
  <si>
    <t>ממשלתי צמוד 0923</t>
  </si>
  <si>
    <t>1128081</t>
  </si>
  <si>
    <t>מקמ 626</t>
  </si>
  <si>
    <t>8160624</t>
  </si>
  <si>
    <t>ממשלתי שקלי 0516</t>
  </si>
  <si>
    <t>1127166</t>
  </si>
  <si>
    <t>ממשלתי שקלי 825</t>
  </si>
  <si>
    <t>1135557</t>
  </si>
  <si>
    <t>אבנר יהש</t>
  </si>
  <si>
    <t>268011</t>
  </si>
  <si>
    <t>מגמה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</si>
  <si>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</si>
  <si>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</si>
  <si>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</si>
  <si>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</si>
  <si>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</si>
  <si>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</si>
  <si>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</si>
  <si>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</si>
  <si>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</si>
  <si>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</si>
  <si>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</si>
  <si>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</si>
  <si>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</si>
  <si>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אסם</t>
  </si>
  <si>
    <t>304014</t>
  </si>
  <si>
    <t>520026063</t>
  </si>
  <si>
    <t>מזון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</si>
  <si>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</si>
  <si>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</si>
  <si>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</si>
  <si>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</si>
  <si>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</si>
  <si>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</si>
  <si>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</si>
  <si>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</si>
  <si>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גזית גלוב</t>
  </si>
  <si>
    <t>126011</t>
  </si>
  <si>
    <t>520033234</t>
  </si>
  <si>
    <t>נדלן ובינוי</t>
  </si>
  <si>
    <t>דיסקונט</t>
  </si>
  <si>
    <t>691212</t>
  </si>
  <si>
    <t>520007030</t>
  </si>
  <si>
    <t>דלק קדוחים</t>
  </si>
  <si>
    <t>475020</t>
  </si>
  <si>
    <t>550013098</t>
  </si>
  <si>
    <t>טבע</t>
  </si>
  <si>
    <t>629014</t>
  </si>
  <si>
    <t>520013954</t>
  </si>
  <si>
    <t>כימיה גומי ופלסטיק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</si>
  <si>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</si>
  <si>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</si>
  <si>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</si>
  <si>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</si>
  <si>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</si>
  <si>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</si>
  <si>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</si>
  <si>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</si>
  <si>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</si>
  <si>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</si>
  <si>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</si>
  <si>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</si>
  <si>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</si>
  <si>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</si>
  <si>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Pharmaceuticals&amp; Biotechnology</t>
  </si>
  <si>
    <t>מליסרון*</t>
  </si>
  <si>
    <t>323014</t>
  </si>
  <si>
    <t>520037789</t>
  </si>
  <si>
    <t>נייס*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</si>
  <si>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</si>
  <si>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</si>
  <si>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</si>
  <si>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</si>
  <si>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</si>
  <si>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</si>
  <si>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</si>
  <si>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</si>
  <si>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</si>
  <si>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פרוטרום*</t>
  </si>
  <si>
    <t>1081082</t>
  </si>
  <si>
    <t>520042805</t>
  </si>
  <si>
    <t>פריגו</t>
  </si>
  <si>
    <t>1130699</t>
  </si>
  <si>
    <t>529592</t>
  </si>
  <si>
    <t>קבוצת דלק</t>
  </si>
  <si>
    <t>1084128</t>
  </si>
  <si>
    <t>520044322</t>
  </si>
  <si>
    <t>קבוצת עזריאלי*</t>
  </si>
  <si>
    <t>1119478</t>
  </si>
  <si>
    <t>510960719</t>
  </si>
  <si>
    <t>שטראוס עלית*</t>
  </si>
  <si>
    <t>746016</t>
  </si>
  <si>
    <t>520003781</t>
  </si>
  <si>
    <t>אבגול*</t>
  </si>
  <si>
    <t>1100957</t>
  </si>
  <si>
    <t>510119068</t>
  </si>
  <si>
    <t>עץ נייר ודפוס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</si>
  <si>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</si>
  <si>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</si>
  <si>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</si>
  <si>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</si>
  <si>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</si>
  <si>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</si>
  <si>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</si>
  <si>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ביטוח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</si>
  <si>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</si>
  <si>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</si>
  <si>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</si>
  <si>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</si>
  <si>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</si>
  <si>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</si>
  <si>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</si>
  <si>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שרותים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</si>
  <si>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</si>
  <si>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</si>
  <si>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</si>
  <si>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</si>
  <si>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</si>
  <si>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</si>
  <si>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</si>
  <si>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</si>
  <si>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</si>
  <si>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</si>
  <si>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</si>
  <si>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</si>
  <si>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</si>
  <si>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</si>
  <si>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</si>
  <si>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</si>
  <si>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</si>
  <si>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511659401</t>
  </si>
  <si>
    <t>בתי זיקוק לנפט</t>
  </si>
  <si>
    <t>2590248</t>
  </si>
  <si>
    <t>520036658</t>
  </si>
  <si>
    <t>גב ים 1*</t>
  </si>
  <si>
    <t>759019</t>
  </si>
  <si>
    <t>520001736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</si>
  <si>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</si>
  <si>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</si>
  <si>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</si>
  <si>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</si>
  <si>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</si>
  <si>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</si>
  <si>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</si>
  <si>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</si>
  <si>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520017450</t>
  </si>
  <si>
    <t>הראל השקעות</t>
  </si>
  <si>
    <t>585018</t>
  </si>
  <si>
    <t>520033986</t>
  </si>
  <si>
    <t>וילאר אינטרנשיונל בע"מ</t>
  </si>
  <si>
    <t>416016</t>
  </si>
  <si>
    <t>520038910</t>
  </si>
  <si>
    <t>חילן טק*</t>
  </si>
  <si>
    <t>1084698</t>
  </si>
  <si>
    <t>520039942</t>
  </si>
  <si>
    <t>שרותי מידע</t>
  </si>
  <si>
    <t>חלל</t>
  </si>
  <si>
    <t>1092345</t>
  </si>
  <si>
    <t>511396046</t>
  </si>
  <si>
    <t>טאואר</t>
  </si>
  <si>
    <t>1082379</t>
  </si>
  <si>
    <t>520041997</t>
  </si>
  <si>
    <t>מוליכים למחצה</t>
  </si>
  <si>
    <t>יואל*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</si>
  <si>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</si>
  <si>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</si>
  <si>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</si>
  <si>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</si>
  <si>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</si>
  <si>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</si>
  <si>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</si>
  <si>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</si>
  <si>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</si>
  <si>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</si>
  <si>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</si>
  <si>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</si>
  <si>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</si>
  <si>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</si>
  <si>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</si>
  <si>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</si>
  <si>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</si>
  <si>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</si>
  <si>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</si>
  <si>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</si>
  <si>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</si>
  <si>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</si>
  <si>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</si>
  <si>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</si>
  <si>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</si>
  <si>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</si>
  <si>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</si>
  <si>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</si>
  <si>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</si>
  <si>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</si>
  <si>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511930125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</si>
  <si>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</si>
  <si>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</si>
  <si>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</si>
  <si>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</si>
  <si>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</si>
  <si>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</si>
  <si>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</si>
  <si>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</si>
  <si>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</si>
  <si>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</si>
  <si>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</si>
  <si>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</si>
  <si>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</si>
  <si>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</si>
  <si>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520044314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</si>
  <si>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</si>
  <si>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</si>
  <si>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</si>
  <si>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</si>
  <si>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</si>
  <si>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</si>
  <si>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</si>
  <si>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</si>
  <si>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</si>
  <si>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שיכון ובינוי*</t>
  </si>
  <si>
    <t>1081942</t>
  </si>
  <si>
    <t>520036104</t>
  </si>
  <si>
    <t>שפיר הנדסה</t>
  </si>
  <si>
    <t>1133875</t>
  </si>
  <si>
    <t>514892801</t>
  </si>
  <si>
    <t>אדגר</t>
  </si>
  <si>
    <t>1820083</t>
  </si>
  <si>
    <t>520035171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</si>
  <si>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</si>
  <si>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</si>
  <si>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</si>
  <si>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</si>
  <si>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</si>
  <si>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</si>
  <si>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</si>
  <si>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</si>
  <si>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</si>
  <si>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</si>
  <si>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</si>
  <si>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520025990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</si>
  <si>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</si>
  <si>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</si>
  <si>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</si>
  <si>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</si>
  <si>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</si>
  <si>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</si>
  <si>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</si>
  <si>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</si>
  <si>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</si>
  <si>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</si>
  <si>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</si>
  <si>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</si>
  <si>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</si>
  <si>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</si>
  <si>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</si>
  <si>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</si>
  <si>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</si>
  <si>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</si>
  <si>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</si>
  <si>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</si>
  <si>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</si>
  <si>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</si>
  <si>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</si>
  <si>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</si>
  <si>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</si>
  <si>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</si>
  <si>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</si>
  <si>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</si>
  <si>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</si>
  <si>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</si>
  <si>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</si>
  <si>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</si>
  <si>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</si>
  <si>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</si>
  <si>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</si>
  <si>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</si>
  <si>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</si>
  <si>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</si>
  <si>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</si>
  <si>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</si>
  <si>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</si>
  <si>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</si>
  <si>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</si>
  <si>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</si>
  <si>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</si>
  <si>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</si>
  <si>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</si>
  <si>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</si>
  <si>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</si>
  <si>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</si>
  <si>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</si>
  <si>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</si>
  <si>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</si>
  <si>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</si>
  <si>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</si>
  <si>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</si>
  <si>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</si>
  <si>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</si>
  <si>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</si>
  <si>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</si>
  <si>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</si>
  <si>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</si>
  <si>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</si>
  <si>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</si>
  <si>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</si>
  <si>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</si>
  <si>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</si>
  <si>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</si>
  <si>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</si>
  <si>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</si>
  <si>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</si>
  <si>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</si>
  <si>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</si>
  <si>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</si>
  <si>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</si>
  <si>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</si>
  <si>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</si>
  <si>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</si>
  <si>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</si>
  <si>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</si>
  <si>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</si>
  <si>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</si>
  <si>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</si>
  <si>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</si>
  <si>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</si>
  <si>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</si>
  <si>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</si>
  <si>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</si>
  <si>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</si>
  <si>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</si>
  <si>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</si>
  <si>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</si>
  <si>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</si>
  <si>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</si>
  <si>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</si>
  <si>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</si>
  <si>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</si>
  <si>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</si>
  <si>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</si>
  <si>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</si>
  <si>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</si>
  <si>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</si>
  <si>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</si>
  <si>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</si>
  <si>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</si>
  <si>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</si>
  <si>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</si>
  <si>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</si>
  <si>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</si>
  <si>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</si>
  <si>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</si>
  <si>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</si>
  <si>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</si>
  <si>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</si>
  <si>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</si>
  <si>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</si>
  <si>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</si>
  <si>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</si>
  <si>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</si>
  <si>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</si>
  <si>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</si>
  <si>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</si>
  <si>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</si>
  <si>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</si>
  <si>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</si>
  <si>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</si>
  <si>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</si>
  <si>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</si>
  <si>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</si>
  <si>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</si>
  <si>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</si>
  <si>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</si>
  <si>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</si>
  <si>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</si>
  <si>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</si>
  <si>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</si>
  <si>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</si>
  <si>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</si>
  <si>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</si>
  <si>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</si>
  <si>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</si>
  <si>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</si>
  <si>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</si>
  <si>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</si>
  <si>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</si>
  <si>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</si>
  <si>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</si>
  <si>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</si>
  <si>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</si>
  <si>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</si>
  <si>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</si>
  <si>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</si>
  <si>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</si>
  <si>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</si>
  <si>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</si>
  <si>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</si>
  <si>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</si>
  <si>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</si>
  <si>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</si>
  <si>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</si>
  <si>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</si>
  <si>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</si>
  <si>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</si>
  <si>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</si>
  <si>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</si>
  <si>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</si>
  <si>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</si>
  <si>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</si>
  <si>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</si>
  <si>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</si>
  <si>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</si>
  <si>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</si>
  <si>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</si>
  <si>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</si>
  <si>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</si>
  <si>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</si>
  <si>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</si>
  <si>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</si>
  <si>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</si>
  <si>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</si>
  <si>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</si>
  <si>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</si>
  <si>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</si>
  <si>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</si>
  <si>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</si>
  <si>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</si>
  <si>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</si>
  <si>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</si>
  <si>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</si>
  <si>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</si>
  <si>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BT GROUP PLC</t>
  </si>
  <si>
    <t>GB0030913577</t>
  </si>
  <si>
    <t>TELECOMMUNICATION SERVICES</t>
  </si>
  <si>
    <t>CHICAGO BRIDGE &amp; IRON CO NV</t>
  </si>
  <si>
    <t>US1672501095</t>
  </si>
  <si>
    <t>ENERGY</t>
  </si>
  <si>
    <t>CITIGROUP INC</t>
  </si>
  <si>
    <t>US1729674242</t>
  </si>
  <si>
    <t>Banks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</si>
  <si>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</si>
  <si>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</si>
  <si>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</si>
  <si>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</si>
  <si>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</si>
  <si>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</si>
  <si>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</si>
  <si>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</si>
  <si>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</si>
  <si>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Real Estate</t>
  </si>
  <si>
    <t>DIAGEO</t>
  </si>
  <si>
    <t>GB0002374006</t>
  </si>
  <si>
    <t>Food &amp; Beverage &amp; Tobacco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</si>
  <si>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</si>
  <si>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</si>
  <si>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</si>
  <si>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</si>
  <si>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</si>
  <si>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</si>
  <si>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</si>
  <si>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</si>
  <si>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</si>
  <si>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</si>
  <si>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</si>
  <si>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</si>
  <si>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</si>
  <si>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</si>
  <si>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</si>
  <si>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</si>
  <si>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</si>
  <si>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</si>
  <si>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</si>
  <si>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</si>
  <si>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</si>
  <si>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</si>
  <si>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</si>
  <si>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</si>
  <si>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</si>
  <si>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</si>
  <si>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</si>
  <si>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</si>
  <si>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</si>
  <si>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</si>
  <si>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</si>
  <si>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</si>
  <si>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</si>
  <si>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</si>
  <si>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</si>
  <si>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</si>
  <si>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</si>
  <si>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</si>
  <si>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</si>
  <si>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</si>
  <si>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</si>
  <si>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</si>
  <si>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</si>
  <si>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</si>
  <si>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</si>
  <si>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</si>
  <si>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</si>
  <si>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</si>
  <si>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</si>
  <si>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</si>
  <si>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</si>
  <si>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</si>
  <si>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</si>
  <si>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</si>
  <si>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</si>
  <si>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</si>
  <si>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</si>
  <si>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</si>
  <si>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</si>
  <si>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</si>
  <si>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</si>
  <si>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</si>
  <si>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</si>
  <si>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</si>
  <si>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</si>
  <si>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</si>
  <si>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</si>
  <si>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</si>
  <si>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Automobiles &amp; Components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</si>
  <si>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</si>
  <si>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</si>
  <si>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</si>
  <si>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</si>
  <si>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</si>
  <si>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</si>
  <si>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</si>
  <si>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</si>
  <si>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</si>
  <si>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</si>
  <si>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</si>
  <si>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</si>
  <si>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</si>
  <si>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</si>
  <si>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</si>
  <si>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</si>
  <si>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</si>
  <si>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</si>
  <si>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</si>
  <si>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</si>
  <si>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</si>
  <si>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</si>
  <si>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</si>
  <si>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</si>
  <si>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</si>
  <si>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</si>
  <si>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</si>
  <si>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</si>
  <si>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</si>
  <si>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</si>
  <si>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</si>
  <si>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פסגות 100.ס2</t>
  </si>
  <si>
    <t>1125327</t>
  </si>
  <si>
    <t>513464289</t>
  </si>
  <si>
    <t>פסגות סל בנקים</t>
  </si>
  <si>
    <t>1104645</t>
  </si>
  <si>
    <t>קסם בנקים</t>
  </si>
  <si>
    <t>1117290</t>
  </si>
  <si>
    <t>520041989</t>
  </si>
  <si>
    <t>קסם סל יתר 120</t>
  </si>
  <si>
    <t>1103167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</si>
  <si>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</si>
  <si>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</si>
  <si>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</si>
  <si>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</si>
  <si>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</si>
  <si>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</si>
  <si>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</si>
  <si>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</si>
  <si>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</si>
  <si>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</si>
  <si>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</si>
  <si>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</si>
  <si>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</si>
  <si>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</si>
  <si>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</si>
  <si>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</si>
  <si>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</si>
  <si>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</si>
  <si>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</si>
  <si>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</si>
  <si>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</si>
  <si>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</si>
  <si>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</si>
  <si>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</si>
  <si>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First Trust Internet Index Fund</t>
  </si>
  <si>
    <t>US33733E3027</t>
  </si>
  <si>
    <t>ISHARES CORE S&amp;P 500 ETF</t>
  </si>
  <si>
    <t>US4642872000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</si>
  <si>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</si>
  <si>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</si>
  <si>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</si>
  <si>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</si>
  <si>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</si>
  <si>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</si>
  <si>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</si>
  <si>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</si>
  <si>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</si>
  <si>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</si>
  <si>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</si>
  <si>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</si>
  <si>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</si>
  <si>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</si>
  <si>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</si>
  <si>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</si>
  <si>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</si>
  <si>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</si>
  <si>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</si>
  <si>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</si>
  <si>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</si>
  <si>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</si>
  <si>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</si>
  <si>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</si>
  <si>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</si>
  <si>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</si>
  <si>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</si>
  <si>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</si>
  <si>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תעודות השתתפות בקרנות נאמנות בחו"ל</t>
  </si>
  <si>
    <t>ABERDEEN GL  INDIA</t>
  </si>
  <si>
    <t>LU0231490953</t>
  </si>
  <si>
    <t>NR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</si>
  <si>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</si>
  <si>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</si>
  <si>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</si>
  <si>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</si>
  <si>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</si>
  <si>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</si>
  <si>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</si>
  <si>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</si>
  <si>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</si>
  <si>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</si>
  <si>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</si>
  <si>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</si>
  <si>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</si>
  <si>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</si>
  <si>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</si>
  <si>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</si>
  <si>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</si>
  <si>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</si>
  <si>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</si>
  <si>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</si>
  <si>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</si>
  <si>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</si>
  <si>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</si>
  <si>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</si>
  <si>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</si>
  <si>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</si>
  <si>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</si>
  <si>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</si>
  <si>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</si>
  <si>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</si>
  <si>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</si>
  <si>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</si>
  <si>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</si>
  <si>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</si>
  <si>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</si>
  <si>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</si>
  <si>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</si>
  <si>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</si>
  <si>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</si>
  <si>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</si>
  <si>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</si>
  <si>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</si>
  <si>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</si>
  <si>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+EUR/-ILS 4.352 18-05-16 (20) --5</t>
  </si>
  <si>
    <t>10000179</t>
  </si>
  <si>
    <t>+EUR/-ILS 4.3769 18-05-16 (20) +5</t>
  </si>
  <si>
    <t>10000168</t>
  </si>
  <si>
    <t>+ILS/-EUR 4.326 18-05-16 (20) -4</t>
  </si>
  <si>
    <t>10000149</t>
  </si>
  <si>
    <t>+ILS/-USD 3.8497 04-05-16 (20) --33</t>
  </si>
  <si>
    <t>10000213</t>
  </si>
  <si>
    <t>+ILS/-USD 3.8872 04-05-16 (20) --38</t>
  </si>
  <si>
    <t>10000202</t>
  </si>
  <si>
    <t>+ILS/-USD 3.8929 04-05-16 (20) --71</t>
  </si>
  <si>
    <t>10000190</t>
  </si>
  <si>
    <t>+ILS/-USD 3.895 04-05-16 (20) --71</t>
  </si>
  <si>
    <t>10000192</t>
  </si>
  <si>
    <t>+ILS/-USD 3.9025 04-05-16 (20) --55</t>
  </si>
  <si>
    <t>10000200</t>
  </si>
  <si>
    <t>+ILS/-USD 3.9031 04-05-16 (20) --84</t>
  </si>
  <si>
    <t>10000182</t>
  </si>
  <si>
    <t>+ILS/-USD 3.9445 04-05-16 (20) --105</t>
  </si>
  <si>
    <t>10000158</t>
  </si>
  <si>
    <t>+ILS/-USD 3.9465 04-05-16 (20) --105</t>
  </si>
  <si>
    <t>10000161</t>
  </si>
  <si>
    <t>+ILS/-USD 3.957 04-05-16 (20) --118</t>
  </si>
  <si>
    <t>10000144</t>
  </si>
  <si>
    <t>+USD/-ILS 3.8725 04-05-16 (20) --85</t>
  </si>
  <si>
    <t>10000169</t>
  </si>
  <si>
    <t>+USD/-ILS 3.8951 04-05-16 (20) --84</t>
  </si>
  <si>
    <t>10000176</t>
  </si>
  <si>
    <t>+USD/-ILS 3.9046 04-05-16 (20) --84</t>
  </si>
  <si>
    <t>10000165</t>
  </si>
  <si>
    <t>+EUR/-USD 1.0919 24-05-16 (20) +29</t>
  </si>
  <si>
    <t>10000188</t>
  </si>
  <si>
    <t>+EUR/-USD 1.0935 24-05-16 (20) +29</t>
  </si>
  <si>
    <t>10000199</t>
  </si>
  <si>
    <t>+EUR/-USD 1.1032 24-05-16 (20) +28</t>
  </si>
  <si>
    <t>10000184</t>
  </si>
  <si>
    <t>+EUR/-USD 1.1172 24-05-16 (20) +33.5</t>
  </si>
  <si>
    <t>10000167</t>
  </si>
  <si>
    <t>+EUR/-USD 1.1292 24-05-16 (20) +21.5</t>
  </si>
  <si>
    <t>10000212</t>
  </si>
  <si>
    <t>+EUR/-USD 1.1359 24-05-16 (20) +34</t>
  </si>
  <si>
    <t>10000173</t>
  </si>
  <si>
    <t>+JPY/-USD 111.2 05-07-16 (20) --35.5</t>
  </si>
  <si>
    <t>10000210</t>
  </si>
  <si>
    <t>+JPY/-USD 113.23 05-07-16 (20) --32</t>
  </si>
  <si>
    <t>10000216</t>
  </si>
  <si>
    <t>+USD/-EUR 1.0943 24-05-16 (20) +33</t>
  </si>
  <si>
    <t>10000151</t>
  </si>
  <si>
    <t>+USD/-EUR 1.122 24-05-16 (20) +18</t>
  </si>
  <si>
    <t>10000215</t>
  </si>
  <si>
    <t>+USD/-EUR 1.1332 24-05-16 (20) +22</t>
  </si>
  <si>
    <t>10000206</t>
  </si>
  <si>
    <t>+USD/-GBP 1.3941 15-06-16 (20) +6</t>
  </si>
  <si>
    <t>10000183</t>
  </si>
  <si>
    <t>+USD/-GBP 1.4029 15-06-16 (20) +5.1</t>
  </si>
  <si>
    <t>10000195</t>
  </si>
  <si>
    <t>+USD/-GBP 1.4095 15-06-16 (20) +5</t>
  </si>
  <si>
    <t>10000197</t>
  </si>
  <si>
    <t>+USD/-GBP 1.4232 21-07-16 (20) +7</t>
  </si>
  <si>
    <t>10000214</t>
  </si>
  <si>
    <t>+USD/-GBP 1.4265 15-06-16 (20) +5</t>
  </si>
  <si>
    <t>10000156</t>
  </si>
  <si>
    <t>+USD/-GBP 1.4308 21-07-16 (20) +6.6</t>
  </si>
  <si>
    <t>10000203</t>
  </si>
  <si>
    <t>+USD/-GBP 1.438 15-06-16 (20) +5</t>
  </si>
  <si>
    <t>10000162</t>
  </si>
  <si>
    <t>+USD/-GBP 1.4416 15-06-16 (20) +6</t>
  </si>
  <si>
    <t>10000171</t>
  </si>
  <si>
    <t>+USD/-GBP 1.4456 21-07-16 (20) +6.4</t>
  </si>
  <si>
    <t>10000208</t>
  </si>
  <si>
    <t>+USD/-GBP 1.45 15-06-16 (20) +4.5</t>
  </si>
  <si>
    <t>10000164</t>
  </si>
  <si>
    <t>+USD/-GBP 1.4597 15-06-16 (20) +5</t>
  </si>
  <si>
    <t>10000166</t>
  </si>
  <si>
    <t>+USD/-JPY 110.905 25-07-16 (20) --42.5</t>
  </si>
  <si>
    <t>10000204</t>
  </si>
  <si>
    <t>+USD/-JPY 112.4 05-07-16 (20) --48.5</t>
  </si>
  <si>
    <t>10000186</t>
  </si>
  <si>
    <t>+USD/-JPY 112.47 05-07-16 (20) --37</t>
  </si>
  <si>
    <t>10000201</t>
  </si>
  <si>
    <t>+USD/-JPY 113.93 05-07-16 (20) --47</t>
  </si>
  <si>
    <t>10000194</t>
  </si>
  <si>
    <t/>
  </si>
  <si>
    <t>דולר ניו-זילנד</t>
  </si>
  <si>
    <t>בנק מזרחי טפחות בע"מ</t>
  </si>
  <si>
    <t>30020000</t>
  </si>
  <si>
    <t>AAA</t>
  </si>
  <si>
    <t>30220000</t>
  </si>
  <si>
    <t>32020000</t>
  </si>
  <si>
    <t>31720000</t>
  </si>
  <si>
    <t>30720000</t>
  </si>
  <si>
    <t>30820000</t>
  </si>
  <si>
    <t>31020000</t>
  </si>
  <si>
    <t>34020000</t>
  </si>
  <si>
    <t>כתר נורבגי</t>
  </si>
  <si>
    <t>* בעל ענין/צד קשור</t>
  </si>
  <si>
    <t>Capital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</si>
</sst>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7" fillId="0" borderId="34" xfId="0" applyFont="1" applyFill="1" applyBorder="1" applyAlignment="1">
      <alignment horizontal="right" indent="3"/>
    </xf>
    <xf numFmtId="0" fontId="27" fillId="0" borderId="34" xfId="0" applyFont="1" applyFill="1" applyBorder="1" applyAlignment="1">
      <alignment horizontal="right" indent="2"/>
    </xf>
    <xf numFmtId="0" fontId="28" fillId="0" borderId="33" xfId="0" applyNumberFormat="1" applyFont="1" applyFill="1" applyBorder="1" applyAlignment="1">
      <alignment horizontal="right"/>
    </xf>
    <xf numFmtId="4" fontId="28" fillId="0" borderId="33" xfId="0" applyNumberFormat="1" applyFont="1" applyFill="1" applyBorder="1" applyAlignment="1">
      <alignment horizontal="right"/>
    </xf>
    <xf numFmtId="2" fontId="28" fillId="0" borderId="33" xfId="0" applyNumberFormat="1" applyFont="1" applyFill="1" applyBorder="1" applyAlignment="1">
      <alignment horizontal="right"/>
    </xf>
    <xf numFmtId="10" fontId="28" fillId="0" borderId="33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7" fillId="0" borderId="34" xfId="0" applyFont="1" applyFill="1" applyBorder="1" applyAlignment="1">
      <alignment horizontal="right" indent="1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3" fontId="9" fillId="0" borderId="0" xfId="15" applyNumberFormat="1" applyFont="1" applyFill="1" applyBorder="1" applyAlignment="1" applyProtection="1">
      <alignment horizontal="right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14" applyNumberFormat="1" applyFont="1" applyFill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7">
    <cellStyle name="Comma" xfId="12" builtinId="3"/>
    <cellStyle name="Comma 2" xfId="1"/>
    <cellStyle name="Comma 3" xfId="16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179</v>
      </c>
      <c r="C1" s="80" t="s" vm="1">
        <v>233</v>
      </c>
    </row>
    <row r="2" spans="1:24">
      <c r="B2" s="57" t="s">
        <v>178</v>
      </c>
      <c r="C2" s="80" t="s">
        <v>234</v>
      </c>
    </row>
    <row r="3" spans="1:24">
      <c r="B3" s="57" t="s">
        <v>180</v>
      </c>
      <c r="C3" s="80" t="s">
        <v>235</v>
      </c>
    </row>
    <row r="4" spans="1:24">
      <c r="B4" s="57" t="s">
        <v>181</v>
      </c>
      <c r="C4" s="80">
        <v>76</v>
      </c>
    </row>
    <row r="6" spans="1:24" ht="26.25" customHeight="1">
      <c r="B6" s="136" t="s">
        <v>195</v>
      </c>
      <c r="C6" s="137"/>
      <c r="D6" s="138"/>
    </row>
    <row r="7" spans="1:24" s="10" customFormat="1">
      <c r="B7" s="23"/>
      <c r="C7" s="24" t="s">
        <v>110</v>
      </c>
      <c r="D7" s="25" t="s">
        <v>108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194</v>
      </c>
      <c r="C10" s="113">
        <v>659159.05997999979</v>
      </c>
      <c r="D10" s="114">
        <v>0.99999999999999889</v>
      </c>
    </row>
    <row r="11" spans="1:24">
      <c r="A11" s="45" t="s">
        <v>141</v>
      </c>
      <c r="B11" s="29" t="s">
        <v>196</v>
      </c>
      <c r="C11" s="113" vm="2">
        <v>33744.322289999989</v>
      </c>
      <c r="D11" s="114" vm="3">
        <v>5.1192988671086195E-2</v>
      </c>
    </row>
    <row r="12" spans="1:24">
      <c r="B12" s="29" t="s">
        <v>197</v>
      </c>
      <c r="C12" s="113" vm="4">
        <v>616539.65914999996</v>
      </c>
      <c r="D12" s="114" vm="5">
        <v>0.93534276714440723</v>
      </c>
      <c r="G12" s="126"/>
    </row>
    <row r="13" spans="1:24">
      <c r="A13" s="55" t="s">
        <v>141</v>
      </c>
      <c r="B13" s="30" t="s">
        <v>67</v>
      </c>
      <c r="C13" s="113" vm="6">
        <v>463.9722499999998</v>
      </c>
      <c r="D13" s="114" vm="7">
        <v>7.0388511388143121E-4</v>
      </c>
    </row>
    <row r="14" spans="1:24">
      <c r="A14" s="55" t="s">
        <v>141</v>
      </c>
      <c r="B14" s="30" t="s">
        <v>68</v>
      </c>
      <c r="C14" s="113" t="s" vm="8">
        <v>986</v>
      </c>
      <c r="D14" s="114" t="s" vm="9">
        <v>986</v>
      </c>
    </row>
    <row r="15" spans="1:24">
      <c r="A15" s="55" t="s">
        <v>141</v>
      </c>
      <c r="B15" s="30" t="s">
        <v>69</v>
      </c>
      <c r="C15" s="113" t="s" vm="10">
        <v>986</v>
      </c>
      <c r="D15" s="114" t="s" vm="11">
        <v>986</v>
      </c>
    </row>
    <row r="16" spans="1:24">
      <c r="A16" s="55" t="s">
        <v>141</v>
      </c>
      <c r="B16" s="30" t="s">
        <v>70</v>
      </c>
      <c r="C16" s="113" vm="12">
        <v>282494.87814999989</v>
      </c>
      <c r="D16" s="114" vm="13">
        <v>0.4285686040006354</v>
      </c>
    </row>
    <row r="17" spans="1:4">
      <c r="A17" s="55" t="s">
        <v>141</v>
      </c>
      <c r="B17" s="30" t="s">
        <v>71</v>
      </c>
      <c r="C17" s="113" vm="14">
        <v>282550.41949999996</v>
      </c>
      <c r="D17" s="114" vm="15">
        <v>0.42865286492242521</v>
      </c>
    </row>
    <row r="18" spans="1:4">
      <c r="A18" s="55" t="s">
        <v>141</v>
      </c>
      <c r="B18" s="30" t="s">
        <v>72</v>
      </c>
      <c r="C18" s="113" vm="16">
        <v>50993.213249999993</v>
      </c>
      <c r="D18" s="114" vm="17">
        <v>7.7361013973694256E-2</v>
      </c>
    </row>
    <row r="19" spans="1:4">
      <c r="A19" s="55" t="s">
        <v>141</v>
      </c>
      <c r="B19" s="30" t="s">
        <v>73</v>
      </c>
      <c r="C19" s="113" vm="18">
        <v>37.175999999999995</v>
      </c>
      <c r="D19" s="114" vm="19">
        <v>5.6399133770728943E-5</v>
      </c>
    </row>
    <row r="20" spans="1:4">
      <c r="A20" s="55" t="s">
        <v>141</v>
      </c>
      <c r="B20" s="30" t="s">
        <v>74</v>
      </c>
      <c r="C20" s="113" t="s" vm="20">
        <v>986</v>
      </c>
      <c r="D20" s="114" t="s" vm="21">
        <v>986</v>
      </c>
    </row>
    <row r="21" spans="1:4">
      <c r="A21" s="55" t="s">
        <v>141</v>
      </c>
      <c r="B21" s="30" t="s">
        <v>75</v>
      </c>
      <c r="C21" s="113" t="s" vm="22">
        <v>986</v>
      </c>
      <c r="D21" s="114" t="s" vm="23">
        <v>986</v>
      </c>
    </row>
    <row r="22" spans="1:4">
      <c r="A22" s="55" t="s">
        <v>141</v>
      </c>
      <c r="B22" s="30" t="s">
        <v>76</v>
      </c>
      <c r="C22" s="113" t="s" vm="24">
        <v>986</v>
      </c>
      <c r="D22" s="114" t="s" vm="25">
        <v>986</v>
      </c>
    </row>
    <row r="23" spans="1:4">
      <c r="B23" s="29" t="s">
        <v>198</v>
      </c>
      <c r="C23" s="113" vm="26">
        <v>8875.0785399999968</v>
      </c>
      <c r="D23" s="114" vm="27">
        <v>1.3464244184505748E-2</v>
      </c>
    </row>
    <row r="24" spans="1:4">
      <c r="A24" s="55" t="s">
        <v>141</v>
      </c>
      <c r="B24" s="30" t="s">
        <v>77</v>
      </c>
      <c r="C24" s="113" t="s" vm="28">
        <v>986</v>
      </c>
      <c r="D24" s="114" t="s" vm="29">
        <v>986</v>
      </c>
    </row>
    <row r="25" spans="1:4">
      <c r="A25" s="55" t="s">
        <v>141</v>
      </c>
      <c r="B25" s="30" t="s">
        <v>78</v>
      </c>
      <c r="C25" s="113" t="s" vm="30">
        <v>986</v>
      </c>
      <c r="D25" s="114" t="s" vm="31">
        <v>986</v>
      </c>
    </row>
    <row r="26" spans="1:4">
      <c r="A26" s="55" t="s">
        <v>141</v>
      </c>
      <c r="B26" s="30" t="s">
        <v>69</v>
      </c>
      <c r="C26" s="113">
        <v>0</v>
      </c>
      <c r="D26" s="114">
        <v>0</v>
      </c>
    </row>
    <row r="27" spans="1:4">
      <c r="A27" s="55" t="s">
        <v>141</v>
      </c>
      <c r="B27" s="30" t="s">
        <v>79</v>
      </c>
      <c r="C27" s="113" t="s" vm="32">
        <v>986</v>
      </c>
      <c r="D27" s="114" t="s" vm="33">
        <v>986</v>
      </c>
    </row>
    <row r="28" spans="1:4">
      <c r="A28" s="55" t="s">
        <v>141</v>
      </c>
      <c r="B28" s="30" t="s">
        <v>80</v>
      </c>
      <c r="C28" s="113" t="s" vm="34">
        <v>986</v>
      </c>
      <c r="D28" s="114" t="s" vm="35">
        <v>986</v>
      </c>
    </row>
    <row r="29" spans="1:4">
      <c r="A29" s="55" t="s">
        <v>141</v>
      </c>
      <c r="B29" s="30" t="s">
        <v>81</v>
      </c>
      <c r="C29" s="113" vm="36">
        <v>15.84165</v>
      </c>
      <c r="D29" s="114" vm="37">
        <v>2.4033121839333665E-5</v>
      </c>
    </row>
    <row r="30" spans="1:4">
      <c r="A30" s="55" t="s">
        <v>141</v>
      </c>
      <c r="B30" s="30" t="s">
        <v>223</v>
      </c>
      <c r="C30" s="113" t="s" vm="38">
        <v>986</v>
      </c>
      <c r="D30" s="114" t="s" vm="39">
        <v>986</v>
      </c>
    </row>
    <row r="31" spans="1:4">
      <c r="A31" s="55" t="s">
        <v>141</v>
      </c>
      <c r="B31" s="30" t="s">
        <v>104</v>
      </c>
      <c r="C31" s="113" vm="40">
        <v>8859.2368899999965</v>
      </c>
      <c r="D31" s="114" vm="41">
        <v>1.3440211062666414E-2</v>
      </c>
    </row>
    <row r="32" spans="1:4">
      <c r="A32" s="55" t="s">
        <v>141</v>
      </c>
      <c r="B32" s="30" t="s">
        <v>82</v>
      </c>
      <c r="C32" s="113" t="s" vm="42">
        <v>986</v>
      </c>
      <c r="D32" s="114" t="s" vm="43">
        <v>986</v>
      </c>
    </row>
    <row r="33" spans="1:4">
      <c r="A33" s="55" t="s">
        <v>141</v>
      </c>
      <c r="B33" s="29" t="s">
        <v>199</v>
      </c>
      <c r="C33" s="113" t="s" vm="44">
        <v>986</v>
      </c>
      <c r="D33" s="114" t="s" vm="45">
        <v>986</v>
      </c>
    </row>
    <row r="34" spans="1:4">
      <c r="A34" s="55" t="s">
        <v>141</v>
      </c>
      <c r="B34" s="29" t="s">
        <v>200</v>
      </c>
      <c r="C34" s="113" t="s" vm="46">
        <v>986</v>
      </c>
      <c r="D34" s="114" t="s" vm="47">
        <v>986</v>
      </c>
    </row>
    <row r="35" spans="1:4">
      <c r="A35" s="55" t="s">
        <v>141</v>
      </c>
      <c r="B35" s="29" t="s">
        <v>201</v>
      </c>
      <c r="C35" s="113" t="s" vm="48">
        <v>986</v>
      </c>
      <c r="D35" s="114" t="s" vm="49">
        <v>986</v>
      </c>
    </row>
    <row r="36" spans="1:4">
      <c r="A36" s="55" t="s">
        <v>141</v>
      </c>
      <c r="B36" s="56" t="s">
        <v>202</v>
      </c>
      <c r="C36" s="113" t="s" vm="50">
        <v>986</v>
      </c>
      <c r="D36" s="114" t="s" vm="51">
        <v>986</v>
      </c>
    </row>
    <row r="37" spans="1:4">
      <c r="A37" s="55" t="s">
        <v>141</v>
      </c>
      <c r="B37" s="29" t="s">
        <v>203</v>
      </c>
      <c r="C37" s="113"/>
      <c r="D37" s="114"/>
    </row>
    <row r="38" spans="1:4">
      <c r="A38" s="55"/>
      <c r="B38" s="69" t="s">
        <v>205</v>
      </c>
      <c r="C38" s="113">
        <v>0</v>
      </c>
      <c r="D38" s="114">
        <v>0</v>
      </c>
    </row>
    <row r="39" spans="1:4">
      <c r="A39" s="55" t="s">
        <v>141</v>
      </c>
      <c r="B39" s="70" t="s">
        <v>207</v>
      </c>
      <c r="C39" s="113" t="s" vm="52">
        <v>986</v>
      </c>
      <c r="D39" s="114" t="s" vm="53">
        <v>986</v>
      </c>
    </row>
    <row r="40" spans="1:4">
      <c r="A40" s="55" t="s">
        <v>141</v>
      </c>
      <c r="B40" s="70" t="s">
        <v>206</v>
      </c>
      <c r="C40" s="113" t="s" vm="54">
        <v>986</v>
      </c>
      <c r="D40" s="114" t="s" vm="55">
        <v>986</v>
      </c>
    </row>
    <row r="41" spans="1:4">
      <c r="A41" s="55" t="s">
        <v>141</v>
      </c>
      <c r="B41" s="70" t="s">
        <v>208</v>
      </c>
      <c r="C41" s="113" t="s" vm="56">
        <v>986</v>
      </c>
      <c r="D41" s="114" t="s" vm="57">
        <v>986</v>
      </c>
    </row>
    <row r="42" spans="1:4">
      <c r="B42" s="70" t="s">
        <v>83</v>
      </c>
      <c r="C42" s="113" vm="58">
        <v>659159.05997999979</v>
      </c>
      <c r="D42" s="114" vm="59">
        <v>0.99999999999999889</v>
      </c>
    </row>
    <row r="43" spans="1:4">
      <c r="A43" s="55" t="s">
        <v>141</v>
      </c>
      <c r="B43" s="70" t="s">
        <v>204</v>
      </c>
      <c r="C43" s="113"/>
      <c r="D43" s="114"/>
    </row>
    <row r="44" spans="1:4">
      <c r="B44" s="6" t="s">
        <v>109</v>
      </c>
    </row>
    <row r="45" spans="1:4">
      <c r="C45" s="65" t="s">
        <v>186</v>
      </c>
      <c r="D45" s="36" t="s">
        <v>103</v>
      </c>
    </row>
    <row r="46" spans="1:4">
      <c r="C46" s="65" t="s">
        <v>1</v>
      </c>
      <c r="D46" s="65" t="s">
        <v>2</v>
      </c>
    </row>
    <row r="47" spans="1:4">
      <c r="C47" s="115" t="s">
        <v>167</v>
      </c>
      <c r="D47" s="116">
        <v>2.8963999999999999</v>
      </c>
    </row>
    <row r="48" spans="1:4">
      <c r="C48" s="115" t="s">
        <v>176</v>
      </c>
      <c r="D48" s="116">
        <v>1.0427999999999999</v>
      </c>
    </row>
    <row r="49" spans="2:4">
      <c r="C49" s="115" t="s">
        <v>172</v>
      </c>
      <c r="D49" s="116">
        <v>2.9127999999999998</v>
      </c>
    </row>
    <row r="50" spans="2:4">
      <c r="B50" s="12"/>
      <c r="C50" s="115" t="s">
        <v>741</v>
      </c>
      <c r="D50" s="116">
        <v>3.9190999999999998</v>
      </c>
    </row>
    <row r="51" spans="2:4">
      <c r="C51" s="115" t="s">
        <v>165</v>
      </c>
      <c r="D51" s="116">
        <v>4.2855999999999996</v>
      </c>
    </row>
    <row r="52" spans="2:4">
      <c r="C52" s="115" t="s">
        <v>166</v>
      </c>
      <c r="D52" s="116">
        <v>5.4268999999999998</v>
      </c>
    </row>
    <row r="53" spans="2:4">
      <c r="C53" s="115" t="s">
        <v>168</v>
      </c>
      <c r="D53" s="116">
        <v>0.48570000000000002</v>
      </c>
    </row>
    <row r="54" spans="2:4">
      <c r="C54" s="115" t="s">
        <v>173</v>
      </c>
      <c r="D54" s="116">
        <v>3.3532999999999999</v>
      </c>
    </row>
    <row r="55" spans="2:4">
      <c r="C55" s="115" t="s">
        <v>174</v>
      </c>
      <c r="D55" s="116">
        <v>0.21870000000000001</v>
      </c>
    </row>
    <row r="56" spans="2:4">
      <c r="C56" s="115" t="s">
        <v>171</v>
      </c>
      <c r="D56" s="116">
        <v>0.57499999999999996</v>
      </c>
    </row>
    <row r="57" spans="2:4">
      <c r="C57" s="115" t="s">
        <v>987</v>
      </c>
      <c r="D57" s="116">
        <v>2.6105999999999998</v>
      </c>
    </row>
    <row r="58" spans="2:4">
      <c r="C58" s="115" t="s">
        <v>170</v>
      </c>
      <c r="D58" s="116">
        <v>0.46460000000000001</v>
      </c>
    </row>
    <row r="59" spans="2:4">
      <c r="C59" s="115" t="s">
        <v>163</v>
      </c>
      <c r="D59" s="116">
        <v>3.766</v>
      </c>
    </row>
    <row r="60" spans="2:4">
      <c r="C60" s="115" t="s">
        <v>177</v>
      </c>
      <c r="D60" s="116">
        <v>0.25580000000000003</v>
      </c>
    </row>
    <row r="61" spans="2:4">
      <c r="C61" s="115" t="s">
        <v>998</v>
      </c>
      <c r="D61" s="116">
        <v>0.45469999999999999</v>
      </c>
    </row>
    <row r="62" spans="2:4">
      <c r="C62" s="115" t="s">
        <v>164</v>
      </c>
      <c r="D62" s="116">
        <v>1</v>
      </c>
    </row>
    <row r="63" spans="2:4">
      <c r="C63" s="117"/>
      <c r="D63" s="118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C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7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.28515625" style="1" customWidth="1"/>
    <col min="13" max="13" width="7.7109375" style="1" customWidth="1"/>
    <col min="14" max="14" width="8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7" t="s">
        <v>179</v>
      </c>
      <c r="C1" s="80" t="s" vm="1">
        <v>233</v>
      </c>
    </row>
    <row r="2" spans="2:55">
      <c r="B2" s="57" t="s">
        <v>178</v>
      </c>
      <c r="C2" s="80" t="s">
        <v>234</v>
      </c>
    </row>
    <row r="3" spans="2:55">
      <c r="B3" s="57" t="s">
        <v>180</v>
      </c>
      <c r="C3" s="80" t="s">
        <v>235</v>
      </c>
    </row>
    <row r="4" spans="2:55">
      <c r="B4" s="57" t="s">
        <v>181</v>
      </c>
      <c r="C4" s="80">
        <v>76</v>
      </c>
    </row>
    <row r="6" spans="2:55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5" ht="26.25" customHeight="1">
      <c r="B7" s="149" t="s">
        <v>92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C7" s="3"/>
    </row>
    <row r="8" spans="2:55" s="3" customFormat="1" ht="63">
      <c r="B8" s="23" t="s">
        <v>116</v>
      </c>
      <c r="C8" s="31" t="s">
        <v>44</v>
      </c>
      <c r="D8" s="72" t="s">
        <v>119</v>
      </c>
      <c r="E8" s="72" t="s">
        <v>62</v>
      </c>
      <c r="F8" s="31" t="s">
        <v>101</v>
      </c>
      <c r="G8" s="31" t="s">
        <v>0</v>
      </c>
      <c r="H8" s="31" t="s">
        <v>105</v>
      </c>
      <c r="I8" s="31" t="s">
        <v>58</v>
      </c>
      <c r="J8" s="31" t="s">
        <v>56</v>
      </c>
      <c r="K8" s="72" t="s">
        <v>182</v>
      </c>
      <c r="L8" s="32" t="s">
        <v>184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 t="s">
        <v>22</v>
      </c>
      <c r="H9" s="17" t="s">
        <v>59</v>
      </c>
      <c r="I9" s="17" t="s">
        <v>23</v>
      </c>
      <c r="J9" s="17" t="s">
        <v>20</v>
      </c>
      <c r="K9" s="33" t="s">
        <v>20</v>
      </c>
      <c r="L9" s="18" t="s">
        <v>20</v>
      </c>
      <c r="AX9" s="1"/>
      <c r="AY9" s="1"/>
      <c r="AZ9" s="1"/>
      <c r="BB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X10" s="1"/>
      <c r="AY10" s="3"/>
      <c r="AZ10" s="1"/>
    </row>
    <row r="11" spans="2:55" s="4" customFormat="1" ht="18" customHeight="1">
      <c r="B11" s="119" t="s">
        <v>46</v>
      </c>
      <c r="C11" s="120"/>
      <c r="D11" s="120"/>
      <c r="E11" s="120"/>
      <c r="F11" s="120"/>
      <c r="G11" s="121"/>
      <c r="H11" s="123"/>
      <c r="I11" s="121">
        <v>37.175999999999995</v>
      </c>
      <c r="J11" s="120"/>
      <c r="K11" s="122">
        <v>1</v>
      </c>
      <c r="L11" s="122">
        <v>5.6399133770728943E-5</v>
      </c>
      <c r="AX11" s="1"/>
      <c r="AY11" s="3"/>
      <c r="AZ11" s="1"/>
      <c r="BB11" s="1"/>
    </row>
    <row r="12" spans="2:55" s="4" customFormat="1" ht="18" customHeight="1">
      <c r="B12" s="109" t="s">
        <v>29</v>
      </c>
      <c r="C12" s="82"/>
      <c r="D12" s="82"/>
      <c r="E12" s="82"/>
      <c r="F12" s="82"/>
      <c r="G12" s="89"/>
      <c r="H12" s="91"/>
      <c r="I12" s="89">
        <v>37.175999999999995</v>
      </c>
      <c r="J12" s="82"/>
      <c r="K12" s="90">
        <v>1</v>
      </c>
      <c r="L12" s="90">
        <v>5.6399133770728943E-5</v>
      </c>
      <c r="AX12" s="1"/>
      <c r="AY12" s="3"/>
      <c r="AZ12" s="1"/>
      <c r="BB12" s="1"/>
    </row>
    <row r="13" spans="2:55">
      <c r="B13" s="108" t="s">
        <v>881</v>
      </c>
      <c r="C13" s="84"/>
      <c r="D13" s="84"/>
      <c r="E13" s="84"/>
      <c r="F13" s="84"/>
      <c r="G13" s="92"/>
      <c r="H13" s="94"/>
      <c r="I13" s="92">
        <v>37.175999999999995</v>
      </c>
      <c r="J13" s="84"/>
      <c r="K13" s="93">
        <v>1</v>
      </c>
      <c r="L13" s="93">
        <v>5.6399133770728943E-5</v>
      </c>
      <c r="AY13" s="3"/>
    </row>
    <row r="14" spans="2:55" ht="20.25">
      <c r="B14" s="88" t="s">
        <v>882</v>
      </c>
      <c r="C14" s="82" t="s">
        <v>883</v>
      </c>
      <c r="D14" s="95" t="s">
        <v>120</v>
      </c>
      <c r="E14" s="95" t="s">
        <v>417</v>
      </c>
      <c r="F14" s="95" t="s">
        <v>164</v>
      </c>
      <c r="G14" s="89">
        <v>17284.990000000002</v>
      </c>
      <c r="H14" s="91">
        <v>23.5</v>
      </c>
      <c r="I14" s="89">
        <v>4.0619699999999996</v>
      </c>
      <c r="J14" s="90">
        <v>7.5964621604992537E-3</v>
      </c>
      <c r="K14" s="90">
        <v>0.10926323434473854</v>
      </c>
      <c r="L14" s="90">
        <v>6.1623517700314146E-6</v>
      </c>
      <c r="AY14" s="4"/>
    </row>
    <row r="15" spans="2:55">
      <c r="B15" s="88" t="s">
        <v>884</v>
      </c>
      <c r="C15" s="82" t="s">
        <v>885</v>
      </c>
      <c r="D15" s="95" t="s">
        <v>120</v>
      </c>
      <c r="E15" s="95" t="s">
        <v>417</v>
      </c>
      <c r="F15" s="95" t="s">
        <v>164</v>
      </c>
      <c r="G15" s="89">
        <v>36016.999999999993</v>
      </c>
      <c r="H15" s="91">
        <v>54.5</v>
      </c>
      <c r="I15" s="89">
        <v>19.629269999999998</v>
      </c>
      <c r="J15" s="90">
        <v>5.5943071862857531E-3</v>
      </c>
      <c r="K15" s="90">
        <v>0.52800919948353775</v>
      </c>
      <c r="L15" s="90">
        <v>2.9779261473847552E-5</v>
      </c>
    </row>
    <row r="16" spans="2:55">
      <c r="B16" s="88" t="s">
        <v>886</v>
      </c>
      <c r="C16" s="82" t="s">
        <v>887</v>
      </c>
      <c r="D16" s="95" t="s">
        <v>120</v>
      </c>
      <c r="E16" s="95" t="s">
        <v>339</v>
      </c>
      <c r="F16" s="95" t="s">
        <v>164</v>
      </c>
      <c r="G16" s="89">
        <v>217496.11999999997</v>
      </c>
      <c r="H16" s="91">
        <v>6.2</v>
      </c>
      <c r="I16" s="89">
        <v>13.484759999999998</v>
      </c>
      <c r="J16" s="90">
        <v>6.167915490960651E-3</v>
      </c>
      <c r="K16" s="90">
        <v>0.36272756617172369</v>
      </c>
      <c r="L16" s="90">
        <v>2.045752052684998E-5</v>
      </c>
    </row>
    <row r="17" spans="2:51">
      <c r="B17" s="85"/>
      <c r="C17" s="82"/>
      <c r="D17" s="82"/>
      <c r="E17" s="82"/>
      <c r="F17" s="82"/>
      <c r="G17" s="89"/>
      <c r="H17" s="91"/>
      <c r="I17" s="82"/>
      <c r="J17" s="82"/>
      <c r="K17" s="90"/>
      <c r="L17" s="82"/>
    </row>
    <row r="18" spans="2:5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1" ht="20.25">
      <c r="B19" s="127" t="s">
        <v>999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AX19" s="4"/>
    </row>
    <row r="20" spans="2:51">
      <c r="B20" s="127" t="s">
        <v>112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AY20" s="3"/>
    </row>
    <row r="21" spans="2:51">
      <c r="B21" s="128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C1:XFD2 B21:B1048576 A1:A1048576 B1:B18 D3:XFD1048576 D1:AA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179</v>
      </c>
      <c r="C1" s="80" t="s" vm="1">
        <v>233</v>
      </c>
    </row>
    <row r="2" spans="2:61">
      <c r="B2" s="57" t="s">
        <v>178</v>
      </c>
      <c r="C2" s="80" t="s">
        <v>234</v>
      </c>
    </row>
    <row r="3" spans="2:61">
      <c r="B3" s="57" t="s">
        <v>180</v>
      </c>
      <c r="C3" s="80" t="s">
        <v>235</v>
      </c>
    </row>
    <row r="4" spans="2:61">
      <c r="B4" s="57" t="s">
        <v>181</v>
      </c>
      <c r="C4" s="80">
        <v>76</v>
      </c>
    </row>
    <row r="6" spans="2:61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1" ht="26.25" customHeight="1">
      <c r="B7" s="149" t="s">
        <v>93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I7" s="3"/>
    </row>
    <row r="8" spans="2:61" s="3" customFormat="1" ht="78.75">
      <c r="B8" s="23" t="s">
        <v>116</v>
      </c>
      <c r="C8" s="31" t="s">
        <v>44</v>
      </c>
      <c r="D8" s="72" t="s">
        <v>119</v>
      </c>
      <c r="E8" s="72" t="s">
        <v>62</v>
      </c>
      <c r="F8" s="31" t="s">
        <v>101</v>
      </c>
      <c r="G8" s="31" t="s">
        <v>0</v>
      </c>
      <c r="H8" s="31" t="s">
        <v>105</v>
      </c>
      <c r="I8" s="31" t="s">
        <v>58</v>
      </c>
      <c r="J8" s="31" t="s">
        <v>56</v>
      </c>
      <c r="K8" s="72" t="s">
        <v>182</v>
      </c>
      <c r="L8" s="32" t="s">
        <v>184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59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179</v>
      </c>
      <c r="C1" s="80" t="s" vm="1">
        <v>233</v>
      </c>
    </row>
    <row r="2" spans="1:60">
      <c r="B2" s="57" t="s">
        <v>178</v>
      </c>
      <c r="C2" s="80" t="s">
        <v>234</v>
      </c>
    </row>
    <row r="3" spans="1:60">
      <c r="B3" s="57" t="s">
        <v>180</v>
      </c>
      <c r="C3" s="80" t="s">
        <v>235</v>
      </c>
    </row>
    <row r="4" spans="1:60">
      <c r="B4" s="57" t="s">
        <v>181</v>
      </c>
      <c r="C4" s="80">
        <v>76</v>
      </c>
    </row>
    <row r="6" spans="1:60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1"/>
      <c r="BD6" s="1" t="s">
        <v>120</v>
      </c>
      <c r="BF6" s="1" t="s">
        <v>187</v>
      </c>
      <c r="BH6" s="3" t="s">
        <v>164</v>
      </c>
    </row>
    <row r="7" spans="1:60" ht="26.25" customHeight="1">
      <c r="B7" s="149" t="s">
        <v>94</v>
      </c>
      <c r="C7" s="150"/>
      <c r="D7" s="150"/>
      <c r="E7" s="150"/>
      <c r="F7" s="150"/>
      <c r="G7" s="150"/>
      <c r="H7" s="150"/>
      <c r="I7" s="150"/>
      <c r="J7" s="150"/>
      <c r="K7" s="151"/>
      <c r="BD7" s="3" t="s">
        <v>122</v>
      </c>
      <c r="BF7" s="1" t="s">
        <v>142</v>
      </c>
      <c r="BH7" s="3" t="s">
        <v>163</v>
      </c>
    </row>
    <row r="8" spans="1:60" s="3" customFormat="1" ht="78.75">
      <c r="A8" s="2"/>
      <c r="B8" s="23" t="s">
        <v>116</v>
      </c>
      <c r="C8" s="31" t="s">
        <v>44</v>
      </c>
      <c r="D8" s="72" t="s">
        <v>119</v>
      </c>
      <c r="E8" s="72" t="s">
        <v>62</v>
      </c>
      <c r="F8" s="31" t="s">
        <v>101</v>
      </c>
      <c r="G8" s="31" t="s">
        <v>0</v>
      </c>
      <c r="H8" s="31" t="s">
        <v>105</v>
      </c>
      <c r="I8" s="31" t="s">
        <v>58</v>
      </c>
      <c r="J8" s="72" t="s">
        <v>182</v>
      </c>
      <c r="K8" s="31" t="s">
        <v>184</v>
      </c>
      <c r="BC8" s="1" t="s">
        <v>135</v>
      </c>
      <c r="BD8" s="1" t="s">
        <v>136</v>
      </c>
      <c r="BE8" s="1" t="s">
        <v>143</v>
      </c>
      <c r="BG8" s="4" t="s">
        <v>165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59</v>
      </c>
      <c r="I9" s="17" t="s">
        <v>23</v>
      </c>
      <c r="J9" s="33" t="s">
        <v>20</v>
      </c>
      <c r="K9" s="58" t="s">
        <v>20</v>
      </c>
      <c r="BC9" s="1" t="s">
        <v>132</v>
      </c>
      <c r="BE9" s="1" t="s">
        <v>144</v>
      </c>
      <c r="BG9" s="4" t="s">
        <v>166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128</v>
      </c>
      <c r="BD10" s="3"/>
      <c r="BE10" s="1" t="s">
        <v>188</v>
      </c>
      <c r="BG10" s="1" t="s">
        <v>172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127</v>
      </c>
      <c r="BD11" s="3"/>
      <c r="BE11" s="1" t="s">
        <v>145</v>
      </c>
      <c r="BG11" s="1" t="s">
        <v>167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125</v>
      </c>
      <c r="BD12" s="4"/>
      <c r="BE12" s="1" t="s">
        <v>146</v>
      </c>
      <c r="BG12" s="1" t="s">
        <v>168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129</v>
      </c>
      <c r="BE13" s="1" t="s">
        <v>147</v>
      </c>
      <c r="BG13" s="1" t="s">
        <v>169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126</v>
      </c>
      <c r="BE14" s="1" t="s">
        <v>148</v>
      </c>
      <c r="BG14" s="1" t="s">
        <v>171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137</v>
      </c>
      <c r="BE15" s="1" t="s">
        <v>189</v>
      </c>
      <c r="BG15" s="1" t="s">
        <v>173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123</v>
      </c>
      <c r="BD16" s="1" t="s">
        <v>138</v>
      </c>
      <c r="BE16" s="1" t="s">
        <v>149</v>
      </c>
      <c r="BG16" s="1" t="s">
        <v>174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133</v>
      </c>
      <c r="BE17" s="1" t="s">
        <v>150</v>
      </c>
      <c r="BG17" s="1" t="s">
        <v>175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121</v>
      </c>
      <c r="BF18" s="1" t="s">
        <v>151</v>
      </c>
      <c r="BH18" s="1" t="s">
        <v>31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134</v>
      </c>
      <c r="BF19" s="1" t="s">
        <v>152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139</v>
      </c>
      <c r="BF20" s="1" t="s">
        <v>153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124</v>
      </c>
      <c r="BE21" s="1" t="s">
        <v>140</v>
      </c>
      <c r="BF21" s="1" t="s">
        <v>154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130</v>
      </c>
      <c r="BF22" s="1" t="s">
        <v>155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31</v>
      </c>
      <c r="BE23" s="1" t="s">
        <v>131</v>
      </c>
      <c r="BF23" s="1" t="s">
        <v>190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193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156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157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192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158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159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191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31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179</v>
      </c>
      <c r="C1" s="80" t="s" vm="1">
        <v>233</v>
      </c>
    </row>
    <row r="2" spans="2:81">
      <c r="B2" s="57" t="s">
        <v>178</v>
      </c>
      <c r="C2" s="80" t="s">
        <v>234</v>
      </c>
    </row>
    <row r="3" spans="2:81">
      <c r="B3" s="57" t="s">
        <v>180</v>
      </c>
      <c r="C3" s="80" t="s">
        <v>235</v>
      </c>
      <c r="E3" s="2"/>
    </row>
    <row r="4" spans="2:81">
      <c r="B4" s="57" t="s">
        <v>181</v>
      </c>
      <c r="C4" s="80">
        <v>76</v>
      </c>
    </row>
    <row r="6" spans="2:81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81" ht="26.25" customHeight="1">
      <c r="B7" s="149" t="s">
        <v>95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81" s="3" customFormat="1" ht="47.25">
      <c r="B8" s="23" t="s">
        <v>116</v>
      </c>
      <c r="C8" s="31" t="s">
        <v>44</v>
      </c>
      <c r="D8" s="14" t="s">
        <v>48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0</v>
      </c>
      <c r="M8" s="31" t="s">
        <v>105</v>
      </c>
      <c r="N8" s="31" t="s">
        <v>58</v>
      </c>
      <c r="O8" s="31" t="s">
        <v>56</v>
      </c>
      <c r="P8" s="72" t="s">
        <v>182</v>
      </c>
      <c r="Q8" s="32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59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179</v>
      </c>
      <c r="C1" s="80" t="s" vm="1">
        <v>233</v>
      </c>
    </row>
    <row r="2" spans="2:72">
      <c r="B2" s="57" t="s">
        <v>178</v>
      </c>
      <c r="C2" s="80" t="s">
        <v>234</v>
      </c>
    </row>
    <row r="3" spans="2:72">
      <c r="B3" s="57" t="s">
        <v>180</v>
      </c>
      <c r="C3" s="80" t="s">
        <v>235</v>
      </c>
    </row>
    <row r="4" spans="2:72">
      <c r="B4" s="57" t="s">
        <v>181</v>
      </c>
      <c r="C4" s="80">
        <v>76</v>
      </c>
    </row>
    <row r="6" spans="2:72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72" ht="26.25" customHeight="1">
      <c r="B7" s="149" t="s">
        <v>86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72" s="3" customFormat="1" ht="78.75">
      <c r="B8" s="23" t="s">
        <v>116</v>
      </c>
      <c r="C8" s="31" t="s">
        <v>44</v>
      </c>
      <c r="D8" s="31" t="s">
        <v>15</v>
      </c>
      <c r="E8" s="31" t="s">
        <v>63</v>
      </c>
      <c r="F8" s="31" t="s">
        <v>102</v>
      </c>
      <c r="G8" s="31" t="s">
        <v>18</v>
      </c>
      <c r="H8" s="31" t="s">
        <v>101</v>
      </c>
      <c r="I8" s="31" t="s">
        <v>17</v>
      </c>
      <c r="J8" s="31" t="s">
        <v>19</v>
      </c>
      <c r="K8" s="31" t="s">
        <v>0</v>
      </c>
      <c r="L8" s="31" t="s">
        <v>105</v>
      </c>
      <c r="M8" s="31" t="s">
        <v>110</v>
      </c>
      <c r="N8" s="31" t="s">
        <v>56</v>
      </c>
      <c r="O8" s="72" t="s">
        <v>182</v>
      </c>
      <c r="P8" s="32" t="s">
        <v>184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59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179</v>
      </c>
      <c r="C1" s="80" t="s" vm="1">
        <v>233</v>
      </c>
    </row>
    <row r="2" spans="2:65">
      <c r="B2" s="57" t="s">
        <v>178</v>
      </c>
      <c r="C2" s="80" t="s">
        <v>234</v>
      </c>
    </row>
    <row r="3" spans="2:65">
      <c r="B3" s="57" t="s">
        <v>180</v>
      </c>
      <c r="C3" s="80" t="s">
        <v>235</v>
      </c>
    </row>
    <row r="4" spans="2:65">
      <c r="B4" s="57" t="s">
        <v>181</v>
      </c>
      <c r="C4" s="80">
        <v>76</v>
      </c>
    </row>
    <row r="6" spans="2:65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65" ht="26.25" customHeight="1">
      <c r="B7" s="149" t="s">
        <v>87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65" s="3" customFormat="1" ht="78.75">
      <c r="B8" s="23" t="s">
        <v>116</v>
      </c>
      <c r="C8" s="31" t="s">
        <v>44</v>
      </c>
      <c r="D8" s="72" t="s">
        <v>118</v>
      </c>
      <c r="E8" s="72" t="s">
        <v>117</v>
      </c>
      <c r="F8" s="72" t="s">
        <v>62</v>
      </c>
      <c r="G8" s="31" t="s">
        <v>15</v>
      </c>
      <c r="H8" s="31" t="s">
        <v>63</v>
      </c>
      <c r="I8" s="31" t="s">
        <v>102</v>
      </c>
      <c r="J8" s="31" t="s">
        <v>18</v>
      </c>
      <c r="K8" s="31" t="s">
        <v>101</v>
      </c>
      <c r="L8" s="31" t="s">
        <v>17</v>
      </c>
      <c r="M8" s="72" t="s">
        <v>19</v>
      </c>
      <c r="N8" s="31" t="s">
        <v>0</v>
      </c>
      <c r="O8" s="31" t="s">
        <v>105</v>
      </c>
      <c r="P8" s="31" t="s">
        <v>110</v>
      </c>
      <c r="Q8" s="31" t="s">
        <v>56</v>
      </c>
      <c r="R8" s="72" t="s">
        <v>182</v>
      </c>
      <c r="S8" s="32" t="s">
        <v>184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59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113</v>
      </c>
      <c r="R10" s="21" t="s">
        <v>114</v>
      </c>
      <c r="S10" s="21" t="s">
        <v>185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7.425781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5703125" style="1" customWidth="1"/>
    <col min="8" max="8" width="7.85546875" style="1" customWidth="1"/>
    <col min="9" max="9" width="11.5703125" style="1" bestFit="1" customWidth="1"/>
    <col min="10" max="10" width="6.4257812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7.28515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.57031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179</v>
      </c>
      <c r="C1" s="80" t="s" vm="1">
        <v>233</v>
      </c>
    </row>
    <row r="2" spans="2:81">
      <c r="B2" s="57" t="s">
        <v>178</v>
      </c>
      <c r="C2" s="80" t="s">
        <v>234</v>
      </c>
    </row>
    <row r="3" spans="2:81">
      <c r="B3" s="57" t="s">
        <v>180</v>
      </c>
      <c r="C3" s="80" t="s">
        <v>235</v>
      </c>
    </row>
    <row r="4" spans="2:81">
      <c r="B4" s="57" t="s">
        <v>181</v>
      </c>
      <c r="C4" s="80">
        <v>76</v>
      </c>
    </row>
    <row r="6" spans="2:81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81" ht="26.25" customHeight="1">
      <c r="B7" s="149" t="s">
        <v>88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81" s="3" customFormat="1" ht="63">
      <c r="B8" s="23" t="s">
        <v>116</v>
      </c>
      <c r="C8" s="31" t="s">
        <v>44</v>
      </c>
      <c r="D8" s="72" t="s">
        <v>118</v>
      </c>
      <c r="E8" s="72" t="s">
        <v>117</v>
      </c>
      <c r="F8" s="72" t="s">
        <v>62</v>
      </c>
      <c r="G8" s="31" t="s">
        <v>15</v>
      </c>
      <c r="H8" s="31" t="s">
        <v>63</v>
      </c>
      <c r="I8" s="31" t="s">
        <v>102</v>
      </c>
      <c r="J8" s="31" t="s">
        <v>18</v>
      </c>
      <c r="K8" s="31" t="s">
        <v>101</v>
      </c>
      <c r="L8" s="31" t="s">
        <v>17</v>
      </c>
      <c r="M8" s="72" t="s">
        <v>19</v>
      </c>
      <c r="N8" s="31" t="s">
        <v>0</v>
      </c>
      <c r="O8" s="31" t="s">
        <v>105</v>
      </c>
      <c r="P8" s="31" t="s">
        <v>110</v>
      </c>
      <c r="Q8" s="31" t="s">
        <v>56</v>
      </c>
      <c r="R8" s="72" t="s">
        <v>182</v>
      </c>
      <c r="S8" s="32" t="s">
        <v>184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59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113</v>
      </c>
      <c r="R10" s="21" t="s">
        <v>114</v>
      </c>
      <c r="S10" s="21" t="s">
        <v>185</v>
      </c>
      <c r="T10" s="5"/>
      <c r="BZ10" s="1"/>
    </row>
    <row r="11" spans="2:81" s="4" customFormat="1" ht="18" customHeight="1">
      <c r="B11" s="124" t="s">
        <v>49</v>
      </c>
      <c r="C11" s="82"/>
      <c r="D11" s="82"/>
      <c r="E11" s="82"/>
      <c r="F11" s="82"/>
      <c r="G11" s="82"/>
      <c r="H11" s="82"/>
      <c r="I11" s="82"/>
      <c r="J11" s="94">
        <v>0</v>
      </c>
      <c r="K11" s="82"/>
      <c r="L11" s="82"/>
      <c r="M11" s="131">
        <v>0</v>
      </c>
      <c r="N11" s="89"/>
      <c r="O11" s="94"/>
      <c r="P11" s="94">
        <v>0</v>
      </c>
      <c r="Q11" s="84"/>
      <c r="R11" s="93">
        <v>1</v>
      </c>
      <c r="S11" s="131">
        <v>0</v>
      </c>
      <c r="T11" s="5"/>
      <c r="BZ11" s="1"/>
      <c r="CC11" s="1"/>
    </row>
    <row r="12" spans="2:81" ht="17.25" customHeight="1">
      <c r="B12" s="111" t="s">
        <v>231</v>
      </c>
      <c r="C12" s="82"/>
      <c r="D12" s="82"/>
      <c r="E12" s="82"/>
      <c r="F12" s="82"/>
      <c r="G12" s="82"/>
      <c r="H12" s="82"/>
      <c r="I12" s="82"/>
      <c r="J12" s="91">
        <v>0</v>
      </c>
      <c r="K12" s="82"/>
      <c r="L12" s="82"/>
      <c r="M12" s="132">
        <v>0</v>
      </c>
      <c r="N12" s="89"/>
      <c r="O12" s="91"/>
      <c r="P12" s="91">
        <v>0</v>
      </c>
      <c r="Q12" s="82"/>
      <c r="R12" s="90">
        <v>1</v>
      </c>
      <c r="S12" s="132">
        <v>0</v>
      </c>
    </row>
    <row r="13" spans="2:81">
      <c r="B13" s="100" t="s">
        <v>57</v>
      </c>
      <c r="C13" s="84"/>
      <c r="D13" s="84"/>
      <c r="E13" s="84"/>
      <c r="F13" s="84"/>
      <c r="G13" s="84"/>
      <c r="H13" s="84"/>
      <c r="I13" s="84"/>
      <c r="J13" s="123">
        <v>0</v>
      </c>
      <c r="K13" s="84"/>
      <c r="L13" s="84"/>
      <c r="M13" s="131">
        <v>0</v>
      </c>
      <c r="N13" s="92"/>
      <c r="O13" s="123"/>
      <c r="P13" s="123">
        <v>0</v>
      </c>
      <c r="Q13" s="120"/>
      <c r="R13" s="122">
        <v>1</v>
      </c>
      <c r="S13" s="131">
        <v>0</v>
      </c>
    </row>
    <row r="14" spans="2:81">
      <c r="B14" s="101" t="s">
        <v>888</v>
      </c>
      <c r="C14" s="82" t="s">
        <v>889</v>
      </c>
      <c r="D14" s="95" t="s">
        <v>890</v>
      </c>
      <c r="E14" s="82" t="s">
        <v>891</v>
      </c>
      <c r="F14" s="95" t="s">
        <v>278</v>
      </c>
      <c r="G14" s="82" t="s">
        <v>860</v>
      </c>
      <c r="H14" s="82"/>
      <c r="I14" s="133">
        <v>36526</v>
      </c>
      <c r="J14" s="91">
        <v>0</v>
      </c>
      <c r="K14" s="95" t="s">
        <v>164</v>
      </c>
      <c r="L14" s="96">
        <v>0</v>
      </c>
      <c r="M14" s="132">
        <v>0</v>
      </c>
      <c r="N14" s="89">
        <v>85.93</v>
      </c>
      <c r="O14" s="91">
        <v>0</v>
      </c>
      <c r="P14" s="91">
        <v>0</v>
      </c>
      <c r="Q14" s="132">
        <v>0</v>
      </c>
      <c r="R14" s="134">
        <v>5.4729625082169643E-2</v>
      </c>
      <c r="S14" s="132">
        <v>0</v>
      </c>
    </row>
    <row r="15" spans="2:81">
      <c r="B15" s="101" t="s">
        <v>892</v>
      </c>
      <c r="C15" s="82" t="s">
        <v>893</v>
      </c>
      <c r="D15" s="95" t="s">
        <v>890</v>
      </c>
      <c r="E15" s="82" t="s">
        <v>894</v>
      </c>
      <c r="F15" s="95" t="s">
        <v>351</v>
      </c>
      <c r="G15" s="82" t="s">
        <v>860</v>
      </c>
      <c r="H15" s="82"/>
      <c r="I15" s="133">
        <v>41334</v>
      </c>
      <c r="J15" s="91">
        <v>0</v>
      </c>
      <c r="K15" s="95" t="s">
        <v>164</v>
      </c>
      <c r="L15" s="96">
        <v>0</v>
      </c>
      <c r="M15" s="132">
        <v>0</v>
      </c>
      <c r="N15" s="89">
        <v>107.34999999999998</v>
      </c>
      <c r="O15" s="91">
        <v>0</v>
      </c>
      <c r="P15" s="91">
        <v>0</v>
      </c>
      <c r="Q15" s="132">
        <v>0</v>
      </c>
      <c r="R15" s="134">
        <v>6.8371625438179706E-2</v>
      </c>
      <c r="S15" s="132">
        <v>0</v>
      </c>
    </row>
    <row r="16" spans="2:81">
      <c r="B16" s="101" t="s">
        <v>895</v>
      </c>
      <c r="C16" s="82" t="s">
        <v>896</v>
      </c>
      <c r="D16" s="95" t="s">
        <v>890</v>
      </c>
      <c r="E16" s="82" t="s">
        <v>894</v>
      </c>
      <c r="F16" s="95" t="s">
        <v>351</v>
      </c>
      <c r="G16" s="82" t="s">
        <v>860</v>
      </c>
      <c r="H16" s="82"/>
      <c r="I16" s="133">
        <v>39071</v>
      </c>
      <c r="J16" s="91">
        <v>0</v>
      </c>
      <c r="K16" s="95" t="s">
        <v>164</v>
      </c>
      <c r="L16" s="96">
        <v>0</v>
      </c>
      <c r="M16" s="132">
        <v>0</v>
      </c>
      <c r="N16" s="89">
        <v>861.25999999999988</v>
      </c>
      <c r="O16" s="91">
        <v>0</v>
      </c>
      <c r="P16" s="91">
        <v>0</v>
      </c>
      <c r="Q16" s="132">
        <v>0</v>
      </c>
      <c r="R16" s="134">
        <v>0.5485205609821393</v>
      </c>
      <c r="S16" s="132">
        <v>0</v>
      </c>
    </row>
    <row r="17" spans="2:19">
      <c r="B17" s="101" t="s">
        <v>897</v>
      </c>
      <c r="C17" s="82" t="s">
        <v>898</v>
      </c>
      <c r="D17" s="95" t="s">
        <v>890</v>
      </c>
      <c r="E17" s="82" t="s">
        <v>891</v>
      </c>
      <c r="F17" s="95" t="s">
        <v>278</v>
      </c>
      <c r="G17" s="82" t="s">
        <v>860</v>
      </c>
      <c r="H17" s="82"/>
      <c r="I17" s="133">
        <v>38833</v>
      </c>
      <c r="J17" s="91">
        <v>0</v>
      </c>
      <c r="K17" s="95" t="s">
        <v>164</v>
      </c>
      <c r="L17" s="96">
        <v>0</v>
      </c>
      <c r="M17" s="132">
        <v>0</v>
      </c>
      <c r="N17" s="89">
        <v>515.59999999999991</v>
      </c>
      <c r="O17" s="91">
        <v>0</v>
      </c>
      <c r="P17" s="91">
        <v>0</v>
      </c>
      <c r="Q17" s="132">
        <v>0</v>
      </c>
      <c r="R17" s="135">
        <v>0.32837818849751144</v>
      </c>
      <c r="S17" s="132">
        <v>0</v>
      </c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127" t="s">
        <v>999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127" t="s">
        <v>112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128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7" priority="2" operator="equal">
      <formula>"NR3"</formula>
    </cfRule>
  </conditionalFormatting>
  <conditionalFormatting sqref="R14:R17">
    <cfRule type="cellIs" dxfId="6" priority="1" operator="equal">
      <formula>"NR3"</formula>
    </cfRule>
  </conditionalFormatting>
  <dataValidations count="1">
    <dataValidation allowBlank="1" showInputMessage="1" showErrorMessage="1" sqref="C5:C1048576 O18:S1048576 AH1:XFD2 D1:AF2 D3:K1048576 L11:L17 L3:M10 L18:M1048576 N3:N1048576 P11:P17 O11:O13 Q11:R13 T3:XFD1048576 O3:S10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179</v>
      </c>
      <c r="C1" s="80" t="s" vm="1">
        <v>233</v>
      </c>
    </row>
    <row r="2" spans="2:98">
      <c r="B2" s="57" t="s">
        <v>178</v>
      </c>
      <c r="C2" s="80" t="s">
        <v>234</v>
      </c>
    </row>
    <row r="3" spans="2:98">
      <c r="B3" s="57" t="s">
        <v>180</v>
      </c>
      <c r="C3" s="80" t="s">
        <v>235</v>
      </c>
    </row>
    <row r="4" spans="2:98">
      <c r="B4" s="57" t="s">
        <v>181</v>
      </c>
      <c r="C4" s="80">
        <v>76</v>
      </c>
    </row>
    <row r="6" spans="2:98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2:98" ht="26.25" customHeight="1">
      <c r="B7" s="149" t="s">
        <v>89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2:98" s="3" customFormat="1" ht="78.75">
      <c r="B8" s="23" t="s">
        <v>116</v>
      </c>
      <c r="C8" s="31" t="s">
        <v>44</v>
      </c>
      <c r="D8" s="72" t="s">
        <v>118</v>
      </c>
      <c r="E8" s="72" t="s">
        <v>117</v>
      </c>
      <c r="F8" s="72" t="s">
        <v>62</v>
      </c>
      <c r="G8" s="31" t="s">
        <v>101</v>
      </c>
      <c r="H8" s="31" t="s">
        <v>0</v>
      </c>
      <c r="I8" s="31" t="s">
        <v>105</v>
      </c>
      <c r="J8" s="31" t="s">
        <v>110</v>
      </c>
      <c r="K8" s="31" t="s">
        <v>56</v>
      </c>
      <c r="L8" s="72" t="s">
        <v>182</v>
      </c>
      <c r="M8" s="32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59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179</v>
      </c>
      <c r="C1" s="80" t="s" vm="1">
        <v>233</v>
      </c>
    </row>
    <row r="2" spans="2:55">
      <c r="B2" s="57" t="s">
        <v>178</v>
      </c>
      <c r="C2" s="80" t="s">
        <v>234</v>
      </c>
    </row>
    <row r="3" spans="2:55">
      <c r="B3" s="57" t="s">
        <v>180</v>
      </c>
      <c r="C3" s="80" t="s">
        <v>235</v>
      </c>
    </row>
    <row r="4" spans="2:55">
      <c r="B4" s="57" t="s">
        <v>181</v>
      </c>
      <c r="C4" s="80">
        <v>76</v>
      </c>
    </row>
    <row r="6" spans="2:55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55" ht="26.25" customHeight="1">
      <c r="B7" s="149" t="s">
        <v>96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55" s="3" customFormat="1" ht="78.75">
      <c r="B8" s="23" t="s">
        <v>116</v>
      </c>
      <c r="C8" s="31" t="s">
        <v>44</v>
      </c>
      <c r="D8" s="31" t="s">
        <v>101</v>
      </c>
      <c r="E8" s="31" t="s">
        <v>102</v>
      </c>
      <c r="F8" s="31" t="s">
        <v>0</v>
      </c>
      <c r="G8" s="31" t="s">
        <v>105</v>
      </c>
      <c r="H8" s="31" t="s">
        <v>110</v>
      </c>
      <c r="I8" s="31" t="s">
        <v>56</v>
      </c>
      <c r="J8" s="72" t="s">
        <v>182</v>
      </c>
      <c r="K8" s="32" t="s">
        <v>184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59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A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425781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5703125" style="1" customWidth="1"/>
    <col min="13" max="13" width="7.5703125" style="1" customWidth="1"/>
    <col min="14" max="14" width="7.8554687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3">
      <c r="B1" s="57" t="s">
        <v>179</v>
      </c>
      <c r="C1" s="80" t="s" vm="1">
        <v>233</v>
      </c>
    </row>
    <row r="2" spans="2:53">
      <c r="B2" s="57" t="s">
        <v>178</v>
      </c>
      <c r="C2" s="80" t="s">
        <v>234</v>
      </c>
    </row>
    <row r="3" spans="2:53">
      <c r="B3" s="57" t="s">
        <v>180</v>
      </c>
      <c r="C3" s="80" t="s">
        <v>235</v>
      </c>
    </row>
    <row r="4" spans="2:53">
      <c r="B4" s="57" t="s">
        <v>181</v>
      </c>
      <c r="C4" s="80">
        <v>76</v>
      </c>
    </row>
    <row r="6" spans="2:53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3" ht="26.25" customHeight="1">
      <c r="B7" s="149" t="s">
        <v>97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3" s="3" customFormat="1" ht="63">
      <c r="B8" s="23" t="s">
        <v>116</v>
      </c>
      <c r="C8" s="31" t="s">
        <v>44</v>
      </c>
      <c r="D8" s="72" t="s">
        <v>62</v>
      </c>
      <c r="E8" s="31" t="s">
        <v>101</v>
      </c>
      <c r="F8" s="31" t="s">
        <v>102</v>
      </c>
      <c r="G8" s="31" t="s">
        <v>0</v>
      </c>
      <c r="H8" s="31" t="s">
        <v>105</v>
      </c>
      <c r="I8" s="31" t="s">
        <v>110</v>
      </c>
      <c r="J8" s="31" t="s">
        <v>56</v>
      </c>
      <c r="K8" s="72" t="s">
        <v>182</v>
      </c>
      <c r="L8" s="32" t="s">
        <v>184</v>
      </c>
      <c r="M8" s="1"/>
      <c r="BA8" s="1"/>
    </row>
    <row r="9" spans="2:53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A9" s="1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A10" s="1"/>
    </row>
    <row r="11" spans="2:53" s="4" customFormat="1" ht="18" customHeight="1">
      <c r="B11" s="119" t="s">
        <v>46</v>
      </c>
      <c r="C11" s="120"/>
      <c r="D11" s="120"/>
      <c r="E11" s="120"/>
      <c r="F11" s="120"/>
      <c r="G11" s="121"/>
      <c r="H11" s="123"/>
      <c r="I11" s="121">
        <v>15.84165</v>
      </c>
      <c r="J11" s="120"/>
      <c r="K11" s="122">
        <v>1</v>
      </c>
      <c r="L11" s="122">
        <v>2.4033121839333665E-5</v>
      </c>
      <c r="M11" s="1"/>
      <c r="BA11" s="1"/>
    </row>
    <row r="12" spans="2:53">
      <c r="B12" s="125" t="s">
        <v>899</v>
      </c>
      <c r="C12" s="120"/>
      <c r="D12" s="120"/>
      <c r="E12" s="120"/>
      <c r="F12" s="120"/>
      <c r="G12" s="121"/>
      <c r="H12" s="123"/>
      <c r="I12" s="121">
        <v>15.84165</v>
      </c>
      <c r="J12" s="120"/>
      <c r="K12" s="122">
        <v>1</v>
      </c>
      <c r="L12" s="122">
        <v>2.4033121839333665E-5</v>
      </c>
    </row>
    <row r="13" spans="2:53">
      <c r="B13" s="85" t="s">
        <v>900</v>
      </c>
      <c r="C13" s="82" t="s">
        <v>901</v>
      </c>
      <c r="D13" s="95" t="s">
        <v>339</v>
      </c>
      <c r="E13" s="95" t="s">
        <v>164</v>
      </c>
      <c r="F13" s="112">
        <v>41879</v>
      </c>
      <c r="G13" s="89">
        <v>358746.10999999993</v>
      </c>
      <c r="H13" s="91">
        <v>2.0000000000000001E-4</v>
      </c>
      <c r="I13" s="89">
        <v>7.4619999999999992E-2</v>
      </c>
      <c r="J13" s="90">
        <v>1.0517756892730967E-2</v>
      </c>
      <c r="K13" s="90">
        <v>4.7103679225333215E-3</v>
      </c>
      <c r="L13" s="90">
        <v>1.1320484619033231E-7</v>
      </c>
    </row>
    <row r="14" spans="2:53">
      <c r="B14" s="85" t="s">
        <v>902</v>
      </c>
      <c r="C14" s="82" t="s">
        <v>903</v>
      </c>
      <c r="D14" s="95" t="s">
        <v>339</v>
      </c>
      <c r="E14" s="95" t="s">
        <v>164</v>
      </c>
      <c r="F14" s="112">
        <v>41660</v>
      </c>
      <c r="G14" s="89">
        <v>32438.519999999997</v>
      </c>
      <c r="H14" s="91">
        <v>0.48609999999999998</v>
      </c>
      <c r="I14" s="89">
        <v>15.767029999999997</v>
      </c>
      <c r="J14" s="90">
        <v>7.7539263811893201E-3</v>
      </c>
      <c r="K14" s="90">
        <v>0.99528963207746646</v>
      </c>
      <c r="L14" s="90">
        <v>2.391991699314333E-5</v>
      </c>
    </row>
    <row r="15" spans="2:53">
      <c r="B15" s="81"/>
      <c r="C15" s="82"/>
      <c r="D15" s="82"/>
      <c r="E15" s="82"/>
      <c r="F15" s="82"/>
      <c r="G15" s="89"/>
      <c r="H15" s="91"/>
      <c r="I15" s="82"/>
      <c r="J15" s="82"/>
      <c r="K15" s="90"/>
      <c r="L15" s="82"/>
    </row>
    <row r="16" spans="2:53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27" t="s">
        <v>999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27" t="s">
        <v>112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28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B1:XFD2 B19:B1048576 A1:A1048576 B1:B16 D3:XFD1048576 D1:Z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84</v>
      </c>
      <c r="C6" s="14" t="s">
        <v>44</v>
      </c>
      <c r="E6" s="14" t="s">
        <v>117</v>
      </c>
      <c r="I6" s="14" t="s">
        <v>15</v>
      </c>
      <c r="J6" s="14" t="s">
        <v>63</v>
      </c>
      <c r="M6" s="14" t="s">
        <v>101</v>
      </c>
      <c r="Q6" s="14" t="s">
        <v>17</v>
      </c>
      <c r="R6" s="14" t="s">
        <v>19</v>
      </c>
      <c r="U6" s="14" t="s">
        <v>58</v>
      </c>
      <c r="W6" s="15" t="s">
        <v>55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86</v>
      </c>
      <c r="C8" s="31" t="s">
        <v>44</v>
      </c>
      <c r="D8" s="31" t="s">
        <v>119</v>
      </c>
      <c r="I8" s="31" t="s">
        <v>15</v>
      </c>
      <c r="J8" s="31" t="s">
        <v>63</v>
      </c>
      <c r="K8" s="31" t="s">
        <v>102</v>
      </c>
      <c r="L8" s="31" t="s">
        <v>18</v>
      </c>
      <c r="M8" s="31" t="s">
        <v>101</v>
      </c>
      <c r="Q8" s="31" t="s">
        <v>17</v>
      </c>
      <c r="R8" s="31" t="s">
        <v>19</v>
      </c>
      <c r="S8" s="31" t="s">
        <v>0</v>
      </c>
      <c r="T8" s="31" t="s">
        <v>105</v>
      </c>
      <c r="U8" s="31" t="s">
        <v>58</v>
      </c>
      <c r="V8" s="31" t="s">
        <v>56</v>
      </c>
      <c r="W8" s="32" t="s">
        <v>111</v>
      </c>
    </row>
    <row r="9" spans="2:25" ht="31.5">
      <c r="B9" s="49" t="str">
        <f>'תעודות חוב מסחריות '!B7:T7</f>
        <v>2. תעודות חוב מסחריות</v>
      </c>
      <c r="C9" s="14" t="s">
        <v>44</v>
      </c>
      <c r="D9" s="14" t="s">
        <v>119</v>
      </c>
      <c r="E9" s="42" t="s">
        <v>117</v>
      </c>
      <c r="G9" s="14" t="s">
        <v>62</v>
      </c>
      <c r="I9" s="14" t="s">
        <v>15</v>
      </c>
      <c r="J9" s="14" t="s">
        <v>63</v>
      </c>
      <c r="K9" s="14" t="s">
        <v>102</v>
      </c>
      <c r="L9" s="14" t="s">
        <v>18</v>
      </c>
      <c r="M9" s="14" t="s">
        <v>101</v>
      </c>
      <c r="Q9" s="14" t="s">
        <v>17</v>
      </c>
      <c r="R9" s="14" t="s">
        <v>19</v>
      </c>
      <c r="S9" s="14" t="s">
        <v>0</v>
      </c>
      <c r="T9" s="14" t="s">
        <v>105</v>
      </c>
      <c r="U9" s="14" t="s">
        <v>58</v>
      </c>
      <c r="V9" s="14" t="s">
        <v>56</v>
      </c>
      <c r="W9" s="39" t="s">
        <v>111</v>
      </c>
    </row>
    <row r="10" spans="2:25" ht="31.5">
      <c r="B10" s="49" t="str">
        <f>'אג"ח קונצרני'!B7:T7</f>
        <v>3. אג"ח קונצרני</v>
      </c>
      <c r="C10" s="31" t="s">
        <v>44</v>
      </c>
      <c r="D10" s="14" t="s">
        <v>119</v>
      </c>
      <c r="E10" s="42" t="s">
        <v>117</v>
      </c>
      <c r="G10" s="31" t="s">
        <v>62</v>
      </c>
      <c r="I10" s="31" t="s">
        <v>15</v>
      </c>
      <c r="J10" s="31" t="s">
        <v>63</v>
      </c>
      <c r="K10" s="31" t="s">
        <v>102</v>
      </c>
      <c r="L10" s="31" t="s">
        <v>18</v>
      </c>
      <c r="M10" s="31" t="s">
        <v>101</v>
      </c>
      <c r="Q10" s="31" t="s">
        <v>17</v>
      </c>
      <c r="R10" s="31" t="s">
        <v>19</v>
      </c>
      <c r="S10" s="31" t="s">
        <v>0</v>
      </c>
      <c r="T10" s="31" t="s">
        <v>105</v>
      </c>
      <c r="U10" s="31" t="s">
        <v>58</v>
      </c>
      <c r="V10" s="14" t="s">
        <v>56</v>
      </c>
      <c r="W10" s="32" t="s">
        <v>111</v>
      </c>
    </row>
    <row r="11" spans="2:25" ht="31.5">
      <c r="B11" s="49" t="str">
        <f>מניות!B7</f>
        <v>4. מניות</v>
      </c>
      <c r="C11" s="31" t="s">
        <v>44</v>
      </c>
      <c r="D11" s="14" t="s">
        <v>119</v>
      </c>
      <c r="E11" s="42" t="s">
        <v>117</v>
      </c>
      <c r="H11" s="31" t="s">
        <v>101</v>
      </c>
      <c r="S11" s="31" t="s">
        <v>0</v>
      </c>
      <c r="T11" s="14" t="s">
        <v>105</v>
      </c>
      <c r="U11" s="14" t="s">
        <v>58</v>
      </c>
      <c r="V11" s="14" t="s">
        <v>56</v>
      </c>
      <c r="W11" s="15" t="s">
        <v>111</v>
      </c>
    </row>
    <row r="12" spans="2:25" ht="31.5">
      <c r="B12" s="49" t="str">
        <f>'תעודות סל'!B7:M7</f>
        <v>5. תעודות סל</v>
      </c>
      <c r="C12" s="31" t="s">
        <v>44</v>
      </c>
      <c r="D12" s="14" t="s">
        <v>119</v>
      </c>
      <c r="E12" s="42" t="s">
        <v>117</v>
      </c>
      <c r="H12" s="31" t="s">
        <v>101</v>
      </c>
      <c r="S12" s="31" t="s">
        <v>0</v>
      </c>
      <c r="T12" s="31" t="s">
        <v>105</v>
      </c>
      <c r="U12" s="31" t="s">
        <v>58</v>
      </c>
      <c r="V12" s="31" t="s">
        <v>56</v>
      </c>
      <c r="W12" s="32" t="s">
        <v>111</v>
      </c>
    </row>
    <row r="13" spans="2:25" ht="31.5">
      <c r="B13" s="49" t="str">
        <f>'קרנות נאמנות'!B7:O7</f>
        <v>6. קרנות נאמנות</v>
      </c>
      <c r="C13" s="31" t="s">
        <v>44</v>
      </c>
      <c r="D13" s="31" t="s">
        <v>119</v>
      </c>
      <c r="G13" s="31" t="s">
        <v>62</v>
      </c>
      <c r="H13" s="31" t="s">
        <v>101</v>
      </c>
      <c r="S13" s="31" t="s">
        <v>0</v>
      </c>
      <c r="T13" s="31" t="s">
        <v>105</v>
      </c>
      <c r="U13" s="31" t="s">
        <v>58</v>
      </c>
      <c r="V13" s="31" t="s">
        <v>56</v>
      </c>
      <c r="W13" s="32" t="s">
        <v>111</v>
      </c>
    </row>
    <row r="14" spans="2:25" ht="31.5">
      <c r="B14" s="49" t="str">
        <f>'כתבי אופציה'!B7:L7</f>
        <v>7. כתבי אופציה</v>
      </c>
      <c r="C14" s="31" t="s">
        <v>44</v>
      </c>
      <c r="D14" s="31" t="s">
        <v>119</v>
      </c>
      <c r="G14" s="31" t="s">
        <v>62</v>
      </c>
      <c r="H14" s="31" t="s">
        <v>101</v>
      </c>
      <c r="S14" s="31" t="s">
        <v>0</v>
      </c>
      <c r="T14" s="31" t="s">
        <v>105</v>
      </c>
      <c r="U14" s="31" t="s">
        <v>58</v>
      </c>
      <c r="V14" s="31" t="s">
        <v>56</v>
      </c>
      <c r="W14" s="32" t="s">
        <v>111</v>
      </c>
    </row>
    <row r="15" spans="2:25" ht="31.5">
      <c r="B15" s="49" t="str">
        <f>אופציות!B7</f>
        <v>8. אופציות</v>
      </c>
      <c r="C15" s="31" t="s">
        <v>44</v>
      </c>
      <c r="D15" s="31" t="s">
        <v>119</v>
      </c>
      <c r="G15" s="31" t="s">
        <v>62</v>
      </c>
      <c r="H15" s="31" t="s">
        <v>101</v>
      </c>
      <c r="S15" s="31" t="s">
        <v>0</v>
      </c>
      <c r="T15" s="31" t="s">
        <v>105</v>
      </c>
      <c r="U15" s="31" t="s">
        <v>58</v>
      </c>
      <c r="V15" s="31" t="s">
        <v>56</v>
      </c>
      <c r="W15" s="32" t="s">
        <v>111</v>
      </c>
    </row>
    <row r="16" spans="2:25" ht="31.5">
      <c r="B16" s="49" t="str">
        <f>'חוזים עתידיים'!B7:I7</f>
        <v>9. חוזים עתידיים</v>
      </c>
      <c r="C16" s="31" t="s">
        <v>44</v>
      </c>
      <c r="D16" s="31" t="s">
        <v>119</v>
      </c>
      <c r="G16" s="31" t="s">
        <v>62</v>
      </c>
      <c r="H16" s="31" t="s">
        <v>101</v>
      </c>
      <c r="S16" s="31" t="s">
        <v>0</v>
      </c>
      <c r="T16" s="32" t="s">
        <v>105</v>
      </c>
    </row>
    <row r="17" spans="2:25" ht="31.5">
      <c r="B17" s="49" t="str">
        <f>'מוצרים מובנים'!B7:Q7</f>
        <v>10. מוצרים מובנים</v>
      </c>
      <c r="C17" s="31" t="s">
        <v>44</v>
      </c>
      <c r="F17" s="14" t="s">
        <v>48</v>
      </c>
      <c r="I17" s="31" t="s">
        <v>15</v>
      </c>
      <c r="J17" s="31" t="s">
        <v>63</v>
      </c>
      <c r="K17" s="31" t="s">
        <v>102</v>
      </c>
      <c r="L17" s="31" t="s">
        <v>18</v>
      </c>
      <c r="M17" s="31" t="s">
        <v>101</v>
      </c>
      <c r="Q17" s="31" t="s">
        <v>17</v>
      </c>
      <c r="R17" s="31" t="s">
        <v>19</v>
      </c>
      <c r="S17" s="31" t="s">
        <v>0</v>
      </c>
      <c r="T17" s="31" t="s">
        <v>105</v>
      </c>
      <c r="U17" s="31" t="s">
        <v>58</v>
      </c>
      <c r="V17" s="31" t="s">
        <v>56</v>
      </c>
      <c r="W17" s="32" t="s">
        <v>111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44</v>
      </c>
      <c r="I19" s="31" t="s">
        <v>15</v>
      </c>
      <c r="J19" s="31" t="s">
        <v>63</v>
      </c>
      <c r="K19" s="31" t="s">
        <v>102</v>
      </c>
      <c r="L19" s="31" t="s">
        <v>18</v>
      </c>
      <c r="M19" s="31" t="s">
        <v>101</v>
      </c>
      <c r="Q19" s="31" t="s">
        <v>17</v>
      </c>
      <c r="R19" s="31" t="s">
        <v>19</v>
      </c>
      <c r="S19" s="31" t="s">
        <v>0</v>
      </c>
      <c r="T19" s="31" t="s">
        <v>105</v>
      </c>
      <c r="U19" s="31" t="s">
        <v>110</v>
      </c>
      <c r="V19" s="31" t="s">
        <v>56</v>
      </c>
      <c r="W19" s="32" t="s">
        <v>111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44</v>
      </c>
      <c r="D20" s="42" t="s">
        <v>118</v>
      </c>
      <c r="E20" s="42" t="s">
        <v>117</v>
      </c>
      <c r="G20" s="31" t="s">
        <v>62</v>
      </c>
      <c r="I20" s="31" t="s">
        <v>15</v>
      </c>
      <c r="J20" s="31" t="s">
        <v>63</v>
      </c>
      <c r="K20" s="31" t="s">
        <v>102</v>
      </c>
      <c r="L20" s="31" t="s">
        <v>18</v>
      </c>
      <c r="M20" s="31" t="s">
        <v>101</v>
      </c>
      <c r="Q20" s="31" t="s">
        <v>17</v>
      </c>
      <c r="R20" s="31" t="s">
        <v>19</v>
      </c>
      <c r="S20" s="31" t="s">
        <v>0</v>
      </c>
      <c r="T20" s="31" t="s">
        <v>105</v>
      </c>
      <c r="U20" s="31" t="s">
        <v>110</v>
      </c>
      <c r="V20" s="31" t="s">
        <v>56</v>
      </c>
      <c r="W20" s="32" t="s">
        <v>111</v>
      </c>
    </row>
    <row r="21" spans="2:25" ht="31.5">
      <c r="B21" s="49" t="str">
        <f>'לא סחיר - אג"ח קונצרני'!B7:S7</f>
        <v>3. אג"ח קונצרני</v>
      </c>
      <c r="C21" s="31" t="s">
        <v>44</v>
      </c>
      <c r="D21" s="42" t="s">
        <v>118</v>
      </c>
      <c r="E21" s="42" t="s">
        <v>117</v>
      </c>
      <c r="G21" s="31" t="s">
        <v>62</v>
      </c>
      <c r="I21" s="31" t="s">
        <v>15</v>
      </c>
      <c r="J21" s="31" t="s">
        <v>63</v>
      </c>
      <c r="K21" s="31" t="s">
        <v>102</v>
      </c>
      <c r="L21" s="31" t="s">
        <v>18</v>
      </c>
      <c r="M21" s="31" t="s">
        <v>101</v>
      </c>
      <c r="Q21" s="31" t="s">
        <v>17</v>
      </c>
      <c r="R21" s="31" t="s">
        <v>19</v>
      </c>
      <c r="S21" s="31" t="s">
        <v>0</v>
      </c>
      <c r="T21" s="31" t="s">
        <v>105</v>
      </c>
      <c r="U21" s="31" t="s">
        <v>110</v>
      </c>
      <c r="V21" s="31" t="s">
        <v>56</v>
      </c>
      <c r="W21" s="32" t="s">
        <v>111</v>
      </c>
    </row>
    <row r="22" spans="2:25" ht="31.5">
      <c r="B22" s="49" t="str">
        <f>'לא סחיר - מניות'!B7:M7</f>
        <v>4. מניות</v>
      </c>
      <c r="C22" s="31" t="s">
        <v>44</v>
      </c>
      <c r="D22" s="42" t="s">
        <v>118</v>
      </c>
      <c r="E22" s="42" t="s">
        <v>117</v>
      </c>
      <c r="G22" s="31" t="s">
        <v>62</v>
      </c>
      <c r="H22" s="31" t="s">
        <v>101</v>
      </c>
      <c r="S22" s="31" t="s">
        <v>0</v>
      </c>
      <c r="T22" s="31" t="s">
        <v>105</v>
      </c>
      <c r="U22" s="31" t="s">
        <v>110</v>
      </c>
      <c r="V22" s="31" t="s">
        <v>56</v>
      </c>
      <c r="W22" s="32" t="s">
        <v>111</v>
      </c>
    </row>
    <row r="23" spans="2:25" ht="31.5">
      <c r="B23" s="49" t="str">
        <f>'לא סחיר - קרנות השקעה'!B7:K7</f>
        <v>5. קרנות השקעה</v>
      </c>
      <c r="C23" s="31" t="s">
        <v>44</v>
      </c>
      <c r="G23" s="31" t="s">
        <v>62</v>
      </c>
      <c r="H23" s="31" t="s">
        <v>101</v>
      </c>
      <c r="K23" s="31" t="s">
        <v>102</v>
      </c>
      <c r="S23" s="31" t="s">
        <v>0</v>
      </c>
      <c r="T23" s="31" t="s">
        <v>105</v>
      </c>
      <c r="U23" s="31" t="s">
        <v>110</v>
      </c>
      <c r="V23" s="31" t="s">
        <v>56</v>
      </c>
      <c r="W23" s="32" t="s">
        <v>111</v>
      </c>
    </row>
    <row r="24" spans="2:25" ht="31.5">
      <c r="B24" s="49" t="str">
        <f>'לא סחיר - כתבי אופציה'!B7:L7</f>
        <v>6. כתבי אופציה</v>
      </c>
      <c r="C24" s="31" t="s">
        <v>44</v>
      </c>
      <c r="G24" s="31" t="s">
        <v>62</v>
      </c>
      <c r="H24" s="31" t="s">
        <v>101</v>
      </c>
      <c r="K24" s="31" t="s">
        <v>102</v>
      </c>
      <c r="S24" s="31" t="s">
        <v>0</v>
      </c>
      <c r="T24" s="31" t="s">
        <v>105</v>
      </c>
      <c r="U24" s="31" t="s">
        <v>110</v>
      </c>
      <c r="V24" s="31" t="s">
        <v>56</v>
      </c>
      <c r="W24" s="32" t="s">
        <v>111</v>
      </c>
    </row>
    <row r="25" spans="2:25" ht="31.5">
      <c r="B25" s="49" t="str">
        <f>'לא סחיר - אופציות'!B7:L7</f>
        <v>7. אופציות</v>
      </c>
      <c r="C25" s="31" t="s">
        <v>44</v>
      </c>
      <c r="G25" s="31" t="s">
        <v>62</v>
      </c>
      <c r="H25" s="31" t="s">
        <v>101</v>
      </c>
      <c r="K25" s="31" t="s">
        <v>102</v>
      </c>
      <c r="S25" s="31" t="s">
        <v>0</v>
      </c>
      <c r="T25" s="31" t="s">
        <v>105</v>
      </c>
      <c r="U25" s="31" t="s">
        <v>110</v>
      </c>
      <c r="V25" s="31" t="s">
        <v>56</v>
      </c>
      <c r="W25" s="32" t="s">
        <v>111</v>
      </c>
    </row>
    <row r="26" spans="2:25" ht="31.5">
      <c r="B26" s="49" t="str">
        <f>'לא סחיר - חוזים עתידיים'!B7:K7</f>
        <v>8. חוזים עתידיים</v>
      </c>
      <c r="C26" s="31" t="s">
        <v>44</v>
      </c>
      <c r="G26" s="31" t="s">
        <v>62</v>
      </c>
      <c r="H26" s="31" t="s">
        <v>101</v>
      </c>
      <c r="K26" s="31" t="s">
        <v>102</v>
      </c>
      <c r="S26" s="31" t="s">
        <v>0</v>
      </c>
      <c r="T26" s="31" t="s">
        <v>105</v>
      </c>
      <c r="U26" s="31" t="s">
        <v>110</v>
      </c>
      <c r="V26" s="32" t="s">
        <v>111</v>
      </c>
    </row>
    <row r="27" spans="2:25" ht="31.5">
      <c r="B27" s="49" t="str">
        <f>'לא סחיר - מוצרים מובנים'!B7:Q7</f>
        <v>9. מוצרים מובנים</v>
      </c>
      <c r="C27" s="31" t="s">
        <v>44</v>
      </c>
      <c r="F27" s="31" t="s">
        <v>48</v>
      </c>
      <c r="I27" s="31" t="s">
        <v>15</v>
      </c>
      <c r="J27" s="31" t="s">
        <v>63</v>
      </c>
      <c r="K27" s="31" t="s">
        <v>102</v>
      </c>
      <c r="L27" s="31" t="s">
        <v>18</v>
      </c>
      <c r="M27" s="31" t="s">
        <v>101</v>
      </c>
      <c r="Q27" s="31" t="s">
        <v>17</v>
      </c>
      <c r="R27" s="31" t="s">
        <v>19</v>
      </c>
      <c r="S27" s="31" t="s">
        <v>0</v>
      </c>
      <c r="T27" s="31" t="s">
        <v>105</v>
      </c>
      <c r="U27" s="31" t="s">
        <v>110</v>
      </c>
      <c r="V27" s="31" t="s">
        <v>56</v>
      </c>
      <c r="W27" s="32" t="s">
        <v>111</v>
      </c>
    </row>
    <row r="28" spans="2:25" ht="31.5">
      <c r="B28" s="53" t="str">
        <f>הלוואות!B6</f>
        <v>1.ד. הלוואות:</v>
      </c>
      <c r="C28" s="31" t="s">
        <v>44</v>
      </c>
      <c r="I28" s="31" t="s">
        <v>15</v>
      </c>
      <c r="J28" s="31" t="s">
        <v>63</v>
      </c>
      <c r="L28" s="31" t="s">
        <v>18</v>
      </c>
      <c r="M28" s="31" t="s">
        <v>101</v>
      </c>
      <c r="Q28" s="14" t="s">
        <v>40</v>
      </c>
      <c r="R28" s="31" t="s">
        <v>19</v>
      </c>
      <c r="S28" s="31" t="s">
        <v>0</v>
      </c>
      <c r="T28" s="31" t="s">
        <v>105</v>
      </c>
      <c r="U28" s="31" t="s">
        <v>110</v>
      </c>
      <c r="V28" s="32" t="s">
        <v>111</v>
      </c>
    </row>
    <row r="29" spans="2:25" ht="47.25">
      <c r="B29" s="53" t="str">
        <f>'פקדונות מעל 3 חודשים'!B6:O6</f>
        <v>1.ה. פקדונות מעל 3 חודשים:</v>
      </c>
      <c r="C29" s="31" t="s">
        <v>44</v>
      </c>
      <c r="E29" s="31" t="s">
        <v>117</v>
      </c>
      <c r="I29" s="31" t="s">
        <v>15</v>
      </c>
      <c r="J29" s="31" t="s">
        <v>63</v>
      </c>
      <c r="L29" s="31" t="s">
        <v>18</v>
      </c>
      <c r="M29" s="31" t="s">
        <v>101</v>
      </c>
      <c r="O29" s="50" t="s">
        <v>50</v>
      </c>
      <c r="P29" s="51"/>
      <c r="R29" s="31" t="s">
        <v>19</v>
      </c>
      <c r="S29" s="31" t="s">
        <v>0</v>
      </c>
      <c r="T29" s="31" t="s">
        <v>105</v>
      </c>
      <c r="U29" s="31" t="s">
        <v>110</v>
      </c>
      <c r="V29" s="32" t="s">
        <v>111</v>
      </c>
    </row>
    <row r="30" spans="2:25" ht="63">
      <c r="B30" s="53" t="str">
        <f>'זכויות מקרקעין'!B6</f>
        <v>1. ו. זכויות במקרקעין:</v>
      </c>
      <c r="C30" s="14" t="s">
        <v>52</v>
      </c>
      <c r="N30" s="50" t="s">
        <v>85</v>
      </c>
      <c r="P30" s="51" t="s">
        <v>53</v>
      </c>
      <c r="U30" s="31" t="s">
        <v>110</v>
      </c>
      <c r="V30" s="15" t="s">
        <v>55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54</v>
      </c>
      <c r="R31" s="14" t="s">
        <v>51</v>
      </c>
      <c r="U31" s="31" t="s">
        <v>110</v>
      </c>
      <c r="V31" s="15" t="s">
        <v>55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107</v>
      </c>
      <c r="Y32" s="15" t="s">
        <v>106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179</v>
      </c>
      <c r="C1" s="80" t="s" vm="1">
        <v>233</v>
      </c>
    </row>
    <row r="2" spans="2:54">
      <c r="B2" s="57" t="s">
        <v>178</v>
      </c>
      <c r="C2" s="80" t="s">
        <v>234</v>
      </c>
    </row>
    <row r="3" spans="2:54">
      <c r="B3" s="57" t="s">
        <v>180</v>
      </c>
      <c r="C3" s="80" t="s">
        <v>235</v>
      </c>
    </row>
    <row r="4" spans="2:54">
      <c r="B4" s="57" t="s">
        <v>181</v>
      </c>
      <c r="C4" s="80">
        <v>76</v>
      </c>
    </row>
    <row r="6" spans="2:54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4" ht="26.25" customHeight="1">
      <c r="B7" s="149" t="s">
        <v>98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4" s="3" customFormat="1" ht="78.75">
      <c r="B8" s="23" t="s">
        <v>116</v>
      </c>
      <c r="C8" s="31" t="s">
        <v>44</v>
      </c>
      <c r="D8" s="72" t="s">
        <v>62</v>
      </c>
      <c r="E8" s="31" t="s">
        <v>101</v>
      </c>
      <c r="F8" s="31" t="s">
        <v>102</v>
      </c>
      <c r="G8" s="31" t="s">
        <v>0</v>
      </c>
      <c r="H8" s="31" t="s">
        <v>105</v>
      </c>
      <c r="I8" s="31" t="s">
        <v>110</v>
      </c>
      <c r="J8" s="31" t="s">
        <v>56</v>
      </c>
      <c r="K8" s="72" t="s">
        <v>182</v>
      </c>
      <c r="L8" s="32" t="s">
        <v>184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10" t="s">
        <v>112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7.425781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179</v>
      </c>
      <c r="C1" s="80" t="s" vm="1">
        <v>233</v>
      </c>
    </row>
    <row r="2" spans="2:47">
      <c r="B2" s="57" t="s">
        <v>178</v>
      </c>
      <c r="C2" s="80" t="s">
        <v>234</v>
      </c>
    </row>
    <row r="3" spans="2:47">
      <c r="B3" s="57" t="s">
        <v>180</v>
      </c>
      <c r="C3" s="80" t="s">
        <v>235</v>
      </c>
    </row>
    <row r="4" spans="2:47">
      <c r="B4" s="57" t="s">
        <v>181</v>
      </c>
      <c r="C4" s="80">
        <v>76</v>
      </c>
    </row>
    <row r="6" spans="2:47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47" ht="26.25" customHeight="1">
      <c r="B7" s="149" t="s">
        <v>99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47" s="3" customFormat="1" ht="63">
      <c r="B8" s="23" t="s">
        <v>116</v>
      </c>
      <c r="C8" s="31" t="s">
        <v>44</v>
      </c>
      <c r="D8" s="72" t="s">
        <v>62</v>
      </c>
      <c r="E8" s="31" t="s">
        <v>101</v>
      </c>
      <c r="F8" s="31" t="s">
        <v>102</v>
      </c>
      <c r="G8" s="31" t="s">
        <v>0</v>
      </c>
      <c r="H8" s="31" t="s">
        <v>105</v>
      </c>
      <c r="I8" s="31" t="s">
        <v>110</v>
      </c>
      <c r="J8" s="72" t="s">
        <v>182</v>
      </c>
      <c r="K8" s="32" t="s">
        <v>184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107" t="s">
        <v>47</v>
      </c>
      <c r="C11" s="103"/>
      <c r="D11" s="103"/>
      <c r="E11" s="103"/>
      <c r="F11" s="103"/>
      <c r="G11" s="104"/>
      <c r="H11" s="105"/>
      <c r="I11" s="104">
        <v>8859.2368899999965</v>
      </c>
      <c r="J11" s="106">
        <v>1</v>
      </c>
      <c r="K11" s="106">
        <v>1.3440211062666414E-2</v>
      </c>
      <c r="AS11" s="1"/>
    </row>
    <row r="12" spans="2:47" ht="19.5" customHeight="1">
      <c r="B12" s="83" t="s">
        <v>39</v>
      </c>
      <c r="C12" s="84"/>
      <c r="D12" s="84"/>
      <c r="E12" s="84"/>
      <c r="F12" s="84"/>
      <c r="G12" s="92"/>
      <c r="H12" s="94"/>
      <c r="I12" s="92">
        <v>8859.2368899999965</v>
      </c>
      <c r="J12" s="93">
        <v>1</v>
      </c>
      <c r="K12" s="93">
        <v>1.3440211062666414E-2</v>
      </c>
    </row>
    <row r="13" spans="2:47">
      <c r="B13" s="108" t="s">
        <v>38</v>
      </c>
      <c r="C13" s="84"/>
      <c r="D13" s="84"/>
      <c r="E13" s="84"/>
      <c r="F13" s="84"/>
      <c r="G13" s="92"/>
      <c r="H13" s="94"/>
      <c r="I13" s="92">
        <v>9220.7346499999985</v>
      </c>
      <c r="J13" s="93">
        <v>1.0408046160734281</v>
      </c>
      <c r="K13" s="93">
        <v>1.3988633715024359E-2</v>
      </c>
    </row>
    <row r="14" spans="2:47">
      <c r="B14" s="88" t="s">
        <v>904</v>
      </c>
      <c r="C14" s="82" t="s">
        <v>905</v>
      </c>
      <c r="D14" s="95"/>
      <c r="E14" s="95" t="s">
        <v>165</v>
      </c>
      <c r="F14" s="112">
        <v>42417</v>
      </c>
      <c r="G14" s="89">
        <v>1071399.9999999998</v>
      </c>
      <c r="H14" s="91">
        <v>-1.4964999999999999</v>
      </c>
      <c r="I14" s="89">
        <v>-16.033539999999999</v>
      </c>
      <c r="J14" s="90">
        <v>-1.8098105061507171E-3</v>
      </c>
      <c r="K14" s="90">
        <v>-2.4324235186096766E-5</v>
      </c>
    </row>
    <row r="15" spans="2:47">
      <c r="B15" s="88" t="s">
        <v>906</v>
      </c>
      <c r="C15" s="82" t="s">
        <v>907</v>
      </c>
      <c r="D15" s="95"/>
      <c r="E15" s="95" t="s">
        <v>165</v>
      </c>
      <c r="F15" s="112">
        <v>42409</v>
      </c>
      <c r="G15" s="89">
        <v>1928519.9999999998</v>
      </c>
      <c r="H15" s="91">
        <v>-2.0773999999999999</v>
      </c>
      <c r="I15" s="89">
        <v>-40.063969999999991</v>
      </c>
      <c r="J15" s="90">
        <v>-4.5222822797777121E-3</v>
      </c>
      <c r="K15" s="90">
        <v>-6.0780428325168699E-5</v>
      </c>
    </row>
    <row r="16" spans="2:47" s="7" customFormat="1">
      <c r="B16" s="88" t="s">
        <v>908</v>
      </c>
      <c r="C16" s="82" t="s">
        <v>909</v>
      </c>
      <c r="D16" s="95"/>
      <c r="E16" s="95" t="s">
        <v>165</v>
      </c>
      <c r="F16" s="112">
        <v>42397</v>
      </c>
      <c r="G16" s="89">
        <v>51911999.999999993</v>
      </c>
      <c r="H16" s="91">
        <v>0.88160000000000005</v>
      </c>
      <c r="I16" s="89">
        <v>457.64873999999992</v>
      </c>
      <c r="J16" s="90">
        <v>5.1657805935472631E-2</v>
      </c>
      <c r="K16" s="90">
        <v>6.9429181480701394E-4</v>
      </c>
      <c r="AS16" s="1"/>
      <c r="AU16" s="1"/>
    </row>
    <row r="17" spans="2:47" s="7" customFormat="1">
      <c r="B17" s="88" t="s">
        <v>910</v>
      </c>
      <c r="C17" s="82" t="s">
        <v>911</v>
      </c>
      <c r="D17" s="95"/>
      <c r="E17" s="95" t="s">
        <v>163</v>
      </c>
      <c r="F17" s="112">
        <v>42450</v>
      </c>
      <c r="G17" s="89">
        <v>2694789.9999999995</v>
      </c>
      <c r="H17" s="91">
        <v>2.206</v>
      </c>
      <c r="I17" s="89">
        <v>59.448029999999989</v>
      </c>
      <c r="J17" s="90">
        <v>6.7102878880124419E-3</v>
      </c>
      <c r="K17" s="90">
        <v>9.0187685506141268E-5</v>
      </c>
      <c r="AS17" s="1"/>
      <c r="AU17" s="1"/>
    </row>
    <row r="18" spans="2:47" s="7" customFormat="1">
      <c r="B18" s="88" t="s">
        <v>912</v>
      </c>
      <c r="C18" s="82" t="s">
        <v>913</v>
      </c>
      <c r="D18" s="95"/>
      <c r="E18" s="95" t="s">
        <v>163</v>
      </c>
      <c r="F18" s="112">
        <v>42444</v>
      </c>
      <c r="G18" s="89">
        <v>3109759.9999999995</v>
      </c>
      <c r="H18" s="91">
        <v>3.1494</v>
      </c>
      <c r="I18" s="89">
        <v>97.93783999999998</v>
      </c>
      <c r="J18" s="90">
        <v>1.105488443486017E-2</v>
      </c>
      <c r="K18" s="90">
        <v>1.4857998007790639E-4</v>
      </c>
      <c r="AS18" s="1"/>
      <c r="AU18" s="1"/>
    </row>
    <row r="19" spans="2:47">
      <c r="B19" s="88" t="s">
        <v>914</v>
      </c>
      <c r="C19" s="82" t="s">
        <v>915</v>
      </c>
      <c r="D19" s="95"/>
      <c r="E19" s="95" t="s">
        <v>163</v>
      </c>
      <c r="F19" s="112">
        <v>42429</v>
      </c>
      <c r="G19" s="89">
        <v>1557159.9999999998</v>
      </c>
      <c r="H19" s="91">
        <v>3.2911999999999999</v>
      </c>
      <c r="I19" s="89">
        <v>51.248709999999988</v>
      </c>
      <c r="J19" s="90">
        <v>5.784777022708105E-3</v>
      </c>
      <c r="K19" s="90">
        <v>7.7748624135659945E-5</v>
      </c>
    </row>
    <row r="20" spans="2:47">
      <c r="B20" s="88" t="s">
        <v>916</v>
      </c>
      <c r="C20" s="82" t="s">
        <v>917</v>
      </c>
      <c r="D20" s="95"/>
      <c r="E20" s="95" t="s">
        <v>163</v>
      </c>
      <c r="F20" s="112">
        <v>42430</v>
      </c>
      <c r="G20" s="89">
        <v>778999.99999999988</v>
      </c>
      <c r="H20" s="91">
        <v>3.3433000000000002</v>
      </c>
      <c r="I20" s="89">
        <v>26.044319999999995</v>
      </c>
      <c r="J20" s="90">
        <v>2.9397927071346218E-3</v>
      </c>
      <c r="K20" s="90">
        <v>3.9511434464376783E-5</v>
      </c>
    </row>
    <row r="21" spans="2:47">
      <c r="B21" s="88" t="s">
        <v>918</v>
      </c>
      <c r="C21" s="82" t="s">
        <v>919</v>
      </c>
      <c r="D21" s="95"/>
      <c r="E21" s="95" t="s">
        <v>163</v>
      </c>
      <c r="F21" s="112">
        <v>42437</v>
      </c>
      <c r="G21" s="89">
        <v>3121999.9999999995</v>
      </c>
      <c r="H21" s="91">
        <v>3.5289999999999999</v>
      </c>
      <c r="I21" s="89">
        <v>110.17671</v>
      </c>
      <c r="J21" s="90">
        <v>1.2436365724046019E-2</v>
      </c>
      <c r="K21" s="90">
        <v>1.6714738018368871E-4</v>
      </c>
    </row>
    <row r="22" spans="2:47">
      <c r="B22" s="88" t="s">
        <v>920</v>
      </c>
      <c r="C22" s="82" t="s">
        <v>921</v>
      </c>
      <c r="D22" s="95"/>
      <c r="E22" s="95" t="s">
        <v>163</v>
      </c>
      <c r="F22" s="112">
        <v>42423</v>
      </c>
      <c r="G22" s="89">
        <v>3122479.9999999995</v>
      </c>
      <c r="H22" s="91">
        <v>3.5438999999999998</v>
      </c>
      <c r="I22" s="89">
        <v>110.65666999999998</v>
      </c>
      <c r="J22" s="90">
        <v>1.2490541947795237E-2</v>
      </c>
      <c r="K22" s="90">
        <v>1.6787552006545644E-4</v>
      </c>
    </row>
    <row r="23" spans="2:47">
      <c r="B23" s="88" t="s">
        <v>922</v>
      </c>
      <c r="C23" s="82" t="s">
        <v>923</v>
      </c>
      <c r="D23" s="95"/>
      <c r="E23" s="95" t="s">
        <v>163</v>
      </c>
      <c r="F23" s="112">
        <v>42401</v>
      </c>
      <c r="G23" s="89">
        <v>3116154.9999999995</v>
      </c>
      <c r="H23" s="91">
        <v>4.5560999999999998</v>
      </c>
      <c r="I23" s="89">
        <v>141.97645</v>
      </c>
      <c r="J23" s="90">
        <v>1.6025810322360626E-2</v>
      </c>
      <c r="K23" s="90">
        <v>2.1539027318278492E-4</v>
      </c>
    </row>
    <row r="24" spans="2:47">
      <c r="B24" s="88" t="s">
        <v>924</v>
      </c>
      <c r="C24" s="82" t="s">
        <v>925</v>
      </c>
      <c r="D24" s="95"/>
      <c r="E24" s="95" t="s">
        <v>163</v>
      </c>
      <c r="F24" s="112">
        <v>42402</v>
      </c>
      <c r="G24" s="89">
        <v>2565224.9999999995</v>
      </c>
      <c r="H24" s="91">
        <v>4.6044999999999998</v>
      </c>
      <c r="I24" s="89">
        <v>118.11594999999998</v>
      </c>
      <c r="J24" s="90">
        <v>1.333251965903804E-2</v>
      </c>
      <c r="K24" s="90">
        <v>1.791918782146205E-4</v>
      </c>
    </row>
    <row r="25" spans="2:47">
      <c r="B25" s="88" t="s">
        <v>926</v>
      </c>
      <c r="C25" s="82" t="s">
        <v>927</v>
      </c>
      <c r="D25" s="95"/>
      <c r="E25" s="95" t="s">
        <v>163</v>
      </c>
      <c r="F25" s="112">
        <v>42396</v>
      </c>
      <c r="G25" s="89">
        <v>171338099.99999997</v>
      </c>
      <c r="H25" s="91">
        <v>4.8575999999999997</v>
      </c>
      <c r="I25" s="89">
        <v>8322.9472899999982</v>
      </c>
      <c r="J25" s="90">
        <v>0.93946548594886947</v>
      </c>
      <c r="K25" s="90">
        <v>1.2626614417243276E-2</v>
      </c>
    </row>
    <row r="26" spans="2:47">
      <c r="B26" s="88" t="s">
        <v>928</v>
      </c>
      <c r="C26" s="82" t="s">
        <v>929</v>
      </c>
      <c r="D26" s="95"/>
      <c r="E26" s="95" t="s">
        <v>163</v>
      </c>
      <c r="F26" s="112">
        <v>42410</v>
      </c>
      <c r="G26" s="89">
        <v>2636199.9999999995</v>
      </c>
      <c r="H26" s="91">
        <v>-2.8603999999999998</v>
      </c>
      <c r="I26" s="89">
        <v>-75.406559999999999</v>
      </c>
      <c r="J26" s="90">
        <v>-8.5116315249585822E-3</v>
      </c>
      <c r="K26" s="90">
        <v>-1.1439812418308853E-4</v>
      </c>
    </row>
    <row r="27" spans="2:47">
      <c r="B27" s="88" t="s">
        <v>930</v>
      </c>
      <c r="C27" s="82" t="s">
        <v>931</v>
      </c>
      <c r="D27" s="95"/>
      <c r="E27" s="95" t="s">
        <v>163</v>
      </c>
      <c r="F27" s="112">
        <v>42416</v>
      </c>
      <c r="G27" s="89">
        <v>1129799.9999999998</v>
      </c>
      <c r="H27" s="91">
        <v>-3.4605000000000001</v>
      </c>
      <c r="I27" s="89">
        <v>-39.096469999999997</v>
      </c>
      <c r="J27" s="90">
        <v>-4.4130742281122152E-3</v>
      </c>
      <c r="K27" s="90">
        <v>-5.9312649061041835E-5</v>
      </c>
    </row>
    <row r="28" spans="2:47">
      <c r="B28" s="88" t="s">
        <v>932</v>
      </c>
      <c r="C28" s="82" t="s">
        <v>933</v>
      </c>
      <c r="D28" s="95"/>
      <c r="E28" s="95" t="s">
        <v>163</v>
      </c>
      <c r="F28" s="112">
        <v>42404</v>
      </c>
      <c r="G28" s="89">
        <v>2824499.9999999995</v>
      </c>
      <c r="H28" s="91">
        <v>-3.7126999999999999</v>
      </c>
      <c r="I28" s="89">
        <v>-104.86551999999998</v>
      </c>
      <c r="J28" s="90">
        <v>-1.1836856977870023E-2</v>
      </c>
      <c r="K28" s="90">
        <v>-1.590898561011688E-4</v>
      </c>
    </row>
    <row r="29" spans="2:47">
      <c r="B29" s="85"/>
      <c r="C29" s="82"/>
      <c r="D29" s="82"/>
      <c r="E29" s="82"/>
      <c r="F29" s="82"/>
      <c r="G29" s="89"/>
      <c r="H29" s="91"/>
      <c r="I29" s="82"/>
      <c r="J29" s="90"/>
      <c r="K29" s="82"/>
    </row>
    <row r="30" spans="2:47">
      <c r="B30" s="108" t="s">
        <v>229</v>
      </c>
      <c r="C30" s="84"/>
      <c r="D30" s="84"/>
      <c r="E30" s="84"/>
      <c r="F30" s="84"/>
      <c r="G30" s="92"/>
      <c r="H30" s="94"/>
      <c r="I30" s="92">
        <v>-361.49775999999986</v>
      </c>
      <c r="J30" s="93">
        <v>-4.0804616073427967E-2</v>
      </c>
      <c r="K30" s="93">
        <v>-5.4842265235794231E-4</v>
      </c>
    </row>
    <row r="31" spans="2:47">
      <c r="B31" s="88" t="s">
        <v>934</v>
      </c>
      <c r="C31" s="82" t="s">
        <v>935</v>
      </c>
      <c r="D31" s="95"/>
      <c r="E31" s="95" t="s">
        <v>165</v>
      </c>
      <c r="F31" s="112">
        <v>42429</v>
      </c>
      <c r="G31" s="89">
        <v>19970895.999999996</v>
      </c>
      <c r="H31" s="91">
        <v>4.1637000000000004</v>
      </c>
      <c r="I31" s="89">
        <v>831.52924999999993</v>
      </c>
      <c r="J31" s="90">
        <v>9.3860143974544993E-2</v>
      </c>
      <c r="K31" s="90">
        <v>1.2615001453901418E-3</v>
      </c>
    </row>
    <row r="32" spans="2:47">
      <c r="B32" s="88" t="s">
        <v>936</v>
      </c>
      <c r="C32" s="82" t="s">
        <v>937</v>
      </c>
      <c r="D32" s="95"/>
      <c r="E32" s="95" t="s">
        <v>165</v>
      </c>
      <c r="F32" s="112">
        <v>42432</v>
      </c>
      <c r="G32" s="89">
        <v>2571359.9999999995</v>
      </c>
      <c r="H32" s="91">
        <v>4.0232000000000001</v>
      </c>
      <c r="I32" s="89">
        <v>103.45118999999998</v>
      </c>
      <c r="J32" s="90">
        <v>1.167721230219864E-2</v>
      </c>
      <c r="K32" s="90">
        <v>1.5694419796511452E-4</v>
      </c>
    </row>
    <row r="33" spans="2:11">
      <c r="B33" s="88" t="s">
        <v>938</v>
      </c>
      <c r="C33" s="82" t="s">
        <v>939</v>
      </c>
      <c r="D33" s="95"/>
      <c r="E33" s="95" t="s">
        <v>165</v>
      </c>
      <c r="F33" s="112">
        <v>42425</v>
      </c>
      <c r="G33" s="89">
        <v>1071399.9999999998</v>
      </c>
      <c r="H33" s="91">
        <v>3.1715</v>
      </c>
      <c r="I33" s="89">
        <v>33.978919999999995</v>
      </c>
      <c r="J33" s="90">
        <v>3.8354228949848083E-3</v>
      </c>
      <c r="K33" s="90">
        <v>5.1548893223178861E-5</v>
      </c>
    </row>
    <row r="34" spans="2:11">
      <c r="B34" s="88" t="s">
        <v>940</v>
      </c>
      <c r="C34" s="82" t="s">
        <v>941</v>
      </c>
      <c r="D34" s="95"/>
      <c r="E34" s="95" t="s">
        <v>165</v>
      </c>
      <c r="F34" s="112">
        <v>42408</v>
      </c>
      <c r="G34" s="89">
        <v>2571359.9999999995</v>
      </c>
      <c r="H34" s="91">
        <v>1.9464999999999999</v>
      </c>
      <c r="I34" s="89">
        <v>50.051459999999992</v>
      </c>
      <c r="J34" s="90">
        <v>5.6496355861639013E-3</v>
      </c>
      <c r="K34" s="90">
        <v>7.5932294705193914E-5</v>
      </c>
    </row>
    <row r="35" spans="2:11">
      <c r="B35" s="88" t="s">
        <v>942</v>
      </c>
      <c r="C35" s="82" t="s">
        <v>943</v>
      </c>
      <c r="D35" s="95"/>
      <c r="E35" s="95" t="s">
        <v>165</v>
      </c>
      <c r="F35" s="112">
        <v>42450</v>
      </c>
      <c r="G35" s="89">
        <v>3257055.9999999995</v>
      </c>
      <c r="H35" s="91">
        <v>0.89280000000000004</v>
      </c>
      <c r="I35" s="89">
        <v>29.078189999999996</v>
      </c>
      <c r="J35" s="90">
        <v>3.2822454530843917E-3</v>
      </c>
      <c r="K35" s="90">
        <v>4.4114071648931374E-5</v>
      </c>
    </row>
    <row r="36" spans="2:11">
      <c r="B36" s="88" t="s">
        <v>944</v>
      </c>
      <c r="C36" s="82" t="s">
        <v>945</v>
      </c>
      <c r="D36" s="95"/>
      <c r="E36" s="95" t="s">
        <v>165</v>
      </c>
      <c r="F36" s="112">
        <v>42411</v>
      </c>
      <c r="G36" s="89">
        <v>9428319.9999999981</v>
      </c>
      <c r="H36" s="91">
        <v>0.30009999999999998</v>
      </c>
      <c r="I36" s="89">
        <v>28.290279999999996</v>
      </c>
      <c r="J36" s="90">
        <v>3.1933088990918727E-3</v>
      </c>
      <c r="K36" s="90">
        <v>4.2918745592085696E-5</v>
      </c>
    </row>
    <row r="37" spans="2:11">
      <c r="B37" s="88" t="s">
        <v>946</v>
      </c>
      <c r="C37" s="82" t="s">
        <v>947</v>
      </c>
      <c r="D37" s="95"/>
      <c r="E37" s="95" t="s">
        <v>163</v>
      </c>
      <c r="F37" s="112">
        <v>42446</v>
      </c>
      <c r="G37" s="89">
        <v>8692820.1499999985</v>
      </c>
      <c r="H37" s="91">
        <v>-0.82299999999999995</v>
      </c>
      <c r="I37" s="89">
        <v>-71.543669999999977</v>
      </c>
      <c r="J37" s="90">
        <v>-8.075601870490225E-3</v>
      </c>
      <c r="K37" s="90">
        <v>-1.0853779359745231E-4</v>
      </c>
    </row>
    <row r="38" spans="2:11">
      <c r="B38" s="88" t="s">
        <v>948</v>
      </c>
      <c r="C38" s="82" t="s">
        <v>949</v>
      </c>
      <c r="D38" s="95"/>
      <c r="E38" s="95" t="s">
        <v>163</v>
      </c>
      <c r="F38" s="112">
        <v>42458</v>
      </c>
      <c r="G38" s="89">
        <v>1518640.7599999998</v>
      </c>
      <c r="H38" s="91">
        <v>0.98470000000000002</v>
      </c>
      <c r="I38" s="89">
        <v>14.954359999999998</v>
      </c>
      <c r="J38" s="90">
        <v>1.687996402588576E-3</v>
      </c>
      <c r="K38" s="90">
        <v>2.2687027923812085E-5</v>
      </c>
    </row>
    <row r="39" spans="2:11">
      <c r="B39" s="88" t="s">
        <v>950</v>
      </c>
      <c r="C39" s="82" t="s">
        <v>951</v>
      </c>
      <c r="D39" s="95"/>
      <c r="E39" s="95" t="s">
        <v>165</v>
      </c>
      <c r="F39" s="112">
        <v>42397</v>
      </c>
      <c r="G39" s="89">
        <v>18957215.479999997</v>
      </c>
      <c r="H39" s="91">
        <v>-4.1106999999999996</v>
      </c>
      <c r="I39" s="89">
        <v>-779.27719999999988</v>
      </c>
      <c r="J39" s="90">
        <v>-8.7962113405006856E-2</v>
      </c>
      <c r="K39" s="90">
        <v>-1.1822293696814906E-3</v>
      </c>
    </row>
    <row r="40" spans="2:11">
      <c r="B40" s="88" t="s">
        <v>952</v>
      </c>
      <c r="C40" s="82" t="s">
        <v>953</v>
      </c>
      <c r="D40" s="95"/>
      <c r="E40" s="95" t="s">
        <v>165</v>
      </c>
      <c r="F40" s="112">
        <v>42458</v>
      </c>
      <c r="G40" s="89">
        <v>2957816.3999999994</v>
      </c>
      <c r="H40" s="91">
        <v>-1.5423</v>
      </c>
      <c r="I40" s="89">
        <v>-45.617329999999988</v>
      </c>
      <c r="J40" s="90">
        <v>-5.1491263374491393E-3</v>
      </c>
      <c r="K40" s="90">
        <v>-6.9205344763650922E-5</v>
      </c>
    </row>
    <row r="41" spans="2:11">
      <c r="B41" s="88" t="s">
        <v>954</v>
      </c>
      <c r="C41" s="82" t="s">
        <v>955</v>
      </c>
      <c r="D41" s="95"/>
      <c r="E41" s="95" t="s">
        <v>165</v>
      </c>
      <c r="F41" s="112">
        <v>42446</v>
      </c>
      <c r="G41" s="89">
        <v>2048462.9799999997</v>
      </c>
      <c r="H41" s="91">
        <v>-0.53939999999999999</v>
      </c>
      <c r="I41" s="89">
        <v>-11.049520000000001</v>
      </c>
      <c r="J41" s="90">
        <v>-1.2472315773012371E-3</v>
      </c>
      <c r="K41" s="90">
        <v>-1.6763055642950966E-5</v>
      </c>
    </row>
    <row r="42" spans="2:11">
      <c r="B42" s="88" t="s">
        <v>956</v>
      </c>
      <c r="C42" s="82" t="s">
        <v>957</v>
      </c>
      <c r="D42" s="95"/>
      <c r="E42" s="95" t="s">
        <v>166</v>
      </c>
      <c r="F42" s="112">
        <v>42424</v>
      </c>
      <c r="G42" s="89">
        <v>787527.08999999985</v>
      </c>
      <c r="H42" s="91">
        <v>-3.3622999999999998</v>
      </c>
      <c r="I42" s="89">
        <v>-26.479059999999993</v>
      </c>
      <c r="J42" s="90">
        <v>-2.9888646537817101E-3</v>
      </c>
      <c r="K42" s="90">
        <v>-4.0170971784569559E-5</v>
      </c>
    </row>
    <row r="43" spans="2:11">
      <c r="B43" s="88" t="s">
        <v>958</v>
      </c>
      <c r="C43" s="82" t="s">
        <v>959</v>
      </c>
      <c r="D43" s="95"/>
      <c r="E43" s="95" t="s">
        <v>166</v>
      </c>
      <c r="F43" s="112">
        <v>42431</v>
      </c>
      <c r="G43" s="89">
        <v>1849175.6699999997</v>
      </c>
      <c r="H43" s="91">
        <v>-2.714</v>
      </c>
      <c r="I43" s="89">
        <v>-50.185980000000001</v>
      </c>
      <c r="J43" s="90">
        <v>-5.6648197382156264E-3</v>
      </c>
      <c r="K43" s="90">
        <v>-7.6136372913576718E-5</v>
      </c>
    </row>
    <row r="44" spans="2:11">
      <c r="B44" s="88" t="s">
        <v>960</v>
      </c>
      <c r="C44" s="82" t="s">
        <v>961</v>
      </c>
      <c r="D44" s="95"/>
      <c r="E44" s="95" t="s">
        <v>166</v>
      </c>
      <c r="F44" s="112">
        <v>42432</v>
      </c>
      <c r="G44" s="89">
        <v>339723.33</v>
      </c>
      <c r="H44" s="91">
        <v>-2.2343000000000002</v>
      </c>
      <c r="I44" s="89">
        <v>-7.5904299999999987</v>
      </c>
      <c r="J44" s="90">
        <v>-8.5678146935745853E-4</v>
      </c>
      <c r="K44" s="90">
        <v>-1.1515323782745699E-5</v>
      </c>
    </row>
    <row r="45" spans="2:11">
      <c r="B45" s="88" t="s">
        <v>962</v>
      </c>
      <c r="C45" s="82" t="s">
        <v>963</v>
      </c>
      <c r="D45" s="95"/>
      <c r="E45" s="95" t="s">
        <v>166</v>
      </c>
      <c r="F45" s="112">
        <v>42451</v>
      </c>
      <c r="G45" s="89">
        <v>321586.26999999996</v>
      </c>
      <c r="H45" s="91">
        <v>-1.2705</v>
      </c>
      <c r="I45" s="89">
        <v>-4.0858299999999996</v>
      </c>
      <c r="J45" s="90">
        <v>-4.6119435011518256E-4</v>
      </c>
      <c r="K45" s="90">
        <v>-6.198549406457324E-6</v>
      </c>
    </row>
    <row r="46" spans="2:11">
      <c r="B46" s="88" t="s">
        <v>964</v>
      </c>
      <c r="C46" s="82" t="s">
        <v>965</v>
      </c>
      <c r="D46" s="95"/>
      <c r="E46" s="95" t="s">
        <v>166</v>
      </c>
      <c r="F46" s="112">
        <v>42401</v>
      </c>
      <c r="G46" s="89">
        <v>832690.84999999986</v>
      </c>
      <c r="H46" s="91">
        <v>-1.0174000000000001</v>
      </c>
      <c r="I46" s="89">
        <v>-8.4715899999999991</v>
      </c>
      <c r="J46" s="90">
        <v>-9.5624376062936522E-4</v>
      </c>
      <c r="K46" s="90">
        <v>-1.2852117970216527E-5</v>
      </c>
    </row>
    <row r="47" spans="2:11">
      <c r="B47" s="88" t="s">
        <v>966</v>
      </c>
      <c r="C47" s="82" t="s">
        <v>967</v>
      </c>
      <c r="D47" s="95"/>
      <c r="E47" s="95" t="s">
        <v>166</v>
      </c>
      <c r="F47" s="112">
        <v>42446</v>
      </c>
      <c r="G47" s="89">
        <v>808236.31999999983</v>
      </c>
      <c r="H47" s="91">
        <v>-0.73650000000000004</v>
      </c>
      <c r="I47" s="89">
        <v>-5.9530399999999988</v>
      </c>
      <c r="J47" s="90">
        <v>-6.7195855285454519E-4</v>
      </c>
      <c r="K47" s="90">
        <v>-9.031264775728971E-6</v>
      </c>
    </row>
    <row r="48" spans="2:11">
      <c r="B48" s="88" t="s">
        <v>968</v>
      </c>
      <c r="C48" s="82" t="s">
        <v>969</v>
      </c>
      <c r="D48" s="95"/>
      <c r="E48" s="95" t="s">
        <v>166</v>
      </c>
      <c r="F48" s="112">
        <v>42402</v>
      </c>
      <c r="G48" s="89">
        <v>2707753.9999999995</v>
      </c>
      <c r="H48" s="91">
        <v>-0.21049999999999999</v>
      </c>
      <c r="I48" s="89">
        <v>-5.6992399999999988</v>
      </c>
      <c r="J48" s="90">
        <v>-6.4331048720834021E-4</v>
      </c>
      <c r="K48" s="90">
        <v>-8.6462287269068552E-6</v>
      </c>
    </row>
    <row r="49" spans="2:11">
      <c r="B49" s="88" t="s">
        <v>970</v>
      </c>
      <c r="C49" s="82" t="s">
        <v>971</v>
      </c>
      <c r="D49" s="95"/>
      <c r="E49" s="95" t="s">
        <v>166</v>
      </c>
      <c r="F49" s="112">
        <v>42411</v>
      </c>
      <c r="G49" s="89">
        <v>3539750.7699999996</v>
      </c>
      <c r="H49" s="91">
        <v>3.95E-2</v>
      </c>
      <c r="I49" s="89">
        <v>1.3971199999999997</v>
      </c>
      <c r="J49" s="90">
        <v>1.5770207043193764E-4</v>
      </c>
      <c r="K49" s="90">
        <v>2.1195491116247263E-6</v>
      </c>
    </row>
    <row r="50" spans="2:11">
      <c r="B50" s="88" t="s">
        <v>972</v>
      </c>
      <c r="C50" s="82" t="s">
        <v>973</v>
      </c>
      <c r="D50" s="95"/>
      <c r="E50" s="95" t="s">
        <v>166</v>
      </c>
      <c r="F50" s="112">
        <v>42446</v>
      </c>
      <c r="G50" s="89">
        <v>653313.62999999989</v>
      </c>
      <c r="H50" s="91">
        <v>0.29809999999999998</v>
      </c>
      <c r="I50" s="89">
        <v>1.9477799999999998</v>
      </c>
      <c r="J50" s="90">
        <v>2.1985866550183202E-4</v>
      </c>
      <c r="K50" s="90">
        <v>2.9549468683007971E-6</v>
      </c>
    </row>
    <row r="51" spans="2:11">
      <c r="B51" s="88" t="s">
        <v>974</v>
      </c>
      <c r="C51" s="82" t="s">
        <v>975</v>
      </c>
      <c r="D51" s="95"/>
      <c r="E51" s="95" t="s">
        <v>166</v>
      </c>
      <c r="F51" s="112">
        <v>42403</v>
      </c>
      <c r="G51" s="89">
        <v>3003281.4399999995</v>
      </c>
      <c r="H51" s="91">
        <v>0.61439999999999995</v>
      </c>
      <c r="I51" s="89">
        <v>18.453109999999995</v>
      </c>
      <c r="J51" s="90">
        <v>2.0829231940765955E-3</v>
      </c>
      <c r="K51" s="90">
        <v>2.7994927355712719E-5</v>
      </c>
    </row>
    <row r="52" spans="2:11">
      <c r="B52" s="88" t="s">
        <v>976</v>
      </c>
      <c r="C52" s="82" t="s">
        <v>977</v>
      </c>
      <c r="D52" s="95"/>
      <c r="E52" s="95" t="s">
        <v>166</v>
      </c>
      <c r="F52" s="112">
        <v>42404</v>
      </c>
      <c r="G52" s="89">
        <v>659667.61999999988</v>
      </c>
      <c r="H52" s="91">
        <v>1.2775000000000001</v>
      </c>
      <c r="I52" s="89">
        <v>8.4270499999999977</v>
      </c>
      <c r="J52" s="90">
        <v>9.5121623957388065E-4</v>
      </c>
      <c r="K52" s="90">
        <v>1.2784547026108814E-5</v>
      </c>
    </row>
    <row r="53" spans="2:11">
      <c r="B53" s="88" t="s">
        <v>978</v>
      </c>
      <c r="C53" s="82" t="s">
        <v>979</v>
      </c>
      <c r="D53" s="95"/>
      <c r="E53" s="95" t="s">
        <v>163</v>
      </c>
      <c r="F53" s="112">
        <v>42446</v>
      </c>
      <c r="G53" s="89">
        <v>301279.99999999994</v>
      </c>
      <c r="H53" s="91">
        <v>1.0247999999999999</v>
      </c>
      <c r="I53" s="89">
        <v>3.0873899999999996</v>
      </c>
      <c r="J53" s="90">
        <v>3.4849389832717308E-4</v>
      </c>
      <c r="K53" s="90">
        <v>4.6838315475686151E-6</v>
      </c>
    </row>
    <row r="54" spans="2:11">
      <c r="B54" s="88" t="s">
        <v>980</v>
      </c>
      <c r="C54" s="82" t="s">
        <v>981</v>
      </c>
      <c r="D54" s="95"/>
      <c r="E54" s="95" t="s">
        <v>163</v>
      </c>
      <c r="F54" s="112">
        <v>42429</v>
      </c>
      <c r="G54" s="89">
        <v>4973532.3899999987</v>
      </c>
      <c r="H54" s="91">
        <v>-0.25369999999999998</v>
      </c>
      <c r="I54" s="89">
        <v>-12.616469999999998</v>
      </c>
      <c r="J54" s="90">
        <v>-1.4241034703836668E-3</v>
      </c>
      <c r="K54" s="90">
        <v>-1.9140251217032189E-5</v>
      </c>
    </row>
    <row r="55" spans="2:11">
      <c r="B55" s="88" t="s">
        <v>982</v>
      </c>
      <c r="C55" s="82" t="s">
        <v>983</v>
      </c>
      <c r="D55" s="95"/>
      <c r="E55" s="95" t="s">
        <v>163</v>
      </c>
      <c r="F55" s="112">
        <v>42444</v>
      </c>
      <c r="G55" s="89">
        <v>1318099.9999999998</v>
      </c>
      <c r="H55" s="91">
        <v>-0.316</v>
      </c>
      <c r="I55" s="89">
        <v>-4.1652199999999997</v>
      </c>
      <c r="J55" s="90">
        <v>-4.7015561856140879E-4</v>
      </c>
      <c r="K55" s="90">
        <v>-6.318990745763816E-6</v>
      </c>
    </row>
    <row r="56" spans="2:11">
      <c r="B56" s="88" t="s">
        <v>984</v>
      </c>
      <c r="C56" s="82" t="s">
        <v>985</v>
      </c>
      <c r="D56" s="95"/>
      <c r="E56" s="95" t="s">
        <v>163</v>
      </c>
      <c r="F56" s="112">
        <v>42431</v>
      </c>
      <c r="G56" s="89">
        <v>28057336.449999996</v>
      </c>
      <c r="H56" s="91">
        <v>-1.6160000000000001</v>
      </c>
      <c r="I56" s="89">
        <v>-453.40928000000002</v>
      </c>
      <c r="J56" s="90">
        <v>-5.1179270362641832E-2</v>
      </c>
      <c r="K56" s="90">
        <v>-6.8786019570717409E-4</v>
      </c>
    </row>
    <row r="57" spans="2:11">
      <c r="B57" s="129"/>
      <c r="C57" s="130"/>
      <c r="D57" s="130"/>
      <c r="E57" s="130"/>
      <c r="F57" s="130"/>
      <c r="G57" s="130"/>
      <c r="H57" s="130"/>
      <c r="I57" s="130"/>
      <c r="J57" s="130"/>
      <c r="K57" s="130"/>
    </row>
    <row r="58" spans="2:11">
      <c r="B58" s="129"/>
      <c r="C58" s="130"/>
      <c r="D58" s="130"/>
      <c r="E58" s="130"/>
      <c r="F58" s="130"/>
      <c r="G58" s="130"/>
      <c r="H58" s="130"/>
      <c r="I58" s="130"/>
      <c r="J58" s="130"/>
      <c r="K58" s="130"/>
    </row>
    <row r="59" spans="2:11">
      <c r="B59" s="127" t="s">
        <v>999</v>
      </c>
      <c r="C59" s="130"/>
      <c r="D59" s="130"/>
      <c r="E59" s="130"/>
      <c r="F59" s="130"/>
      <c r="G59" s="130"/>
      <c r="H59" s="130"/>
      <c r="I59" s="130"/>
      <c r="J59" s="130"/>
      <c r="K59" s="130"/>
    </row>
    <row r="60" spans="2:11">
      <c r="B60" s="127" t="s">
        <v>112</v>
      </c>
      <c r="C60" s="130"/>
      <c r="D60" s="130"/>
      <c r="E60" s="130"/>
      <c r="F60" s="130"/>
      <c r="G60" s="130"/>
      <c r="H60" s="130"/>
      <c r="I60" s="130"/>
      <c r="J60" s="130"/>
      <c r="K60" s="130"/>
    </row>
    <row r="61" spans="2:11">
      <c r="B61" s="128"/>
      <c r="C61" s="130"/>
      <c r="D61" s="130"/>
      <c r="E61" s="130"/>
      <c r="F61" s="130"/>
      <c r="G61" s="130"/>
      <c r="H61" s="130"/>
      <c r="I61" s="130"/>
      <c r="J61" s="130"/>
      <c r="K61" s="130"/>
    </row>
    <row r="62" spans="2:11">
      <c r="B62" s="129"/>
      <c r="C62" s="130"/>
      <c r="D62" s="130"/>
      <c r="E62" s="130"/>
      <c r="F62" s="130"/>
      <c r="G62" s="130"/>
      <c r="H62" s="130"/>
      <c r="I62" s="130"/>
      <c r="J62" s="130"/>
      <c r="K62" s="130"/>
    </row>
    <row r="63" spans="2:11">
      <c r="B63" s="129"/>
      <c r="C63" s="130"/>
      <c r="D63" s="130"/>
      <c r="E63" s="130"/>
      <c r="F63" s="130"/>
      <c r="G63" s="130"/>
      <c r="H63" s="130"/>
      <c r="I63" s="130"/>
      <c r="J63" s="130"/>
      <c r="K63" s="130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D1:XFD2 B61:B1048576 A1:A1048576 B1:B58 D3:XFD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179</v>
      </c>
      <c r="C1" s="80" t="s" vm="1">
        <v>233</v>
      </c>
    </row>
    <row r="2" spans="2:78">
      <c r="B2" s="57" t="s">
        <v>178</v>
      </c>
      <c r="C2" s="80" t="s">
        <v>234</v>
      </c>
    </row>
    <row r="3" spans="2:78">
      <c r="B3" s="57" t="s">
        <v>180</v>
      </c>
      <c r="C3" s="80" t="s">
        <v>235</v>
      </c>
    </row>
    <row r="4" spans="2:78">
      <c r="B4" s="57" t="s">
        <v>181</v>
      </c>
      <c r="C4" s="80">
        <v>76</v>
      </c>
    </row>
    <row r="6" spans="2:78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78" ht="26.25" customHeight="1">
      <c r="B7" s="149" t="s">
        <v>100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78" s="3" customFormat="1" ht="47.25">
      <c r="B8" s="23" t="s">
        <v>116</v>
      </c>
      <c r="C8" s="31" t="s">
        <v>44</v>
      </c>
      <c r="D8" s="31" t="s">
        <v>48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0</v>
      </c>
      <c r="M8" s="31" t="s">
        <v>105</v>
      </c>
      <c r="N8" s="31" t="s">
        <v>110</v>
      </c>
      <c r="O8" s="31" t="s">
        <v>56</v>
      </c>
      <c r="P8" s="72" t="s">
        <v>182</v>
      </c>
      <c r="Q8" s="32" t="s">
        <v>184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59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113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179</v>
      </c>
      <c r="C1" s="80" t="s" vm="1">
        <v>233</v>
      </c>
    </row>
    <row r="2" spans="2:59">
      <c r="B2" s="57" t="s">
        <v>178</v>
      </c>
      <c r="C2" s="80" t="s">
        <v>234</v>
      </c>
    </row>
    <row r="3" spans="2:59">
      <c r="B3" s="57" t="s">
        <v>180</v>
      </c>
      <c r="C3" s="80" t="s">
        <v>235</v>
      </c>
    </row>
    <row r="4" spans="2:59">
      <c r="B4" s="57" t="s">
        <v>181</v>
      </c>
      <c r="C4" s="80">
        <v>76</v>
      </c>
    </row>
    <row r="6" spans="2:59" ht="26.25" customHeight="1">
      <c r="B6" s="149" t="s">
        <v>212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59" s="3" customFormat="1" ht="78.75">
      <c r="B7" s="23" t="s">
        <v>116</v>
      </c>
      <c r="C7" s="31" t="s">
        <v>225</v>
      </c>
      <c r="D7" s="31" t="s">
        <v>44</v>
      </c>
      <c r="E7" s="31" t="s">
        <v>15</v>
      </c>
      <c r="F7" s="31" t="s">
        <v>63</v>
      </c>
      <c r="G7" s="31" t="s">
        <v>18</v>
      </c>
      <c r="H7" s="31" t="s">
        <v>101</v>
      </c>
      <c r="I7" s="14" t="s">
        <v>40</v>
      </c>
      <c r="J7" s="72" t="s">
        <v>19</v>
      </c>
      <c r="K7" s="31" t="s">
        <v>0</v>
      </c>
      <c r="L7" s="31" t="s">
        <v>105</v>
      </c>
      <c r="M7" s="31" t="s">
        <v>110</v>
      </c>
      <c r="N7" s="72" t="s">
        <v>182</v>
      </c>
      <c r="O7" s="32" t="s">
        <v>184</v>
      </c>
      <c r="P7" s="1"/>
      <c r="Q7" s="1"/>
      <c r="R7" s="1"/>
      <c r="S7" s="1"/>
      <c r="T7" s="1"/>
      <c r="U7" s="1"/>
      <c r="BF7" s="3" t="s">
        <v>162</v>
      </c>
      <c r="BG7" s="3" t="s">
        <v>164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59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160</v>
      </c>
      <c r="BG8" s="3" t="s">
        <v>163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161</v>
      </c>
      <c r="BG9" s="4" t="s">
        <v>165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31</v>
      </c>
      <c r="BG10" s="4" t="s">
        <v>166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172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167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168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169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171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170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173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174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175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176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177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31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179</v>
      </c>
      <c r="C1" s="80" t="s" vm="1">
        <v>233</v>
      </c>
    </row>
    <row r="2" spans="2:64">
      <c r="B2" s="57" t="s">
        <v>178</v>
      </c>
      <c r="C2" s="80" t="s">
        <v>234</v>
      </c>
    </row>
    <row r="3" spans="2:64">
      <c r="B3" s="57" t="s">
        <v>180</v>
      </c>
      <c r="C3" s="80" t="s">
        <v>235</v>
      </c>
    </row>
    <row r="4" spans="2:64">
      <c r="B4" s="57" t="s">
        <v>181</v>
      </c>
      <c r="C4" s="80">
        <v>76</v>
      </c>
    </row>
    <row r="6" spans="2:64" ht="26.25" customHeight="1">
      <c r="B6" s="149" t="s">
        <v>213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64" s="3" customFormat="1" ht="78.75">
      <c r="B7" s="60" t="s">
        <v>116</v>
      </c>
      <c r="C7" s="61" t="s">
        <v>44</v>
      </c>
      <c r="D7" s="61" t="s">
        <v>117</v>
      </c>
      <c r="E7" s="61" t="s">
        <v>15</v>
      </c>
      <c r="F7" s="61" t="s">
        <v>63</v>
      </c>
      <c r="G7" s="61" t="s">
        <v>18</v>
      </c>
      <c r="H7" s="61" t="s">
        <v>101</v>
      </c>
      <c r="I7" s="61" t="s">
        <v>50</v>
      </c>
      <c r="J7" s="61" t="s">
        <v>19</v>
      </c>
      <c r="K7" s="61" t="s">
        <v>0</v>
      </c>
      <c r="L7" s="61" t="s">
        <v>105</v>
      </c>
      <c r="M7" s="61" t="s">
        <v>110</v>
      </c>
      <c r="N7" s="77" t="s">
        <v>182</v>
      </c>
      <c r="O7" s="63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59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179</v>
      </c>
      <c r="C1" s="80" t="s" vm="1">
        <v>233</v>
      </c>
    </row>
    <row r="2" spans="2:55">
      <c r="B2" s="57" t="s">
        <v>178</v>
      </c>
      <c r="C2" s="80" t="s">
        <v>234</v>
      </c>
    </row>
    <row r="3" spans="2:55">
      <c r="B3" s="57" t="s">
        <v>180</v>
      </c>
      <c r="C3" s="80" t="s">
        <v>235</v>
      </c>
    </row>
    <row r="4" spans="2:55">
      <c r="B4" s="57" t="s">
        <v>181</v>
      </c>
      <c r="C4" s="80">
        <v>76</v>
      </c>
    </row>
    <row r="6" spans="2:55" ht="26.25" customHeight="1">
      <c r="B6" s="149" t="s">
        <v>214</v>
      </c>
      <c r="C6" s="150"/>
      <c r="D6" s="150"/>
      <c r="E6" s="150"/>
      <c r="F6" s="150"/>
      <c r="G6" s="150"/>
      <c r="H6" s="150"/>
      <c r="I6" s="151"/>
    </row>
    <row r="7" spans="2:55" s="3" customFormat="1" ht="78.75">
      <c r="B7" s="60" t="s">
        <v>116</v>
      </c>
      <c r="C7" s="62" t="s">
        <v>52</v>
      </c>
      <c r="D7" s="62" t="s">
        <v>85</v>
      </c>
      <c r="E7" s="62" t="s">
        <v>53</v>
      </c>
      <c r="F7" s="62" t="s">
        <v>101</v>
      </c>
      <c r="G7" s="62" t="s">
        <v>226</v>
      </c>
      <c r="H7" s="78" t="s">
        <v>182</v>
      </c>
      <c r="I7" s="64" t="s">
        <v>183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222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179</v>
      </c>
      <c r="C1" s="80" t="s" vm="1">
        <v>233</v>
      </c>
    </row>
    <row r="2" spans="2:60">
      <c r="B2" s="57" t="s">
        <v>178</v>
      </c>
      <c r="C2" s="80" t="s">
        <v>234</v>
      </c>
    </row>
    <row r="3" spans="2:60">
      <c r="B3" s="57" t="s">
        <v>180</v>
      </c>
      <c r="C3" s="80" t="s">
        <v>235</v>
      </c>
    </row>
    <row r="4" spans="2:60">
      <c r="B4" s="57" t="s">
        <v>181</v>
      </c>
      <c r="C4" s="80">
        <v>76</v>
      </c>
    </row>
    <row r="6" spans="2:60" ht="26.25" customHeight="1">
      <c r="B6" s="149" t="s">
        <v>215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60" s="3" customFormat="1" ht="66">
      <c r="B7" s="60" t="s">
        <v>116</v>
      </c>
      <c r="C7" s="60" t="s">
        <v>117</v>
      </c>
      <c r="D7" s="60" t="s">
        <v>15</v>
      </c>
      <c r="E7" s="60" t="s">
        <v>16</v>
      </c>
      <c r="F7" s="60" t="s">
        <v>54</v>
      </c>
      <c r="G7" s="60" t="s">
        <v>101</v>
      </c>
      <c r="H7" s="60" t="s">
        <v>51</v>
      </c>
      <c r="I7" s="60" t="s">
        <v>110</v>
      </c>
      <c r="J7" s="79" t="s">
        <v>182</v>
      </c>
      <c r="K7" s="60" t="s">
        <v>183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179</v>
      </c>
      <c r="C1" s="80" t="s" vm="1">
        <v>233</v>
      </c>
    </row>
    <row r="2" spans="2:60">
      <c r="B2" s="57" t="s">
        <v>178</v>
      </c>
      <c r="C2" s="80" t="s">
        <v>234</v>
      </c>
    </row>
    <row r="3" spans="2:60">
      <c r="B3" s="57" t="s">
        <v>180</v>
      </c>
      <c r="C3" s="80" t="s">
        <v>235</v>
      </c>
    </row>
    <row r="4" spans="2:60">
      <c r="B4" s="57" t="s">
        <v>181</v>
      </c>
      <c r="C4" s="80">
        <v>76</v>
      </c>
    </row>
    <row r="6" spans="2:60" ht="26.25" customHeight="1">
      <c r="B6" s="149" t="s">
        <v>216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60" s="3" customFormat="1" ht="78.75">
      <c r="B7" s="60" t="s">
        <v>116</v>
      </c>
      <c r="C7" s="78" t="s">
        <v>232</v>
      </c>
      <c r="D7" s="62" t="s">
        <v>15</v>
      </c>
      <c r="E7" s="62" t="s">
        <v>16</v>
      </c>
      <c r="F7" s="62" t="s">
        <v>54</v>
      </c>
      <c r="G7" s="62" t="s">
        <v>101</v>
      </c>
      <c r="H7" s="62" t="s">
        <v>51</v>
      </c>
      <c r="I7" s="62" t="s">
        <v>110</v>
      </c>
      <c r="J7" s="78" t="s">
        <v>182</v>
      </c>
      <c r="K7" s="64" t="s">
        <v>183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179</v>
      </c>
      <c r="C1" s="80" t="s" vm="1">
        <v>233</v>
      </c>
    </row>
    <row r="2" spans="2:47">
      <c r="B2" s="57" t="s">
        <v>178</v>
      </c>
      <c r="C2" s="80" t="s">
        <v>234</v>
      </c>
    </row>
    <row r="3" spans="2:47">
      <c r="B3" s="57" t="s">
        <v>180</v>
      </c>
      <c r="C3" s="80" t="s">
        <v>235</v>
      </c>
    </row>
    <row r="4" spans="2:47">
      <c r="B4" s="57" t="s">
        <v>181</v>
      </c>
      <c r="C4" s="80">
        <v>76</v>
      </c>
    </row>
    <row r="6" spans="2:47" ht="26.25" customHeight="1">
      <c r="B6" s="149" t="s">
        <v>217</v>
      </c>
      <c r="C6" s="150"/>
      <c r="D6" s="150"/>
    </row>
    <row r="7" spans="2:47" s="3" customFormat="1" ht="33">
      <c r="B7" s="60" t="s">
        <v>116</v>
      </c>
      <c r="C7" s="66" t="s">
        <v>107</v>
      </c>
      <c r="D7" s="67" t="s">
        <v>106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179</v>
      </c>
      <c r="C1" s="80" t="s" vm="1">
        <v>233</v>
      </c>
    </row>
    <row r="2" spans="2:18">
      <c r="B2" s="57" t="s">
        <v>178</v>
      </c>
      <c r="C2" s="80" t="s">
        <v>234</v>
      </c>
    </row>
    <row r="3" spans="2:18">
      <c r="B3" s="57" t="s">
        <v>180</v>
      </c>
      <c r="C3" s="80" t="s">
        <v>235</v>
      </c>
    </row>
    <row r="4" spans="2:18">
      <c r="B4" s="57" t="s">
        <v>181</v>
      </c>
      <c r="C4" s="80">
        <v>76</v>
      </c>
    </row>
    <row r="6" spans="2:18" ht="26.25" customHeight="1">
      <c r="B6" s="149" t="s">
        <v>220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116</v>
      </c>
      <c r="C7" s="31" t="s">
        <v>44</v>
      </c>
      <c r="D7" s="72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218</v>
      </c>
      <c r="L7" s="31" t="s">
        <v>0</v>
      </c>
      <c r="M7" s="31" t="s">
        <v>219</v>
      </c>
      <c r="N7" s="31" t="s">
        <v>56</v>
      </c>
      <c r="O7" s="72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42578125" style="2" bestFit="1" customWidth="1"/>
    <col min="4" max="4" width="6.5703125" style="2" bestFit="1" customWidth="1"/>
    <col min="5" max="5" width="6.42578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10.5703125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57" t="s">
        <v>179</v>
      </c>
      <c r="C1" s="80" t="s" vm="1">
        <v>233</v>
      </c>
    </row>
    <row r="2" spans="2:13">
      <c r="B2" s="57" t="s">
        <v>178</v>
      </c>
      <c r="C2" s="80" t="s">
        <v>234</v>
      </c>
    </row>
    <row r="3" spans="2:13">
      <c r="B3" s="57" t="s">
        <v>180</v>
      </c>
      <c r="C3" s="80" t="s">
        <v>235</v>
      </c>
    </row>
    <row r="4" spans="2:13">
      <c r="B4" s="57" t="s">
        <v>181</v>
      </c>
      <c r="C4" s="80">
        <v>76</v>
      </c>
    </row>
    <row r="6" spans="2:13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2:13" s="3" customFormat="1" ht="63">
      <c r="B7" s="13" t="s">
        <v>115</v>
      </c>
      <c r="C7" s="14" t="s">
        <v>44</v>
      </c>
      <c r="D7" s="14" t="s">
        <v>117</v>
      </c>
      <c r="E7" s="14" t="s">
        <v>15</v>
      </c>
      <c r="F7" s="14" t="s">
        <v>63</v>
      </c>
      <c r="G7" s="14" t="s">
        <v>101</v>
      </c>
      <c r="H7" s="14" t="s">
        <v>17</v>
      </c>
      <c r="I7" s="14" t="s">
        <v>19</v>
      </c>
      <c r="J7" s="14" t="s">
        <v>58</v>
      </c>
      <c r="K7" s="14" t="s">
        <v>182</v>
      </c>
      <c r="L7" s="14" t="s">
        <v>183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43</v>
      </c>
      <c r="C10" s="120"/>
      <c r="D10" s="120"/>
      <c r="E10" s="120"/>
      <c r="F10" s="120"/>
      <c r="G10" s="120"/>
      <c r="H10" s="120"/>
      <c r="I10" s="120"/>
      <c r="J10" s="121">
        <v>33744.322289999989</v>
      </c>
      <c r="K10" s="122">
        <v>1</v>
      </c>
      <c r="L10" s="122">
        <v>5.1192988671086195E-2</v>
      </c>
    </row>
    <row r="11" spans="2:13">
      <c r="B11" s="109" t="s">
        <v>231</v>
      </c>
      <c r="C11" s="82"/>
      <c r="D11" s="82"/>
      <c r="E11" s="82"/>
      <c r="F11" s="82"/>
      <c r="G11" s="82"/>
      <c r="H11" s="82"/>
      <c r="I11" s="82"/>
      <c r="J11" s="89">
        <v>33744.322289999989</v>
      </c>
      <c r="K11" s="90">
        <v>1</v>
      </c>
      <c r="L11" s="90">
        <v>5.1192988671086195E-2</v>
      </c>
    </row>
    <row r="12" spans="2:13">
      <c r="B12" s="108" t="s">
        <v>41</v>
      </c>
      <c r="C12" s="84"/>
      <c r="D12" s="84"/>
      <c r="E12" s="84"/>
      <c r="F12" s="84"/>
      <c r="G12" s="84"/>
      <c r="H12" s="84"/>
      <c r="I12" s="84"/>
      <c r="J12" s="92">
        <v>21998.683199999996</v>
      </c>
      <c r="K12" s="93">
        <v>0.65192250746488478</v>
      </c>
      <c r="L12" s="93">
        <v>3.3373861539075948E-2</v>
      </c>
    </row>
    <row r="13" spans="2:13">
      <c r="B13" s="88" t="s">
        <v>988</v>
      </c>
      <c r="C13" s="82" t="s">
        <v>989</v>
      </c>
      <c r="D13" s="82">
        <v>20</v>
      </c>
      <c r="E13" s="82" t="s">
        <v>990</v>
      </c>
      <c r="F13" s="82" t="s">
        <v>162</v>
      </c>
      <c r="G13" s="95" t="s">
        <v>164</v>
      </c>
      <c r="H13" s="96">
        <v>0</v>
      </c>
      <c r="I13" s="96">
        <v>0</v>
      </c>
      <c r="J13" s="89">
        <v>21998.683199999996</v>
      </c>
      <c r="K13" s="90">
        <v>0.65192250746488478</v>
      </c>
      <c r="L13" s="90">
        <v>3.3373861539075948E-2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8" t="s">
        <v>42</v>
      </c>
      <c r="C15" s="84"/>
      <c r="D15" s="84"/>
      <c r="E15" s="84"/>
      <c r="F15" s="84"/>
      <c r="G15" s="84"/>
      <c r="H15" s="84"/>
      <c r="I15" s="84"/>
      <c r="J15" s="92">
        <v>11745.639089999999</v>
      </c>
      <c r="K15" s="93">
        <v>0.34807749253511538</v>
      </c>
      <c r="L15" s="93">
        <v>1.7819127132010251E-2</v>
      </c>
    </row>
    <row r="16" spans="2:13">
      <c r="B16" s="88" t="s">
        <v>988</v>
      </c>
      <c r="C16" s="82" t="s">
        <v>991</v>
      </c>
      <c r="D16" s="82">
        <v>20</v>
      </c>
      <c r="E16" s="82" t="s">
        <v>990</v>
      </c>
      <c r="F16" s="82" t="s">
        <v>162</v>
      </c>
      <c r="G16" s="95" t="s">
        <v>166</v>
      </c>
      <c r="H16" s="96">
        <v>0</v>
      </c>
      <c r="I16" s="96">
        <v>0</v>
      </c>
      <c r="J16" s="89">
        <v>542.44907999999987</v>
      </c>
      <c r="K16" s="90">
        <v>1.6075269650940738E-2</v>
      </c>
      <c r="L16" s="90">
        <v>8.2294109712526486E-4</v>
      </c>
    </row>
    <row r="17" spans="2:12">
      <c r="B17" s="88" t="s">
        <v>988</v>
      </c>
      <c r="C17" s="82" t="s">
        <v>992</v>
      </c>
      <c r="D17" s="82">
        <v>20</v>
      </c>
      <c r="E17" s="82" t="s">
        <v>990</v>
      </c>
      <c r="F17" s="82" t="s">
        <v>162</v>
      </c>
      <c r="G17" s="95" t="s">
        <v>165</v>
      </c>
      <c r="H17" s="96">
        <v>0</v>
      </c>
      <c r="I17" s="96">
        <v>0</v>
      </c>
      <c r="J17" s="89">
        <v>6828.2013199999983</v>
      </c>
      <c r="K17" s="90">
        <v>0.20235111736185357</v>
      </c>
      <c r="L17" s="90">
        <v>1.0358958458687001E-2</v>
      </c>
    </row>
    <row r="18" spans="2:12">
      <c r="B18" s="88" t="s">
        <v>988</v>
      </c>
      <c r="C18" s="82" t="s">
        <v>993</v>
      </c>
      <c r="D18" s="82">
        <v>20</v>
      </c>
      <c r="E18" s="82" t="s">
        <v>990</v>
      </c>
      <c r="F18" s="82" t="s">
        <v>162</v>
      </c>
      <c r="G18" s="95" t="s">
        <v>173</v>
      </c>
      <c r="H18" s="96">
        <v>0</v>
      </c>
      <c r="I18" s="96">
        <v>0</v>
      </c>
      <c r="J18" s="89">
        <v>2245.3520399999998</v>
      </c>
      <c r="K18" s="90">
        <v>6.654014327813014E-2</v>
      </c>
      <c r="L18" s="90">
        <v>3.4063888010097678E-3</v>
      </c>
    </row>
    <row r="19" spans="2:12">
      <c r="B19" s="88" t="s">
        <v>988</v>
      </c>
      <c r="C19" s="82" t="s">
        <v>994</v>
      </c>
      <c r="D19" s="82">
        <v>20</v>
      </c>
      <c r="E19" s="82" t="s">
        <v>990</v>
      </c>
      <c r="F19" s="82" t="s">
        <v>162</v>
      </c>
      <c r="G19" s="95" t="s">
        <v>741</v>
      </c>
      <c r="H19" s="96">
        <v>0</v>
      </c>
      <c r="I19" s="96">
        <v>0</v>
      </c>
      <c r="J19" s="89">
        <v>39.312369999999994</v>
      </c>
      <c r="K19" s="90">
        <v>1.1650069502699742E-3</v>
      </c>
      <c r="L19" s="90">
        <v>5.9640187606907458E-5</v>
      </c>
    </row>
    <row r="20" spans="2:12">
      <c r="B20" s="88" t="s">
        <v>988</v>
      </c>
      <c r="C20" s="82" t="s">
        <v>995</v>
      </c>
      <c r="D20" s="82">
        <v>20</v>
      </c>
      <c r="E20" s="82" t="s">
        <v>990</v>
      </c>
      <c r="F20" s="82" t="s">
        <v>162</v>
      </c>
      <c r="G20" s="95" t="s">
        <v>170</v>
      </c>
      <c r="H20" s="96">
        <v>0</v>
      </c>
      <c r="I20" s="96">
        <v>0</v>
      </c>
      <c r="J20" s="89">
        <v>3.2207099999999995</v>
      </c>
      <c r="K20" s="90">
        <v>9.5444500924365738E-5</v>
      </c>
      <c r="L20" s="90">
        <v>4.8860892545385316E-6</v>
      </c>
    </row>
    <row r="21" spans="2:12">
      <c r="B21" s="88" t="s">
        <v>988</v>
      </c>
      <c r="C21" s="82" t="s">
        <v>996</v>
      </c>
      <c r="D21" s="82">
        <v>20</v>
      </c>
      <c r="E21" s="82" t="s">
        <v>990</v>
      </c>
      <c r="F21" s="82" t="s">
        <v>162</v>
      </c>
      <c r="G21" s="95" t="s">
        <v>171</v>
      </c>
      <c r="H21" s="96">
        <v>0</v>
      </c>
      <c r="I21" s="96">
        <v>0</v>
      </c>
      <c r="J21" s="89">
        <v>4.30274</v>
      </c>
      <c r="K21" s="90">
        <v>1.2751004340884635E-4</v>
      </c>
      <c r="L21" s="90">
        <v>6.5276202076787793E-6</v>
      </c>
    </row>
    <row r="22" spans="2:12">
      <c r="B22" s="88" t="s">
        <v>988</v>
      </c>
      <c r="C22" s="82" t="s">
        <v>997</v>
      </c>
      <c r="D22" s="82">
        <v>20</v>
      </c>
      <c r="E22" s="82" t="s">
        <v>990</v>
      </c>
      <c r="F22" s="82" t="s">
        <v>162</v>
      </c>
      <c r="G22" s="95" t="s">
        <v>163</v>
      </c>
      <c r="H22" s="96">
        <v>0</v>
      </c>
      <c r="I22" s="96">
        <v>0</v>
      </c>
      <c r="J22" s="89">
        <v>2082.8008299999997</v>
      </c>
      <c r="K22" s="90">
        <v>6.1723000749587739E-2</v>
      </c>
      <c r="L22" s="90">
        <v>3.1597848781190897E-3</v>
      </c>
    </row>
    <row r="23" spans="2:12">
      <c r="B23" s="85"/>
      <c r="C23" s="82"/>
      <c r="D23" s="82"/>
      <c r="E23" s="82"/>
      <c r="F23" s="82"/>
      <c r="G23" s="82"/>
      <c r="H23" s="82"/>
      <c r="I23" s="82"/>
      <c r="J23" s="82"/>
      <c r="K23" s="90"/>
      <c r="L23" s="82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127" t="s">
        <v>999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127" t="s">
        <v>112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128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179</v>
      </c>
      <c r="C1" s="80" t="s" vm="1">
        <v>233</v>
      </c>
    </row>
    <row r="2" spans="2:18">
      <c r="B2" s="57" t="s">
        <v>178</v>
      </c>
      <c r="C2" s="80" t="s">
        <v>234</v>
      </c>
    </row>
    <row r="3" spans="2:18">
      <c r="B3" s="57" t="s">
        <v>180</v>
      </c>
      <c r="C3" s="80" t="s">
        <v>235</v>
      </c>
    </row>
    <row r="4" spans="2:18">
      <c r="B4" s="57" t="s">
        <v>181</v>
      </c>
      <c r="C4" s="80">
        <v>76</v>
      </c>
    </row>
    <row r="6" spans="2:18" ht="26.25" customHeight="1">
      <c r="B6" s="149" t="s">
        <v>221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116</v>
      </c>
      <c r="C7" s="31" t="s">
        <v>44</v>
      </c>
      <c r="D7" s="72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218</v>
      </c>
      <c r="L7" s="31" t="s">
        <v>0</v>
      </c>
      <c r="M7" s="31" t="s">
        <v>219</v>
      </c>
      <c r="N7" s="31" t="s">
        <v>56</v>
      </c>
      <c r="O7" s="72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179</v>
      </c>
      <c r="C1" s="80" t="s" vm="1">
        <v>233</v>
      </c>
    </row>
    <row r="2" spans="2:18">
      <c r="B2" s="57" t="s">
        <v>178</v>
      </c>
      <c r="C2" s="80" t="s">
        <v>234</v>
      </c>
    </row>
    <row r="3" spans="2:18">
      <c r="B3" s="57" t="s">
        <v>180</v>
      </c>
      <c r="C3" s="80" t="s">
        <v>235</v>
      </c>
    </row>
    <row r="4" spans="2:18">
      <c r="B4" s="57" t="s">
        <v>181</v>
      </c>
      <c r="C4" s="80">
        <v>76</v>
      </c>
    </row>
    <row r="6" spans="2:18" ht="26.25" customHeight="1">
      <c r="B6" s="149" t="s">
        <v>224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116</v>
      </c>
      <c r="C7" s="31" t="s">
        <v>44</v>
      </c>
      <c r="D7" s="72" t="s">
        <v>62</v>
      </c>
      <c r="E7" s="31" t="s">
        <v>15</v>
      </c>
      <c r="F7" s="31" t="s">
        <v>63</v>
      </c>
      <c r="G7" s="31" t="s">
        <v>102</v>
      </c>
      <c r="H7" s="31" t="s">
        <v>18</v>
      </c>
      <c r="I7" s="31" t="s">
        <v>101</v>
      </c>
      <c r="J7" s="31" t="s">
        <v>17</v>
      </c>
      <c r="K7" s="31" t="s">
        <v>218</v>
      </c>
      <c r="L7" s="31" t="s">
        <v>0</v>
      </c>
      <c r="M7" s="31" t="s">
        <v>219</v>
      </c>
      <c r="N7" s="31" t="s">
        <v>56</v>
      </c>
      <c r="O7" s="72" t="s">
        <v>182</v>
      </c>
      <c r="P7" s="32" t="s">
        <v>184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42578125" style="1" customWidth="1"/>
    <col min="9" max="9" width="9.140625" style="1" bestFit="1" customWidth="1"/>
    <col min="10" max="10" width="7" style="1" bestFit="1" customWidth="1"/>
    <col min="11" max="11" width="7.5703125" style="1" bestFit="1" customWidth="1"/>
    <col min="12" max="12" width="11.28515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10.8554687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179</v>
      </c>
      <c r="C1" s="80" t="s" vm="1">
        <v>233</v>
      </c>
    </row>
    <row r="2" spans="2:48">
      <c r="B2" s="57" t="s">
        <v>178</v>
      </c>
      <c r="C2" s="80" t="s">
        <v>234</v>
      </c>
    </row>
    <row r="3" spans="2:48">
      <c r="B3" s="57" t="s">
        <v>180</v>
      </c>
      <c r="C3" s="80" t="s">
        <v>235</v>
      </c>
    </row>
    <row r="4" spans="2:48">
      <c r="B4" s="57" t="s">
        <v>181</v>
      </c>
      <c r="C4" s="80">
        <v>76</v>
      </c>
    </row>
    <row r="6" spans="2:48" ht="21.7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48" ht="27.75" customHeight="1">
      <c r="B7" s="144" t="s">
        <v>86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  <c r="AP7" s="3"/>
      <c r="AQ7" s="3"/>
    </row>
    <row r="8" spans="2:48" s="3" customFormat="1" ht="62.25" customHeight="1">
      <c r="B8" s="23" t="s">
        <v>115</v>
      </c>
      <c r="C8" s="31" t="s">
        <v>44</v>
      </c>
      <c r="D8" s="72" t="s">
        <v>119</v>
      </c>
      <c r="E8" s="31" t="s">
        <v>15</v>
      </c>
      <c r="F8" s="31" t="s">
        <v>63</v>
      </c>
      <c r="G8" s="31" t="s">
        <v>102</v>
      </c>
      <c r="H8" s="31" t="s">
        <v>18</v>
      </c>
      <c r="I8" s="31" t="s">
        <v>101</v>
      </c>
      <c r="J8" s="31" t="s">
        <v>17</v>
      </c>
      <c r="K8" s="31" t="s">
        <v>19</v>
      </c>
      <c r="L8" s="31" t="s">
        <v>0</v>
      </c>
      <c r="M8" s="31" t="s">
        <v>105</v>
      </c>
      <c r="N8" s="31" t="s">
        <v>58</v>
      </c>
      <c r="O8" s="31" t="s">
        <v>56</v>
      </c>
      <c r="P8" s="72" t="s">
        <v>182</v>
      </c>
      <c r="Q8" s="73" t="s">
        <v>184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59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19" t="s">
        <v>30</v>
      </c>
      <c r="C11" s="120"/>
      <c r="D11" s="120"/>
      <c r="E11" s="120"/>
      <c r="F11" s="120"/>
      <c r="G11" s="120"/>
      <c r="H11" s="121">
        <v>7.3431620895430738</v>
      </c>
      <c r="I11" s="120"/>
      <c r="J11" s="120"/>
      <c r="K11" s="122">
        <v>4.7723201031958269E-3</v>
      </c>
      <c r="L11" s="121"/>
      <c r="M11" s="123"/>
      <c r="N11" s="121">
        <v>463.9722499999998</v>
      </c>
      <c r="O11" s="120"/>
      <c r="P11" s="122">
        <v>1</v>
      </c>
      <c r="Q11" s="122">
        <v>7.0388511388143121E-4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231</v>
      </c>
      <c r="C12" s="84"/>
      <c r="D12" s="84"/>
      <c r="E12" s="84"/>
      <c r="F12" s="84"/>
      <c r="G12" s="84"/>
      <c r="H12" s="92">
        <v>7.3431620895430738</v>
      </c>
      <c r="I12" s="84"/>
      <c r="J12" s="84"/>
      <c r="K12" s="93">
        <v>4.7723201031958269E-3</v>
      </c>
      <c r="L12" s="92"/>
      <c r="M12" s="94"/>
      <c r="N12" s="92">
        <v>463.9722499999998</v>
      </c>
      <c r="O12" s="84"/>
      <c r="P12" s="93">
        <v>1</v>
      </c>
      <c r="Q12" s="93">
        <v>7.0388511388143121E-4</v>
      </c>
      <c r="AR12" s="4"/>
    </row>
    <row r="13" spans="2:48">
      <c r="B13" s="85" t="s">
        <v>28</v>
      </c>
      <c r="C13" s="82"/>
      <c r="D13" s="82"/>
      <c r="E13" s="82"/>
      <c r="F13" s="82"/>
      <c r="G13" s="82"/>
      <c r="H13" s="89">
        <v>7.1839194228143457</v>
      </c>
      <c r="I13" s="82"/>
      <c r="J13" s="82"/>
      <c r="K13" s="90">
        <v>2.4097985570358648E-3</v>
      </c>
      <c r="L13" s="89"/>
      <c r="M13" s="91"/>
      <c r="N13" s="89">
        <v>391.42344999999995</v>
      </c>
      <c r="O13" s="82"/>
      <c r="P13" s="90">
        <v>0.8436354760440955</v>
      </c>
      <c r="Q13" s="90">
        <v>5.9382245312971369E-4</v>
      </c>
    </row>
    <row r="14" spans="2:48">
      <c r="B14" s="86" t="s">
        <v>27</v>
      </c>
      <c r="C14" s="84"/>
      <c r="D14" s="84"/>
      <c r="E14" s="84"/>
      <c r="F14" s="84"/>
      <c r="G14" s="84"/>
      <c r="H14" s="92">
        <v>7.1839194228143457</v>
      </c>
      <c r="I14" s="84"/>
      <c r="J14" s="84"/>
      <c r="K14" s="93">
        <v>2.4097985570358648E-3</v>
      </c>
      <c r="L14" s="92"/>
      <c r="M14" s="94"/>
      <c r="N14" s="92">
        <v>391.42344999999995</v>
      </c>
      <c r="O14" s="84"/>
      <c r="P14" s="93">
        <v>0.8436354760440955</v>
      </c>
      <c r="Q14" s="93">
        <v>5.9382245312971369E-4</v>
      </c>
    </row>
    <row r="15" spans="2:48">
      <c r="B15" s="87" t="s">
        <v>236</v>
      </c>
      <c r="C15" s="82" t="s">
        <v>237</v>
      </c>
      <c r="D15" s="95" t="s">
        <v>120</v>
      </c>
      <c r="E15" s="82" t="s">
        <v>238</v>
      </c>
      <c r="F15" s="82"/>
      <c r="G15" s="82"/>
      <c r="H15" s="89">
        <v>7.26</v>
      </c>
      <c r="I15" s="95" t="s">
        <v>164</v>
      </c>
      <c r="J15" s="96">
        <v>0.04</v>
      </c>
      <c r="K15" s="90">
        <v>2.5999999999999999E-3</v>
      </c>
      <c r="L15" s="89">
        <v>149715.92999999996</v>
      </c>
      <c r="M15" s="91">
        <v>161.99</v>
      </c>
      <c r="N15" s="89">
        <v>242.52483999999995</v>
      </c>
      <c r="O15" s="90">
        <v>1.4236432183883561E-5</v>
      </c>
      <c r="P15" s="90">
        <v>0.52271410628545145</v>
      </c>
      <c r="Q15" s="90">
        <v>3.6793067823016559E-4</v>
      </c>
    </row>
    <row r="16" spans="2:48" ht="20.25">
      <c r="B16" s="87" t="s">
        <v>239</v>
      </c>
      <c r="C16" s="82" t="s">
        <v>240</v>
      </c>
      <c r="D16" s="95" t="s">
        <v>120</v>
      </c>
      <c r="E16" s="82" t="s">
        <v>238</v>
      </c>
      <c r="F16" s="82"/>
      <c r="G16" s="82"/>
      <c r="H16" s="89">
        <v>7.0600000000000014</v>
      </c>
      <c r="I16" s="95" t="s">
        <v>164</v>
      </c>
      <c r="J16" s="96">
        <v>1.7500000000000002E-2</v>
      </c>
      <c r="K16" s="90">
        <v>2.1000000000000003E-3</v>
      </c>
      <c r="L16" s="89">
        <v>132578.23000000001</v>
      </c>
      <c r="M16" s="91">
        <v>112.31</v>
      </c>
      <c r="N16" s="89">
        <v>148.89860999999996</v>
      </c>
      <c r="O16" s="90">
        <v>9.6778929679949314E-6</v>
      </c>
      <c r="P16" s="90">
        <v>0.32092136975864405</v>
      </c>
      <c r="Q16" s="90">
        <v>2.2589177489954805E-4</v>
      </c>
      <c r="AP16" s="4"/>
    </row>
    <row r="17" spans="2:43" ht="20.25">
      <c r="B17" s="88"/>
      <c r="C17" s="82"/>
      <c r="D17" s="82"/>
      <c r="E17" s="82"/>
      <c r="F17" s="82"/>
      <c r="G17" s="82"/>
      <c r="H17" s="82"/>
      <c r="I17" s="82"/>
      <c r="J17" s="82"/>
      <c r="K17" s="90"/>
      <c r="L17" s="89"/>
      <c r="M17" s="91"/>
      <c r="N17" s="82"/>
      <c r="O17" s="82"/>
      <c r="P17" s="90"/>
      <c r="Q17" s="82"/>
      <c r="AQ17" s="4"/>
    </row>
    <row r="18" spans="2:43">
      <c r="B18" s="85" t="s">
        <v>45</v>
      </c>
      <c r="C18" s="82"/>
      <c r="D18" s="82"/>
      <c r="E18" s="82"/>
      <c r="F18" s="82"/>
      <c r="G18" s="82"/>
      <c r="H18" s="89">
        <v>8.2023260453653268</v>
      </c>
      <c r="I18" s="82"/>
      <c r="J18" s="82"/>
      <c r="K18" s="90">
        <v>1.7518862214123455E-2</v>
      </c>
      <c r="L18" s="89"/>
      <c r="M18" s="91"/>
      <c r="N18" s="89">
        <v>72.548799999999986</v>
      </c>
      <c r="O18" s="82"/>
      <c r="P18" s="90">
        <v>0.15636452395590472</v>
      </c>
      <c r="Q18" s="90">
        <v>1.1006266075171778E-4</v>
      </c>
      <c r="AP18" s="3"/>
    </row>
    <row r="19" spans="2:43">
      <c r="B19" s="86" t="s">
        <v>25</v>
      </c>
      <c r="C19" s="84"/>
      <c r="D19" s="84"/>
      <c r="E19" s="84"/>
      <c r="F19" s="84"/>
      <c r="G19" s="84"/>
      <c r="H19" s="92">
        <v>0.19</v>
      </c>
      <c r="I19" s="84"/>
      <c r="J19" s="84"/>
      <c r="K19" s="93">
        <v>1.1000000000000001E-3</v>
      </c>
      <c r="L19" s="92"/>
      <c r="M19" s="94"/>
      <c r="N19" s="92">
        <v>5.9999999999999988E-5</v>
      </c>
      <c r="O19" s="84"/>
      <c r="P19" s="93">
        <v>1.2931807882906792E-7</v>
      </c>
      <c r="Q19" s="93">
        <v>9.1025070643526385E-11</v>
      </c>
      <c r="AQ19" s="3"/>
    </row>
    <row r="20" spans="2:43">
      <c r="B20" s="87" t="s">
        <v>241</v>
      </c>
      <c r="C20" s="82" t="s">
        <v>242</v>
      </c>
      <c r="D20" s="95" t="s">
        <v>120</v>
      </c>
      <c r="E20" s="82" t="s">
        <v>238</v>
      </c>
      <c r="F20" s="82"/>
      <c r="G20" s="82"/>
      <c r="H20" s="89">
        <v>0.19</v>
      </c>
      <c r="I20" s="95" t="s">
        <v>164</v>
      </c>
      <c r="J20" s="96">
        <v>0</v>
      </c>
      <c r="K20" s="90">
        <v>1.1000000000000001E-3</v>
      </c>
      <c r="L20" s="89">
        <v>5.9999999999999991E-2</v>
      </c>
      <c r="M20" s="91">
        <v>99.98</v>
      </c>
      <c r="N20" s="89">
        <v>5.9999999999999988E-5</v>
      </c>
      <c r="O20" s="90">
        <v>5.4545454545454534E-12</v>
      </c>
      <c r="P20" s="90">
        <v>1.2931807882906792E-7</v>
      </c>
      <c r="Q20" s="90">
        <v>9.1025070643526385E-11</v>
      </c>
    </row>
    <row r="21" spans="2:43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3">
      <c r="B22" s="86" t="s">
        <v>26</v>
      </c>
      <c r="C22" s="84"/>
      <c r="D22" s="84"/>
      <c r="E22" s="84"/>
      <c r="F22" s="84"/>
      <c r="G22" s="84"/>
      <c r="H22" s="92">
        <v>8.2023326718010559</v>
      </c>
      <c r="I22" s="84"/>
      <c r="J22" s="84"/>
      <c r="K22" s="93">
        <v>1.7518875793018598E-2</v>
      </c>
      <c r="L22" s="92"/>
      <c r="M22" s="94"/>
      <c r="N22" s="92">
        <v>72.548739999999995</v>
      </c>
      <c r="O22" s="84"/>
      <c r="P22" s="93">
        <v>0.15636439463782592</v>
      </c>
      <c r="Q22" s="93">
        <v>1.1006256972664714E-4</v>
      </c>
    </row>
    <row r="23" spans="2:43">
      <c r="B23" s="87" t="s">
        <v>243</v>
      </c>
      <c r="C23" s="82" t="s">
        <v>244</v>
      </c>
      <c r="D23" s="95" t="s">
        <v>120</v>
      </c>
      <c r="E23" s="82" t="s">
        <v>238</v>
      </c>
      <c r="F23" s="82"/>
      <c r="G23" s="82"/>
      <c r="H23" s="89">
        <v>0.16</v>
      </c>
      <c r="I23" s="95" t="s">
        <v>164</v>
      </c>
      <c r="J23" s="96">
        <v>2.5000000000000001E-2</v>
      </c>
      <c r="K23" s="90">
        <v>1E-3</v>
      </c>
      <c r="L23" s="89">
        <v>3968.5699999999993</v>
      </c>
      <c r="M23" s="91">
        <v>102.49</v>
      </c>
      <c r="N23" s="89">
        <v>4.0673899999999996</v>
      </c>
      <c r="O23" s="90">
        <v>4.5850787083349884E-7</v>
      </c>
      <c r="P23" s="90">
        <v>8.7664510108093775E-3</v>
      </c>
      <c r="Q23" s="90">
        <v>6.1705743680795466E-6</v>
      </c>
    </row>
    <row r="24" spans="2:43">
      <c r="B24" s="87" t="s">
        <v>245</v>
      </c>
      <c r="C24" s="82" t="s">
        <v>246</v>
      </c>
      <c r="D24" s="95" t="s">
        <v>120</v>
      </c>
      <c r="E24" s="82" t="s">
        <v>238</v>
      </c>
      <c r="F24" s="82"/>
      <c r="G24" s="82"/>
      <c r="H24" s="89">
        <v>8.6799999999999979</v>
      </c>
      <c r="I24" s="95" t="s">
        <v>164</v>
      </c>
      <c r="J24" s="96">
        <v>1.7500000000000002E-2</v>
      </c>
      <c r="K24" s="90">
        <v>1.8499999999999996E-2</v>
      </c>
      <c r="L24" s="89">
        <v>68358.299999999988</v>
      </c>
      <c r="M24" s="91">
        <v>100.18</v>
      </c>
      <c r="N24" s="89">
        <v>68.481350000000006</v>
      </c>
      <c r="O24" s="90">
        <v>7.9017098102351871E-6</v>
      </c>
      <c r="P24" s="90">
        <v>0.14759794362701656</v>
      </c>
      <c r="Q24" s="90">
        <v>1.0389199535856762E-4</v>
      </c>
    </row>
    <row r="25" spans="2:43">
      <c r="B25" s="88"/>
      <c r="C25" s="82"/>
      <c r="D25" s="82"/>
      <c r="E25" s="82"/>
      <c r="F25" s="82"/>
      <c r="G25" s="82"/>
      <c r="H25" s="82"/>
      <c r="I25" s="82"/>
      <c r="J25" s="82"/>
      <c r="K25" s="90"/>
      <c r="L25" s="89"/>
      <c r="M25" s="91"/>
      <c r="N25" s="82"/>
      <c r="O25" s="82"/>
      <c r="P25" s="90"/>
      <c r="Q25" s="82"/>
    </row>
    <row r="26" spans="2:4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43">
      <c r="B27" s="127" t="s">
        <v>999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43">
      <c r="B28" s="127" t="s">
        <v>112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43">
      <c r="B29" s="128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4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D1:XFD2 B29:B1048576 A1:A1048576 B1:B2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179</v>
      </c>
      <c r="C1" s="80" t="s" vm="1">
        <v>233</v>
      </c>
    </row>
    <row r="2" spans="2:67">
      <c r="B2" s="57" t="s">
        <v>178</v>
      </c>
      <c r="C2" s="80" t="s">
        <v>234</v>
      </c>
    </row>
    <row r="3" spans="2:67">
      <c r="B3" s="57" t="s">
        <v>180</v>
      </c>
      <c r="C3" s="80" t="s">
        <v>235</v>
      </c>
    </row>
    <row r="4" spans="2:67">
      <c r="B4" s="57" t="s">
        <v>181</v>
      </c>
      <c r="C4" s="80">
        <v>76</v>
      </c>
    </row>
    <row r="6" spans="2:67" ht="26.25" customHeight="1">
      <c r="B6" s="144" t="s">
        <v>210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8"/>
      <c r="BO6" s="3"/>
    </row>
    <row r="7" spans="2:67" ht="26.25" customHeight="1">
      <c r="B7" s="144" t="s">
        <v>87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8"/>
      <c r="AZ7" s="44"/>
      <c r="BJ7" s="3"/>
      <c r="BO7" s="3"/>
    </row>
    <row r="8" spans="2:67" s="3" customFormat="1" ht="78.75">
      <c r="B8" s="38" t="s">
        <v>115</v>
      </c>
      <c r="C8" s="14" t="s">
        <v>44</v>
      </c>
      <c r="D8" s="76" t="s">
        <v>119</v>
      </c>
      <c r="E8" s="76" t="s">
        <v>227</v>
      </c>
      <c r="F8" s="76" t="s">
        <v>117</v>
      </c>
      <c r="G8" s="14" t="s">
        <v>62</v>
      </c>
      <c r="H8" s="14" t="s">
        <v>15</v>
      </c>
      <c r="I8" s="14" t="s">
        <v>63</v>
      </c>
      <c r="J8" s="14" t="s">
        <v>102</v>
      </c>
      <c r="K8" s="14" t="s">
        <v>18</v>
      </c>
      <c r="L8" s="14" t="s">
        <v>101</v>
      </c>
      <c r="M8" s="14" t="s">
        <v>17</v>
      </c>
      <c r="N8" s="14" t="s">
        <v>19</v>
      </c>
      <c r="O8" s="14" t="s">
        <v>0</v>
      </c>
      <c r="P8" s="14" t="s">
        <v>105</v>
      </c>
      <c r="Q8" s="14" t="s">
        <v>58</v>
      </c>
      <c r="R8" s="14" t="s">
        <v>56</v>
      </c>
      <c r="S8" s="76" t="s">
        <v>182</v>
      </c>
      <c r="T8" s="39" t="s">
        <v>184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59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113</v>
      </c>
      <c r="R10" s="20" t="s">
        <v>114</v>
      </c>
      <c r="S10" s="46" t="s">
        <v>185</v>
      </c>
      <c r="T10" s="75" t="s">
        <v>228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179</v>
      </c>
      <c r="C1" s="80" t="s" vm="1">
        <v>233</v>
      </c>
    </row>
    <row r="2" spans="2:65">
      <c r="B2" s="57" t="s">
        <v>178</v>
      </c>
      <c r="C2" s="80" t="s">
        <v>234</v>
      </c>
    </row>
    <row r="3" spans="2:65">
      <c r="B3" s="57" t="s">
        <v>180</v>
      </c>
      <c r="C3" s="80" t="s">
        <v>235</v>
      </c>
    </row>
    <row r="4" spans="2:65">
      <c r="B4" s="57" t="s">
        <v>181</v>
      </c>
      <c r="C4" s="80">
        <v>76</v>
      </c>
    </row>
    <row r="6" spans="2:65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</row>
    <row r="7" spans="2:65" ht="26.25" customHeight="1">
      <c r="B7" s="149" t="s">
        <v>88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BM7" s="3"/>
    </row>
    <row r="8" spans="2:65" s="3" customFormat="1" ht="78.75">
      <c r="B8" s="23" t="s">
        <v>115</v>
      </c>
      <c r="C8" s="31" t="s">
        <v>44</v>
      </c>
      <c r="D8" s="76" t="s">
        <v>119</v>
      </c>
      <c r="E8" s="76" t="s">
        <v>227</v>
      </c>
      <c r="F8" s="72" t="s">
        <v>117</v>
      </c>
      <c r="G8" s="31" t="s">
        <v>62</v>
      </c>
      <c r="H8" s="31" t="s">
        <v>15</v>
      </c>
      <c r="I8" s="31" t="s">
        <v>63</v>
      </c>
      <c r="J8" s="31" t="s">
        <v>102</v>
      </c>
      <c r="K8" s="31" t="s">
        <v>18</v>
      </c>
      <c r="L8" s="31" t="s">
        <v>101</v>
      </c>
      <c r="M8" s="31" t="s">
        <v>17</v>
      </c>
      <c r="N8" s="31" t="s">
        <v>19</v>
      </c>
      <c r="O8" s="31" t="s">
        <v>0</v>
      </c>
      <c r="P8" s="31" t="s">
        <v>105</v>
      </c>
      <c r="Q8" s="31" t="s">
        <v>58</v>
      </c>
      <c r="R8" s="14" t="s">
        <v>56</v>
      </c>
      <c r="S8" s="76" t="s">
        <v>182</v>
      </c>
      <c r="T8" s="32" t="s">
        <v>184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59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113</v>
      </c>
      <c r="R10" s="20" t="s">
        <v>114</v>
      </c>
      <c r="S10" s="20" t="s">
        <v>185</v>
      </c>
      <c r="T10" s="21" t="s">
        <v>228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9" priority="2" operator="equal">
      <formula>"NR3"</formula>
    </cfRule>
  </conditionalFormatting>
  <conditionalFormatting sqref="B14:B110">
    <cfRule type="containsText" dxfId="8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Y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140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51">
      <c r="B1" s="57" t="s">
        <v>179</v>
      </c>
      <c r="C1" s="80" t="s" vm="1">
        <v>233</v>
      </c>
    </row>
    <row r="2" spans="2:51">
      <c r="B2" s="57" t="s">
        <v>178</v>
      </c>
      <c r="C2" s="80" t="s">
        <v>234</v>
      </c>
    </row>
    <row r="3" spans="2:51">
      <c r="B3" s="57" t="s">
        <v>180</v>
      </c>
      <c r="C3" s="80" t="s">
        <v>235</v>
      </c>
    </row>
    <row r="4" spans="2:51">
      <c r="B4" s="57" t="s">
        <v>181</v>
      </c>
      <c r="C4" s="80">
        <v>76</v>
      </c>
    </row>
    <row r="6" spans="2:51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AY6" s="3"/>
    </row>
    <row r="7" spans="2:51" ht="26.25" customHeight="1">
      <c r="B7" s="149" t="s">
        <v>89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/>
      <c r="AU7" s="3"/>
      <c r="AY7" s="3"/>
    </row>
    <row r="8" spans="2:51" s="3" customFormat="1" ht="63">
      <c r="B8" s="23" t="s">
        <v>115</v>
      </c>
      <c r="C8" s="31" t="s">
        <v>44</v>
      </c>
      <c r="D8" s="72" t="s">
        <v>119</v>
      </c>
      <c r="E8" s="72" t="s">
        <v>227</v>
      </c>
      <c r="F8" s="72" t="s">
        <v>117</v>
      </c>
      <c r="G8" s="31" t="s">
        <v>62</v>
      </c>
      <c r="H8" s="31" t="s">
        <v>101</v>
      </c>
      <c r="I8" s="31" t="s">
        <v>0</v>
      </c>
      <c r="J8" s="14" t="s">
        <v>105</v>
      </c>
      <c r="K8" s="14" t="s">
        <v>58</v>
      </c>
      <c r="L8" s="14" t="s">
        <v>56</v>
      </c>
      <c r="M8" s="76" t="s">
        <v>182</v>
      </c>
      <c r="N8" s="15" t="s">
        <v>184</v>
      </c>
      <c r="AU8" s="1"/>
      <c r="AV8" s="1"/>
      <c r="AW8" s="1"/>
      <c r="AY8" s="4"/>
    </row>
    <row r="9" spans="2:5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59</v>
      </c>
      <c r="K9" s="17" t="s">
        <v>23</v>
      </c>
      <c r="L9" s="17" t="s">
        <v>20</v>
      </c>
      <c r="M9" s="17" t="s">
        <v>20</v>
      </c>
      <c r="N9" s="18" t="s">
        <v>20</v>
      </c>
      <c r="AU9" s="1"/>
      <c r="AW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U10" s="1"/>
      <c r="AV10" s="3"/>
      <c r="AW10" s="1"/>
      <c r="AY10" s="1"/>
    </row>
    <row r="11" spans="2:51" s="4" customFormat="1" ht="18" customHeight="1">
      <c r="B11" s="98" t="s">
        <v>35</v>
      </c>
      <c r="C11" s="103"/>
      <c r="D11" s="103"/>
      <c r="E11" s="103"/>
      <c r="F11" s="103"/>
      <c r="G11" s="103"/>
      <c r="H11" s="103"/>
      <c r="I11" s="104"/>
      <c r="J11" s="105"/>
      <c r="K11" s="104">
        <v>282494.87814999989</v>
      </c>
      <c r="L11" s="103"/>
      <c r="M11" s="106">
        <v>1</v>
      </c>
      <c r="N11" s="106">
        <v>0.4285686040006354</v>
      </c>
      <c r="AU11" s="1"/>
      <c r="AV11" s="3"/>
      <c r="AW11" s="1"/>
      <c r="AY11" s="1"/>
    </row>
    <row r="12" spans="2:51" ht="20.25">
      <c r="B12" s="99" t="s">
        <v>231</v>
      </c>
      <c r="C12" s="84"/>
      <c r="D12" s="84"/>
      <c r="E12" s="84"/>
      <c r="F12" s="84"/>
      <c r="G12" s="84"/>
      <c r="H12" s="84"/>
      <c r="I12" s="92"/>
      <c r="J12" s="94"/>
      <c r="K12" s="92">
        <v>226367.68099000005</v>
      </c>
      <c r="L12" s="84"/>
      <c r="M12" s="93">
        <v>0.80131605384293991</v>
      </c>
      <c r="N12" s="93">
        <v>0.34341890255876667</v>
      </c>
      <c r="AV12" s="4"/>
    </row>
    <row r="13" spans="2:51">
      <c r="B13" s="100" t="s">
        <v>32</v>
      </c>
      <c r="C13" s="84"/>
      <c r="D13" s="84"/>
      <c r="E13" s="84"/>
      <c r="F13" s="84"/>
      <c r="G13" s="84"/>
      <c r="H13" s="84"/>
      <c r="I13" s="92"/>
      <c r="J13" s="94"/>
      <c r="K13" s="92">
        <v>161507.56789000001</v>
      </c>
      <c r="L13" s="84"/>
      <c r="M13" s="93">
        <v>0.57171857043100893</v>
      </c>
      <c r="N13" s="93">
        <v>0.24502062961085647</v>
      </c>
    </row>
    <row r="14" spans="2:51">
      <c r="B14" s="101" t="s">
        <v>247</v>
      </c>
      <c r="C14" s="82" t="s">
        <v>248</v>
      </c>
      <c r="D14" s="95" t="s">
        <v>120</v>
      </c>
      <c r="E14" s="95" t="s">
        <v>249</v>
      </c>
      <c r="F14" s="82" t="s">
        <v>250</v>
      </c>
      <c r="G14" s="95" t="s">
        <v>251</v>
      </c>
      <c r="H14" s="95" t="s">
        <v>164</v>
      </c>
      <c r="I14" s="89">
        <v>1108540.6699999997</v>
      </c>
      <c r="J14" s="91">
        <v>214.2</v>
      </c>
      <c r="K14" s="89">
        <v>2374.4941199999998</v>
      </c>
      <c r="L14" s="90">
        <v>3.3241288498805276E-4</v>
      </c>
      <c r="M14" s="90">
        <v>8.4054413147242428E-3</v>
      </c>
      <c r="N14" s="90">
        <v>3.6023082502606336E-3</v>
      </c>
    </row>
    <row r="15" spans="2:51">
      <c r="B15" s="101" t="s">
        <v>252</v>
      </c>
      <c r="C15" s="82" t="s">
        <v>253</v>
      </c>
      <c r="D15" s="95" t="s">
        <v>120</v>
      </c>
      <c r="E15" s="95" t="s">
        <v>249</v>
      </c>
      <c r="F15" s="82" t="s">
        <v>254</v>
      </c>
      <c r="G15" s="95" t="s">
        <v>189</v>
      </c>
      <c r="H15" s="95" t="s">
        <v>164</v>
      </c>
      <c r="I15" s="89">
        <v>48217.01999999999</v>
      </c>
      <c r="J15" s="91">
        <v>3785</v>
      </c>
      <c r="K15" s="89">
        <v>1825.0142099999998</v>
      </c>
      <c r="L15" s="90">
        <v>8.8460534867906927E-5</v>
      </c>
      <c r="M15" s="90">
        <v>6.4603444209383109E-3</v>
      </c>
      <c r="N15" s="90">
        <v>2.7687007898448248E-3</v>
      </c>
    </row>
    <row r="16" spans="2:51" ht="20.25">
      <c r="B16" s="101" t="s">
        <v>255</v>
      </c>
      <c r="C16" s="82" t="s">
        <v>256</v>
      </c>
      <c r="D16" s="95" t="s">
        <v>120</v>
      </c>
      <c r="E16" s="95" t="s">
        <v>249</v>
      </c>
      <c r="F16" s="82" t="s">
        <v>257</v>
      </c>
      <c r="G16" s="95" t="s">
        <v>258</v>
      </c>
      <c r="H16" s="95" t="s">
        <v>164</v>
      </c>
      <c r="I16" s="89">
        <v>52511.259999999987</v>
      </c>
      <c r="J16" s="91">
        <v>15480</v>
      </c>
      <c r="K16" s="89">
        <v>8128.7430499999991</v>
      </c>
      <c r="L16" s="90">
        <v>1.0693036951426613E-3</v>
      </c>
      <c r="M16" s="90">
        <v>2.8774833381877377E-2</v>
      </c>
      <c r="N16" s="90">
        <v>1.2331990172822068E-2</v>
      </c>
      <c r="AU16" s="4"/>
    </row>
    <row r="17" spans="2:14">
      <c r="B17" s="101" t="s">
        <v>259</v>
      </c>
      <c r="C17" s="82" t="s">
        <v>260</v>
      </c>
      <c r="D17" s="95" t="s">
        <v>120</v>
      </c>
      <c r="E17" s="95" t="s">
        <v>249</v>
      </c>
      <c r="F17" s="82" t="s">
        <v>261</v>
      </c>
      <c r="G17" s="95" t="s">
        <v>262</v>
      </c>
      <c r="H17" s="95" t="s">
        <v>164</v>
      </c>
      <c r="I17" s="89">
        <v>20206.489999999998</v>
      </c>
      <c r="J17" s="91">
        <v>35370</v>
      </c>
      <c r="K17" s="89">
        <v>7147.0355099999988</v>
      </c>
      <c r="L17" s="90">
        <v>4.7282391905926276E-4</v>
      </c>
      <c r="M17" s="90">
        <v>2.5299699438108208E-2</v>
      </c>
      <c r="N17" s="90">
        <v>1.0842656869825693E-2</v>
      </c>
    </row>
    <row r="18" spans="2:14">
      <c r="B18" s="101" t="s">
        <v>263</v>
      </c>
      <c r="C18" s="82" t="s">
        <v>264</v>
      </c>
      <c r="D18" s="95" t="s">
        <v>120</v>
      </c>
      <c r="E18" s="95" t="s">
        <v>249</v>
      </c>
      <c r="F18" s="82" t="s">
        <v>265</v>
      </c>
      <c r="G18" s="95" t="s">
        <v>266</v>
      </c>
      <c r="H18" s="95" t="s">
        <v>164</v>
      </c>
      <c r="I18" s="89">
        <v>7181.0999999999985</v>
      </c>
      <c r="J18" s="91">
        <v>8213</v>
      </c>
      <c r="K18" s="89">
        <v>589.78373999999985</v>
      </c>
      <c r="L18" s="90">
        <v>6.4902490720636621E-5</v>
      </c>
      <c r="M18" s="90">
        <v>2.087767905253259E-3</v>
      </c>
      <c r="N18" s="90">
        <v>8.9475177663171993E-4</v>
      </c>
    </row>
    <row r="19" spans="2:14">
      <c r="B19" s="101" t="s">
        <v>267</v>
      </c>
      <c r="C19" s="82" t="s">
        <v>268</v>
      </c>
      <c r="D19" s="95" t="s">
        <v>120</v>
      </c>
      <c r="E19" s="95" t="s">
        <v>249</v>
      </c>
      <c r="F19" s="82" t="s">
        <v>269</v>
      </c>
      <c r="G19" s="95" t="s">
        <v>270</v>
      </c>
      <c r="H19" s="95" t="s">
        <v>164</v>
      </c>
      <c r="I19" s="89">
        <v>1284747.6999999997</v>
      </c>
      <c r="J19" s="91">
        <v>847.5</v>
      </c>
      <c r="K19" s="89">
        <v>10888.236759999998</v>
      </c>
      <c r="L19" s="90">
        <v>4.6457501130552851E-4</v>
      </c>
      <c r="M19" s="90">
        <v>3.8543129812847556E-2</v>
      </c>
      <c r="N19" s="90">
        <v>1.6518375337707347E-2</v>
      </c>
    </row>
    <row r="20" spans="2:14">
      <c r="B20" s="101" t="s">
        <v>271</v>
      </c>
      <c r="C20" s="82" t="s">
        <v>272</v>
      </c>
      <c r="D20" s="95" t="s">
        <v>120</v>
      </c>
      <c r="E20" s="95" t="s">
        <v>249</v>
      </c>
      <c r="F20" s="82" t="s">
        <v>273</v>
      </c>
      <c r="G20" s="95" t="s">
        <v>274</v>
      </c>
      <c r="H20" s="95" t="s">
        <v>164</v>
      </c>
      <c r="I20" s="89">
        <v>33441.609999999993</v>
      </c>
      <c r="J20" s="91">
        <v>4657</v>
      </c>
      <c r="K20" s="89">
        <v>1557.3757799999998</v>
      </c>
      <c r="L20" s="90">
        <v>3.3331602379506667E-4</v>
      </c>
      <c r="M20" s="90">
        <v>5.5129345714121595E-3</v>
      </c>
      <c r="N20" s="90">
        <v>2.3626706732169499E-3</v>
      </c>
    </row>
    <row r="21" spans="2:14">
      <c r="B21" s="101" t="s">
        <v>275</v>
      </c>
      <c r="C21" s="82" t="s">
        <v>276</v>
      </c>
      <c r="D21" s="95" t="s">
        <v>120</v>
      </c>
      <c r="E21" s="95" t="s">
        <v>249</v>
      </c>
      <c r="F21" s="82" t="s">
        <v>277</v>
      </c>
      <c r="G21" s="95" t="s">
        <v>278</v>
      </c>
      <c r="H21" s="95" t="s">
        <v>164</v>
      </c>
      <c r="I21" s="89">
        <v>52694.739999999991</v>
      </c>
      <c r="J21" s="91">
        <v>3429</v>
      </c>
      <c r="K21" s="89">
        <v>1806.9026299999996</v>
      </c>
      <c r="L21" s="90">
        <v>2.6955855028338134E-4</v>
      </c>
      <c r="M21" s="90">
        <v>6.396231470931539E-3</v>
      </c>
      <c r="N21" s="90">
        <v>2.7412239923620602E-3</v>
      </c>
    </row>
    <row r="22" spans="2:14">
      <c r="B22" s="101" t="s">
        <v>279</v>
      </c>
      <c r="C22" s="82" t="s">
        <v>280</v>
      </c>
      <c r="D22" s="95" t="s">
        <v>120</v>
      </c>
      <c r="E22" s="95" t="s">
        <v>249</v>
      </c>
      <c r="F22" s="82" t="s">
        <v>281</v>
      </c>
      <c r="G22" s="95" t="s">
        <v>274</v>
      </c>
      <c r="H22" s="95" t="s">
        <v>164</v>
      </c>
      <c r="I22" s="89">
        <v>367879.18999999994</v>
      </c>
      <c r="J22" s="91">
        <v>636</v>
      </c>
      <c r="K22" s="89">
        <v>2339.7116499999997</v>
      </c>
      <c r="L22" s="90">
        <v>3.49074777816731E-4</v>
      </c>
      <c r="M22" s="90">
        <v>8.2823152947844002E-3</v>
      </c>
      <c r="N22" s="90">
        <v>3.5495403037788618E-3</v>
      </c>
    </row>
    <row r="23" spans="2:14">
      <c r="B23" s="101" t="s">
        <v>282</v>
      </c>
      <c r="C23" s="82" t="s">
        <v>283</v>
      </c>
      <c r="D23" s="95" t="s">
        <v>120</v>
      </c>
      <c r="E23" s="95" t="s">
        <v>249</v>
      </c>
      <c r="F23" s="82" t="s">
        <v>284</v>
      </c>
      <c r="G23" s="95" t="s">
        <v>251</v>
      </c>
      <c r="H23" s="95" t="s">
        <v>164</v>
      </c>
      <c r="I23" s="89">
        <v>80246.489999999991</v>
      </c>
      <c r="J23" s="91">
        <v>1105</v>
      </c>
      <c r="K23" s="89">
        <v>886.72370999999987</v>
      </c>
      <c r="L23" s="90">
        <v>1.4671179234912015E-4</v>
      </c>
      <c r="M23" s="90">
        <v>3.1389019008308001E-3</v>
      </c>
      <c r="N23" s="90">
        <v>1.3452348057339967E-3</v>
      </c>
    </row>
    <row r="24" spans="2:14">
      <c r="B24" s="101" t="s">
        <v>285</v>
      </c>
      <c r="C24" s="82" t="s">
        <v>286</v>
      </c>
      <c r="D24" s="95" t="s">
        <v>120</v>
      </c>
      <c r="E24" s="95" t="s">
        <v>249</v>
      </c>
      <c r="F24" s="82" t="s">
        <v>287</v>
      </c>
      <c r="G24" s="95" t="s">
        <v>288</v>
      </c>
      <c r="H24" s="95" t="s">
        <v>164</v>
      </c>
      <c r="I24" s="89">
        <v>70749.049999999988</v>
      </c>
      <c r="J24" s="91">
        <v>20270</v>
      </c>
      <c r="K24" s="89">
        <v>14340.832439999998</v>
      </c>
      <c r="L24" s="90">
        <v>6.9264120893142468E-5</v>
      </c>
      <c r="M24" s="90">
        <v>5.0764929027793788E-2</v>
      </c>
      <c r="N24" s="90">
        <v>2.1756254765632914E-2</v>
      </c>
    </row>
    <row r="25" spans="2:14">
      <c r="B25" s="101" t="s">
        <v>289</v>
      </c>
      <c r="C25" s="82" t="s">
        <v>290</v>
      </c>
      <c r="D25" s="95" t="s">
        <v>120</v>
      </c>
      <c r="E25" s="95" t="s">
        <v>249</v>
      </c>
      <c r="F25" s="82" t="s">
        <v>291</v>
      </c>
      <c r="G25" s="95" t="s">
        <v>251</v>
      </c>
      <c r="H25" s="95" t="s">
        <v>164</v>
      </c>
      <c r="I25" s="89">
        <v>18934408.559999995</v>
      </c>
      <c r="J25" s="91">
        <v>64.400000000000006</v>
      </c>
      <c r="K25" s="89">
        <v>12193.759109999997</v>
      </c>
      <c r="L25" s="90">
        <v>1.4618585475900288E-3</v>
      </c>
      <c r="M25" s="90">
        <v>4.3164531654005148E-2</v>
      </c>
      <c r="N25" s="90">
        <v>1.8498963073298222E-2</v>
      </c>
    </row>
    <row r="26" spans="2:14">
      <c r="B26" s="101" t="s">
        <v>292</v>
      </c>
      <c r="C26" s="82" t="s">
        <v>293</v>
      </c>
      <c r="D26" s="95" t="s">
        <v>120</v>
      </c>
      <c r="E26" s="95" t="s">
        <v>249</v>
      </c>
      <c r="F26" s="82" t="s">
        <v>294</v>
      </c>
      <c r="G26" s="95" t="s">
        <v>288</v>
      </c>
      <c r="H26" s="95" t="s">
        <v>164</v>
      </c>
      <c r="I26" s="89">
        <v>503878.43999999994</v>
      </c>
      <c r="J26" s="91">
        <v>1635</v>
      </c>
      <c r="K26" s="89">
        <v>8238.4124899999988</v>
      </c>
      <c r="L26" s="90">
        <v>3.9513124962470134E-4</v>
      </c>
      <c r="M26" s="90">
        <v>2.916305082751109E-2</v>
      </c>
      <c r="N26" s="90">
        <v>1.2498367981546001E-2</v>
      </c>
    </row>
    <row r="27" spans="2:14">
      <c r="B27" s="101" t="s">
        <v>295</v>
      </c>
      <c r="C27" s="82" t="s">
        <v>296</v>
      </c>
      <c r="D27" s="95" t="s">
        <v>120</v>
      </c>
      <c r="E27" s="95" t="s">
        <v>249</v>
      </c>
      <c r="F27" s="82" t="s">
        <v>297</v>
      </c>
      <c r="G27" s="95" t="s">
        <v>274</v>
      </c>
      <c r="H27" s="95" t="s">
        <v>164</v>
      </c>
      <c r="I27" s="89">
        <v>518076.6399999999</v>
      </c>
      <c r="J27" s="91">
        <v>1349</v>
      </c>
      <c r="K27" s="89">
        <v>6988.853869999999</v>
      </c>
      <c r="L27" s="90">
        <v>3.4018055611157756E-4</v>
      </c>
      <c r="M27" s="90">
        <v>2.4739754277205119E-2</v>
      </c>
      <c r="N27" s="90">
        <v>1.0602681953900546E-2</v>
      </c>
    </row>
    <row r="28" spans="2:14">
      <c r="B28" s="101" t="s">
        <v>298</v>
      </c>
      <c r="C28" s="82" t="s">
        <v>299</v>
      </c>
      <c r="D28" s="95" t="s">
        <v>120</v>
      </c>
      <c r="E28" s="95" t="s">
        <v>249</v>
      </c>
      <c r="F28" s="82" t="s">
        <v>300</v>
      </c>
      <c r="G28" s="95" t="s">
        <v>274</v>
      </c>
      <c r="H28" s="95" t="s">
        <v>164</v>
      </c>
      <c r="I28" s="89">
        <v>89174.799999999988</v>
      </c>
      <c r="J28" s="91">
        <v>4407</v>
      </c>
      <c r="K28" s="89">
        <v>3929.9334399999993</v>
      </c>
      <c r="L28" s="90">
        <v>3.8449779540520928E-4</v>
      </c>
      <c r="M28" s="90">
        <v>1.3911521036191222E-2</v>
      </c>
      <c r="N28" s="90">
        <v>5.9620411500059447E-3</v>
      </c>
    </row>
    <row r="29" spans="2:14">
      <c r="B29" s="101" t="s">
        <v>301</v>
      </c>
      <c r="C29" s="82" t="s">
        <v>302</v>
      </c>
      <c r="D29" s="95" t="s">
        <v>120</v>
      </c>
      <c r="E29" s="95" t="s">
        <v>249</v>
      </c>
      <c r="F29" s="82"/>
      <c r="G29" s="95" t="s">
        <v>303</v>
      </c>
      <c r="H29" s="95" t="s">
        <v>164</v>
      </c>
      <c r="I29" s="89">
        <v>54361.999999999993</v>
      </c>
      <c r="J29" s="91">
        <v>17270</v>
      </c>
      <c r="K29" s="89">
        <v>9388.3173999999981</v>
      </c>
      <c r="L29" s="90">
        <v>1.1055053292984902E-4</v>
      </c>
      <c r="M29" s="90">
        <v>3.3233584486494529E-2</v>
      </c>
      <c r="N29" s="90">
        <v>1.4242870909314132E-2</v>
      </c>
    </row>
    <row r="30" spans="2:14">
      <c r="B30" s="101" t="s">
        <v>304</v>
      </c>
      <c r="C30" s="82" t="s">
        <v>305</v>
      </c>
      <c r="D30" s="95" t="s">
        <v>120</v>
      </c>
      <c r="E30" s="95" t="s">
        <v>249</v>
      </c>
      <c r="F30" s="82" t="s">
        <v>306</v>
      </c>
      <c r="G30" s="95" t="s">
        <v>278</v>
      </c>
      <c r="H30" s="95" t="s">
        <v>164</v>
      </c>
      <c r="I30" s="89">
        <v>43721.279999999992</v>
      </c>
      <c r="J30" s="91">
        <v>13530</v>
      </c>
      <c r="K30" s="89">
        <v>5915.4891799999987</v>
      </c>
      <c r="L30" s="90">
        <v>9.8415558152831857E-4</v>
      </c>
      <c r="M30" s="90">
        <v>2.0940164362410054E-2</v>
      </c>
      <c r="N30" s="90">
        <v>8.9742970083419322E-3</v>
      </c>
    </row>
    <row r="31" spans="2:14">
      <c r="B31" s="101" t="s">
        <v>307</v>
      </c>
      <c r="C31" s="82" t="s">
        <v>308</v>
      </c>
      <c r="D31" s="95" t="s">
        <v>120</v>
      </c>
      <c r="E31" s="95" t="s">
        <v>249</v>
      </c>
      <c r="F31" s="82" t="s">
        <v>309</v>
      </c>
      <c r="G31" s="95" t="s">
        <v>192</v>
      </c>
      <c r="H31" s="95" t="s">
        <v>164</v>
      </c>
      <c r="I31" s="89">
        <v>30224.169999999995</v>
      </c>
      <c r="J31" s="91">
        <v>24650</v>
      </c>
      <c r="K31" s="89">
        <v>7450.2579099999994</v>
      </c>
      <c r="L31" s="90">
        <v>4.9695795011917856E-4</v>
      </c>
      <c r="M31" s="90">
        <v>2.6373072527155844E-2</v>
      </c>
      <c r="N31" s="90">
        <v>1.1302670876170687E-2</v>
      </c>
    </row>
    <row r="32" spans="2:14">
      <c r="B32" s="101" t="s">
        <v>310</v>
      </c>
      <c r="C32" s="82" t="s">
        <v>311</v>
      </c>
      <c r="D32" s="95" t="s">
        <v>120</v>
      </c>
      <c r="E32" s="95" t="s">
        <v>249</v>
      </c>
      <c r="F32" s="82" t="s">
        <v>312</v>
      </c>
      <c r="G32" s="95" t="s">
        <v>274</v>
      </c>
      <c r="H32" s="95" t="s">
        <v>164</v>
      </c>
      <c r="I32" s="89">
        <v>665789.04999999993</v>
      </c>
      <c r="J32" s="91">
        <v>1950</v>
      </c>
      <c r="K32" s="89">
        <v>12982.886479999997</v>
      </c>
      <c r="L32" s="90">
        <v>4.9978502209673892E-4</v>
      </c>
      <c r="M32" s="90">
        <v>4.5957953521218564E-2</v>
      </c>
      <c r="N32" s="90">
        <v>1.9696135983314725E-2</v>
      </c>
    </row>
    <row r="33" spans="2:14">
      <c r="B33" s="101" t="s">
        <v>313</v>
      </c>
      <c r="C33" s="82" t="s">
        <v>314</v>
      </c>
      <c r="D33" s="95" t="s">
        <v>120</v>
      </c>
      <c r="E33" s="95" t="s">
        <v>249</v>
      </c>
      <c r="F33" s="82" t="s">
        <v>315</v>
      </c>
      <c r="G33" s="95" t="s">
        <v>316</v>
      </c>
      <c r="H33" s="95" t="s">
        <v>164</v>
      </c>
      <c r="I33" s="89">
        <v>8805.65</v>
      </c>
      <c r="J33" s="91">
        <v>59690</v>
      </c>
      <c r="K33" s="89">
        <v>5256.0924899999991</v>
      </c>
      <c r="L33" s="90">
        <v>8.6801771709758271E-4</v>
      </c>
      <c r="M33" s="90">
        <v>1.8605974467293191E-2</v>
      </c>
      <c r="N33" s="90">
        <v>7.9739365035193088E-3</v>
      </c>
    </row>
    <row r="34" spans="2:14">
      <c r="B34" s="101" t="s">
        <v>317</v>
      </c>
      <c r="C34" s="82" t="s">
        <v>318</v>
      </c>
      <c r="D34" s="95" t="s">
        <v>120</v>
      </c>
      <c r="E34" s="95" t="s">
        <v>249</v>
      </c>
      <c r="F34" s="82" t="s">
        <v>319</v>
      </c>
      <c r="G34" s="95" t="s">
        <v>266</v>
      </c>
      <c r="H34" s="95" t="s">
        <v>164</v>
      </c>
      <c r="I34" s="89">
        <v>41175.869999999995</v>
      </c>
      <c r="J34" s="91">
        <v>19700</v>
      </c>
      <c r="K34" s="89">
        <v>8111.646389999999</v>
      </c>
      <c r="L34" s="90">
        <v>6.9891548770276753E-4</v>
      </c>
      <c r="M34" s="90">
        <v>2.871431313417603E-2</v>
      </c>
      <c r="N34" s="90">
        <v>1.230605309475093E-2</v>
      </c>
    </row>
    <row r="35" spans="2:14">
      <c r="B35" s="101" t="s">
        <v>320</v>
      </c>
      <c r="C35" s="82" t="s">
        <v>321</v>
      </c>
      <c r="D35" s="95" t="s">
        <v>120</v>
      </c>
      <c r="E35" s="95" t="s">
        <v>249</v>
      </c>
      <c r="F35" s="82" t="s">
        <v>322</v>
      </c>
      <c r="G35" s="95" t="s">
        <v>288</v>
      </c>
      <c r="H35" s="95" t="s">
        <v>164</v>
      </c>
      <c r="I35" s="89">
        <v>26618.080000000002</v>
      </c>
      <c r="J35" s="91">
        <v>48520</v>
      </c>
      <c r="K35" s="89">
        <v>12915.092419999997</v>
      </c>
      <c r="L35" s="90">
        <v>1.8936482045319453E-4</v>
      </c>
      <c r="M35" s="90">
        <v>4.571797019676338E-2</v>
      </c>
      <c r="N35" s="90">
        <v>1.9593286664969536E-2</v>
      </c>
    </row>
    <row r="36" spans="2:14">
      <c r="B36" s="101" t="s">
        <v>323</v>
      </c>
      <c r="C36" s="82" t="s">
        <v>324</v>
      </c>
      <c r="D36" s="95" t="s">
        <v>120</v>
      </c>
      <c r="E36" s="95" t="s">
        <v>249</v>
      </c>
      <c r="F36" s="82" t="s">
        <v>325</v>
      </c>
      <c r="G36" s="95" t="s">
        <v>316</v>
      </c>
      <c r="H36" s="95" t="s">
        <v>164</v>
      </c>
      <c r="I36" s="89">
        <v>487.94999999999993</v>
      </c>
      <c r="J36" s="91">
        <v>64440</v>
      </c>
      <c r="K36" s="89">
        <v>314.43497999999994</v>
      </c>
      <c r="L36" s="90">
        <v>4.0718165124906165E-5</v>
      </c>
      <c r="M36" s="90">
        <v>1.1130643573404556E-3</v>
      </c>
      <c r="N36" s="90">
        <v>4.7702443778826337E-4</v>
      </c>
    </row>
    <row r="37" spans="2:14">
      <c r="B37" s="101" t="s">
        <v>326</v>
      </c>
      <c r="C37" s="82" t="s">
        <v>327</v>
      </c>
      <c r="D37" s="95" t="s">
        <v>120</v>
      </c>
      <c r="E37" s="95" t="s">
        <v>249</v>
      </c>
      <c r="F37" s="82" t="s">
        <v>328</v>
      </c>
      <c r="G37" s="95" t="s">
        <v>278</v>
      </c>
      <c r="H37" s="95" t="s">
        <v>164</v>
      </c>
      <c r="I37" s="89">
        <v>78836.679999999978</v>
      </c>
      <c r="J37" s="91">
        <v>14750</v>
      </c>
      <c r="K37" s="89">
        <v>11628.410300000001</v>
      </c>
      <c r="L37" s="90">
        <v>6.5007739578121237E-4</v>
      </c>
      <c r="M37" s="90">
        <v>4.1163260644412523E-2</v>
      </c>
      <c r="N37" s="90">
        <v>1.7641281150490167E-2</v>
      </c>
    </row>
    <row r="38" spans="2:14">
      <c r="B38" s="101" t="s">
        <v>329</v>
      </c>
      <c r="C38" s="82" t="s">
        <v>330</v>
      </c>
      <c r="D38" s="95" t="s">
        <v>120</v>
      </c>
      <c r="E38" s="95" t="s">
        <v>249</v>
      </c>
      <c r="F38" s="82" t="s">
        <v>331</v>
      </c>
      <c r="G38" s="95" t="s">
        <v>266</v>
      </c>
      <c r="H38" s="95" t="s">
        <v>164</v>
      </c>
      <c r="I38" s="89">
        <v>76497.919999999984</v>
      </c>
      <c r="J38" s="91">
        <v>5633</v>
      </c>
      <c r="K38" s="89">
        <v>4309.1278299999994</v>
      </c>
      <c r="L38" s="90">
        <v>7.1278970040261581E-4</v>
      </c>
      <c r="M38" s="90">
        <v>1.5253826399330069E-2</v>
      </c>
      <c r="N38" s="90">
        <v>6.5373110856289255E-3</v>
      </c>
    </row>
    <row r="39" spans="2:14">
      <c r="B39" s="102"/>
      <c r="C39" s="82"/>
      <c r="D39" s="82"/>
      <c r="E39" s="82"/>
      <c r="F39" s="82"/>
      <c r="G39" s="82"/>
      <c r="H39" s="82"/>
      <c r="I39" s="89"/>
      <c r="J39" s="91"/>
      <c r="K39" s="82"/>
      <c r="L39" s="82"/>
      <c r="M39" s="90"/>
      <c r="N39" s="82"/>
    </row>
    <row r="40" spans="2:14">
      <c r="B40" s="100" t="s">
        <v>34</v>
      </c>
      <c r="C40" s="84"/>
      <c r="D40" s="84"/>
      <c r="E40" s="84"/>
      <c r="F40" s="84"/>
      <c r="G40" s="84"/>
      <c r="H40" s="84"/>
      <c r="I40" s="92"/>
      <c r="J40" s="94"/>
      <c r="K40" s="92">
        <v>38357.650189999986</v>
      </c>
      <c r="L40" s="84"/>
      <c r="M40" s="93">
        <v>0.13578175449125396</v>
      </c>
      <c r="N40" s="93">
        <v>5.8191796971073705E-2</v>
      </c>
    </row>
    <row r="41" spans="2:14">
      <c r="B41" s="101" t="s">
        <v>332</v>
      </c>
      <c r="C41" s="82" t="s">
        <v>333</v>
      </c>
      <c r="D41" s="95" t="s">
        <v>120</v>
      </c>
      <c r="E41" s="95" t="s">
        <v>249</v>
      </c>
      <c r="F41" s="82" t="s">
        <v>334</v>
      </c>
      <c r="G41" s="95" t="s">
        <v>335</v>
      </c>
      <c r="H41" s="95" t="s">
        <v>164</v>
      </c>
      <c r="I41" s="89">
        <v>237282.05999999997</v>
      </c>
      <c r="J41" s="91">
        <v>384.2</v>
      </c>
      <c r="K41" s="89">
        <v>911.63766999999984</v>
      </c>
      <c r="L41" s="90">
        <v>8.1024125399999352E-4</v>
      </c>
      <c r="M41" s="90">
        <v>3.2270945086513604E-3</v>
      </c>
      <c r="N41" s="90">
        <v>1.3830313885508298E-3</v>
      </c>
    </row>
    <row r="42" spans="2:14">
      <c r="B42" s="101" t="s">
        <v>336</v>
      </c>
      <c r="C42" s="82" t="s">
        <v>337</v>
      </c>
      <c r="D42" s="95" t="s">
        <v>120</v>
      </c>
      <c r="E42" s="95" t="s">
        <v>249</v>
      </c>
      <c r="F42" s="82" t="s">
        <v>338</v>
      </c>
      <c r="G42" s="95" t="s">
        <v>339</v>
      </c>
      <c r="H42" s="95" t="s">
        <v>164</v>
      </c>
      <c r="I42" s="89">
        <v>16706.969999999998</v>
      </c>
      <c r="J42" s="91">
        <v>2506</v>
      </c>
      <c r="K42" s="89">
        <v>418.67666999999994</v>
      </c>
      <c r="L42" s="90">
        <v>6.568015347176078E-4</v>
      </c>
      <c r="M42" s="90">
        <v>1.4820681802864047E-3</v>
      </c>
      <c r="N42" s="90">
        <v>6.3516789105910634E-4</v>
      </c>
    </row>
    <row r="43" spans="2:14">
      <c r="B43" s="101" t="s">
        <v>340</v>
      </c>
      <c r="C43" s="82" t="s">
        <v>341</v>
      </c>
      <c r="D43" s="95" t="s">
        <v>120</v>
      </c>
      <c r="E43" s="95" t="s">
        <v>249</v>
      </c>
      <c r="F43" s="82" t="s">
        <v>342</v>
      </c>
      <c r="G43" s="95" t="s">
        <v>343</v>
      </c>
      <c r="H43" s="95" t="s">
        <v>164</v>
      </c>
      <c r="I43" s="89">
        <v>2035.9699999999998</v>
      </c>
      <c r="J43" s="91">
        <v>19200</v>
      </c>
      <c r="K43" s="89">
        <v>390.90623999999991</v>
      </c>
      <c r="L43" s="90">
        <v>1.411032174849145E-4</v>
      </c>
      <c r="M43" s="90">
        <v>1.3837639909083075E-3</v>
      </c>
      <c r="N43" s="90">
        <v>5.9303780184992135E-4</v>
      </c>
    </row>
    <row r="44" spans="2:14">
      <c r="B44" s="101" t="s">
        <v>344</v>
      </c>
      <c r="C44" s="82" t="s">
        <v>345</v>
      </c>
      <c r="D44" s="95" t="s">
        <v>120</v>
      </c>
      <c r="E44" s="95" t="s">
        <v>249</v>
      </c>
      <c r="F44" s="82" t="s">
        <v>346</v>
      </c>
      <c r="G44" s="95" t="s">
        <v>347</v>
      </c>
      <c r="H44" s="95" t="s">
        <v>164</v>
      </c>
      <c r="I44" s="89">
        <v>89472.64999999998</v>
      </c>
      <c r="J44" s="91">
        <v>942.9</v>
      </c>
      <c r="K44" s="89">
        <v>879.2606199999999</v>
      </c>
      <c r="L44" s="90">
        <v>8.2224661227336027E-4</v>
      </c>
      <c r="M44" s="90">
        <v>3.1124834041526507E-3</v>
      </c>
      <c r="N44" s="90">
        <v>1.3339126674928468E-3</v>
      </c>
    </row>
    <row r="45" spans="2:14">
      <c r="B45" s="101" t="s">
        <v>352</v>
      </c>
      <c r="C45" s="82" t="s">
        <v>353</v>
      </c>
      <c r="D45" s="95" t="s">
        <v>120</v>
      </c>
      <c r="E45" s="95" t="s">
        <v>249</v>
      </c>
      <c r="F45" s="82" t="s">
        <v>354</v>
      </c>
      <c r="G45" s="95" t="s">
        <v>192</v>
      </c>
      <c r="H45" s="95" t="s">
        <v>164</v>
      </c>
      <c r="I45" s="89">
        <v>11696.53</v>
      </c>
      <c r="J45" s="91">
        <v>1956</v>
      </c>
      <c r="K45" s="89">
        <v>228.78412999999998</v>
      </c>
      <c r="L45" s="90">
        <v>3.4828617082483925E-4</v>
      </c>
      <c r="M45" s="90">
        <v>8.0987001073527277E-4</v>
      </c>
      <c r="N45" s="90">
        <v>3.4708485992279541E-4</v>
      </c>
    </row>
    <row r="46" spans="2:14">
      <c r="B46" s="101" t="s">
        <v>355</v>
      </c>
      <c r="C46" s="82" t="s">
        <v>356</v>
      </c>
      <c r="D46" s="95" t="s">
        <v>120</v>
      </c>
      <c r="E46" s="95" t="s">
        <v>249</v>
      </c>
      <c r="F46" s="82" t="s">
        <v>357</v>
      </c>
      <c r="G46" s="95" t="s">
        <v>278</v>
      </c>
      <c r="H46" s="95" t="s">
        <v>164</v>
      </c>
      <c r="I46" s="89">
        <v>83755.039999999979</v>
      </c>
      <c r="J46" s="91">
        <v>2960</v>
      </c>
      <c r="K46" s="89">
        <v>2541.9654599999994</v>
      </c>
      <c r="L46" s="90">
        <v>5.5855681658498733E-4</v>
      </c>
      <c r="M46" s="90">
        <v>8.9982709656429936E-3</v>
      </c>
      <c r="N46" s="90">
        <v>3.8563764261650671E-3</v>
      </c>
    </row>
    <row r="47" spans="2:14">
      <c r="B47" s="101" t="s">
        <v>358</v>
      </c>
      <c r="C47" s="82" t="s">
        <v>359</v>
      </c>
      <c r="D47" s="95" t="s">
        <v>120</v>
      </c>
      <c r="E47" s="95" t="s">
        <v>249</v>
      </c>
      <c r="F47" s="82" t="s">
        <v>360</v>
      </c>
      <c r="G47" s="95" t="s">
        <v>316</v>
      </c>
      <c r="H47" s="95" t="s">
        <v>164</v>
      </c>
      <c r="I47" s="89">
        <v>7885.4799999999987</v>
      </c>
      <c r="J47" s="91">
        <v>3870</v>
      </c>
      <c r="K47" s="89">
        <v>305.16807999999997</v>
      </c>
      <c r="L47" s="90">
        <v>2.8596694916498919E-4</v>
      </c>
      <c r="M47" s="90">
        <v>1.0802605767526907E-3</v>
      </c>
      <c r="N47" s="90">
        <v>4.6296576733582186E-4</v>
      </c>
    </row>
    <row r="48" spans="2:14">
      <c r="B48" s="101" t="s">
        <v>361</v>
      </c>
      <c r="C48" s="82" t="s">
        <v>362</v>
      </c>
      <c r="D48" s="95" t="s">
        <v>120</v>
      </c>
      <c r="E48" s="95" t="s">
        <v>249</v>
      </c>
      <c r="F48" s="82" t="s">
        <v>363</v>
      </c>
      <c r="G48" s="95" t="s">
        <v>316</v>
      </c>
      <c r="H48" s="95" t="s">
        <v>164</v>
      </c>
      <c r="I48" s="89">
        <v>2773.6699999999996</v>
      </c>
      <c r="J48" s="91">
        <v>51290</v>
      </c>
      <c r="K48" s="89">
        <v>1422.6153400000001</v>
      </c>
      <c r="L48" s="90">
        <v>7.7484758912435981E-4</v>
      </c>
      <c r="M48" s="90">
        <v>5.0358978163300219E-3</v>
      </c>
      <c r="N48" s="90">
        <v>2.1582276970344054E-3</v>
      </c>
    </row>
    <row r="49" spans="2:14">
      <c r="B49" s="101" t="s">
        <v>364</v>
      </c>
      <c r="C49" s="82" t="s">
        <v>365</v>
      </c>
      <c r="D49" s="95" t="s">
        <v>120</v>
      </c>
      <c r="E49" s="95" t="s">
        <v>249</v>
      </c>
      <c r="F49" s="82" t="s">
        <v>366</v>
      </c>
      <c r="G49" s="95" t="s">
        <v>278</v>
      </c>
      <c r="H49" s="95" t="s">
        <v>164</v>
      </c>
      <c r="I49" s="89">
        <v>3763.6899999999996</v>
      </c>
      <c r="J49" s="91">
        <v>8180</v>
      </c>
      <c r="K49" s="89">
        <v>307.86984000000001</v>
      </c>
      <c r="L49" s="90">
        <v>1.4699871010115078E-4</v>
      </c>
      <c r="M49" s="90">
        <v>1.0898245023632834E-3</v>
      </c>
      <c r="N49" s="90">
        <v>4.6706456558351952E-4</v>
      </c>
    </row>
    <row r="50" spans="2:14">
      <c r="B50" s="101" t="s">
        <v>367</v>
      </c>
      <c r="C50" s="82" t="s">
        <v>368</v>
      </c>
      <c r="D50" s="95" t="s">
        <v>120</v>
      </c>
      <c r="E50" s="95" t="s">
        <v>249</v>
      </c>
      <c r="F50" s="82" t="s">
        <v>369</v>
      </c>
      <c r="G50" s="95" t="s">
        <v>278</v>
      </c>
      <c r="H50" s="95" t="s">
        <v>164</v>
      </c>
      <c r="I50" s="89">
        <v>2854.82</v>
      </c>
      <c r="J50" s="91">
        <v>3676</v>
      </c>
      <c r="K50" s="89">
        <v>104.94317999999998</v>
      </c>
      <c r="L50" s="90">
        <v>2.6461122124091357E-5</v>
      </c>
      <c r="M50" s="90">
        <v>3.7148701840985935E-4</v>
      </c>
      <c r="N50" s="90">
        <v>1.5920767288427173E-4</v>
      </c>
    </row>
    <row r="51" spans="2:14">
      <c r="B51" s="101" t="s">
        <v>370</v>
      </c>
      <c r="C51" s="82" t="s">
        <v>371</v>
      </c>
      <c r="D51" s="95" t="s">
        <v>120</v>
      </c>
      <c r="E51" s="95" t="s">
        <v>249</v>
      </c>
      <c r="F51" s="82" t="s">
        <v>372</v>
      </c>
      <c r="G51" s="95" t="s">
        <v>288</v>
      </c>
      <c r="H51" s="95" t="s">
        <v>164</v>
      </c>
      <c r="I51" s="89">
        <v>1228128.5599999998</v>
      </c>
      <c r="J51" s="91">
        <v>144</v>
      </c>
      <c r="K51" s="89">
        <v>1768.5051299999996</v>
      </c>
      <c r="L51" s="90">
        <v>3.8410858144848986E-4</v>
      </c>
      <c r="M51" s="90">
        <v>6.2603086526083988E-3</v>
      </c>
      <c r="N51" s="90">
        <v>2.6829717398614799E-3</v>
      </c>
    </row>
    <row r="52" spans="2:14">
      <c r="B52" s="101" t="s">
        <v>373</v>
      </c>
      <c r="C52" s="82" t="s">
        <v>374</v>
      </c>
      <c r="D52" s="95" t="s">
        <v>120</v>
      </c>
      <c r="E52" s="95" t="s">
        <v>249</v>
      </c>
      <c r="F52" s="82" t="s">
        <v>375</v>
      </c>
      <c r="G52" s="95" t="s">
        <v>278</v>
      </c>
      <c r="H52" s="95" t="s">
        <v>164</v>
      </c>
      <c r="I52" s="89">
        <v>1378.2599999999998</v>
      </c>
      <c r="J52" s="91">
        <v>129700</v>
      </c>
      <c r="K52" s="89">
        <v>1890.6514699999998</v>
      </c>
      <c r="L52" s="90">
        <v>6.8698831393131901E-4</v>
      </c>
      <c r="M52" s="90">
        <v>6.6926929167051893E-3</v>
      </c>
      <c r="N52" s="90">
        <v>2.8682780603172834E-3</v>
      </c>
    </row>
    <row r="53" spans="2:14">
      <c r="B53" s="101" t="s">
        <v>376</v>
      </c>
      <c r="C53" s="82" t="s">
        <v>377</v>
      </c>
      <c r="D53" s="95" t="s">
        <v>120</v>
      </c>
      <c r="E53" s="95" t="s">
        <v>249</v>
      </c>
      <c r="F53" s="82" t="s">
        <v>378</v>
      </c>
      <c r="G53" s="95" t="s">
        <v>151</v>
      </c>
      <c r="H53" s="95" t="s">
        <v>164</v>
      </c>
      <c r="I53" s="89">
        <v>37551.739999999991</v>
      </c>
      <c r="J53" s="91">
        <v>3634</v>
      </c>
      <c r="K53" s="89">
        <v>1364.6302299999998</v>
      </c>
      <c r="L53" s="90">
        <v>4.029115193975632E-4</v>
      </c>
      <c r="M53" s="90">
        <v>4.8306370683131629E-3</v>
      </c>
      <c r="N53" s="90">
        <v>2.0702593848006944E-3</v>
      </c>
    </row>
    <row r="54" spans="2:14">
      <c r="B54" s="101" t="s">
        <v>379</v>
      </c>
      <c r="C54" s="82" t="s">
        <v>380</v>
      </c>
      <c r="D54" s="95" t="s">
        <v>120</v>
      </c>
      <c r="E54" s="95" t="s">
        <v>249</v>
      </c>
      <c r="F54" s="82" t="s">
        <v>381</v>
      </c>
      <c r="G54" s="95" t="s">
        <v>187</v>
      </c>
      <c r="H54" s="95" t="s">
        <v>164</v>
      </c>
      <c r="I54" s="89">
        <v>8604.5199999999986</v>
      </c>
      <c r="J54" s="91">
        <v>10190</v>
      </c>
      <c r="K54" s="89">
        <v>876.80058999999983</v>
      </c>
      <c r="L54" s="90">
        <v>3.3816181723560532E-4</v>
      </c>
      <c r="M54" s="90">
        <v>3.1037751754721512E-3</v>
      </c>
      <c r="N54" s="90">
        <v>1.3301805940839268E-3</v>
      </c>
    </row>
    <row r="55" spans="2:14">
      <c r="B55" s="101" t="s">
        <v>382</v>
      </c>
      <c r="C55" s="82" t="s">
        <v>383</v>
      </c>
      <c r="D55" s="95" t="s">
        <v>120</v>
      </c>
      <c r="E55" s="95" t="s">
        <v>249</v>
      </c>
      <c r="F55" s="82" t="s">
        <v>384</v>
      </c>
      <c r="G55" s="95" t="s">
        <v>343</v>
      </c>
      <c r="H55" s="95" t="s">
        <v>164</v>
      </c>
      <c r="I55" s="89">
        <v>87571.779999999984</v>
      </c>
      <c r="J55" s="91">
        <v>958</v>
      </c>
      <c r="K55" s="89">
        <v>838.93764999999996</v>
      </c>
      <c r="L55" s="90">
        <v>3.5064799008028706E-4</v>
      </c>
      <c r="M55" s="90">
        <v>2.9697446392445339E-3</v>
      </c>
      <c r="N55" s="90">
        <v>1.2727393142794002E-3</v>
      </c>
    </row>
    <row r="56" spans="2:14">
      <c r="B56" s="101" t="s">
        <v>385</v>
      </c>
      <c r="C56" s="82" t="s">
        <v>386</v>
      </c>
      <c r="D56" s="95" t="s">
        <v>120</v>
      </c>
      <c r="E56" s="95" t="s">
        <v>249</v>
      </c>
      <c r="F56" s="82" t="s">
        <v>387</v>
      </c>
      <c r="G56" s="95" t="s">
        <v>343</v>
      </c>
      <c r="H56" s="95" t="s">
        <v>164</v>
      </c>
      <c r="I56" s="89">
        <v>96684.499999999985</v>
      </c>
      <c r="J56" s="91">
        <v>1435</v>
      </c>
      <c r="K56" s="89">
        <v>1387.4225800000002</v>
      </c>
      <c r="L56" s="90">
        <v>4.5221305871315232E-4</v>
      </c>
      <c r="M56" s="90">
        <v>4.9113194160755819E-3</v>
      </c>
      <c r="N56" s="90">
        <v>2.1048373059487278E-3</v>
      </c>
    </row>
    <row r="57" spans="2:14">
      <c r="B57" s="101" t="s">
        <v>388</v>
      </c>
      <c r="C57" s="82" t="s">
        <v>389</v>
      </c>
      <c r="D57" s="95" t="s">
        <v>120</v>
      </c>
      <c r="E57" s="95" t="s">
        <v>249</v>
      </c>
      <c r="F57" s="82" t="s">
        <v>390</v>
      </c>
      <c r="G57" s="95" t="s">
        <v>278</v>
      </c>
      <c r="H57" s="95" t="s">
        <v>164</v>
      </c>
      <c r="I57" s="89">
        <v>3036.1599999999994</v>
      </c>
      <c r="J57" s="91">
        <v>7590</v>
      </c>
      <c r="K57" s="89">
        <v>230.44453999999996</v>
      </c>
      <c r="L57" s="90">
        <v>1.7092964273871601E-4</v>
      </c>
      <c r="M57" s="90">
        <v>8.1574767482204722E-4</v>
      </c>
      <c r="N57" s="90">
        <v>3.4960384221524902E-4</v>
      </c>
    </row>
    <row r="58" spans="2:14">
      <c r="B58" s="101" t="s">
        <v>391</v>
      </c>
      <c r="C58" s="82" t="s">
        <v>392</v>
      </c>
      <c r="D58" s="95" t="s">
        <v>120</v>
      </c>
      <c r="E58" s="95" t="s">
        <v>249</v>
      </c>
      <c r="F58" s="82" t="s">
        <v>393</v>
      </c>
      <c r="G58" s="95" t="s">
        <v>394</v>
      </c>
      <c r="H58" s="95" t="s">
        <v>164</v>
      </c>
      <c r="I58" s="89">
        <v>83439.50999999998</v>
      </c>
      <c r="J58" s="91">
        <v>5059</v>
      </c>
      <c r="K58" s="89">
        <v>4221.2048099999984</v>
      </c>
      <c r="L58" s="90">
        <v>3.7112800223923505E-3</v>
      </c>
      <c r="M58" s="90">
        <v>1.4942588827251628E-2</v>
      </c>
      <c r="N58" s="90">
        <v>6.4039244338507219E-3</v>
      </c>
    </row>
    <row r="59" spans="2:14">
      <c r="B59" s="101" t="s">
        <v>395</v>
      </c>
      <c r="C59" s="82" t="s">
        <v>396</v>
      </c>
      <c r="D59" s="95" t="s">
        <v>120</v>
      </c>
      <c r="E59" s="95" t="s">
        <v>249</v>
      </c>
      <c r="F59" s="82" t="s">
        <v>397</v>
      </c>
      <c r="G59" s="95" t="s">
        <v>270</v>
      </c>
      <c r="H59" s="95" t="s">
        <v>164</v>
      </c>
      <c r="I59" s="89">
        <v>6090.43</v>
      </c>
      <c r="J59" s="91">
        <v>3829</v>
      </c>
      <c r="K59" s="89">
        <v>233.20255999999998</v>
      </c>
      <c r="L59" s="90">
        <v>2.9541742906710999E-4</v>
      </c>
      <c r="M59" s="90">
        <v>8.2551075448586875E-4</v>
      </c>
      <c r="N59" s="90">
        <v>3.5378799163752003E-4</v>
      </c>
    </row>
    <row r="60" spans="2:14">
      <c r="B60" s="101" t="s">
        <v>398</v>
      </c>
      <c r="C60" s="82" t="s">
        <v>399</v>
      </c>
      <c r="D60" s="95" t="s">
        <v>120</v>
      </c>
      <c r="E60" s="95" t="s">
        <v>249</v>
      </c>
      <c r="F60" s="82" t="s">
        <v>400</v>
      </c>
      <c r="G60" s="95" t="s">
        <v>401</v>
      </c>
      <c r="H60" s="95" t="s">
        <v>164</v>
      </c>
      <c r="I60" s="89">
        <v>7535.7299999999987</v>
      </c>
      <c r="J60" s="91">
        <v>4632</v>
      </c>
      <c r="K60" s="89">
        <v>349.05500999999992</v>
      </c>
      <c r="L60" s="90">
        <v>8.7589967743978165E-5</v>
      </c>
      <c r="M60" s="90">
        <v>1.2356153580053858E-3</v>
      </c>
      <c r="N60" s="90">
        <v>5.2954594906211348E-4</v>
      </c>
    </row>
    <row r="61" spans="2:14">
      <c r="B61" s="101" t="s">
        <v>402</v>
      </c>
      <c r="C61" s="82" t="s">
        <v>403</v>
      </c>
      <c r="D61" s="95" t="s">
        <v>120</v>
      </c>
      <c r="E61" s="95" t="s">
        <v>249</v>
      </c>
      <c r="F61" s="82" t="s">
        <v>404</v>
      </c>
      <c r="G61" s="95" t="s">
        <v>316</v>
      </c>
      <c r="H61" s="95" t="s">
        <v>164</v>
      </c>
      <c r="I61" s="89">
        <v>3866.2999999999993</v>
      </c>
      <c r="J61" s="91">
        <v>15320</v>
      </c>
      <c r="K61" s="89">
        <v>592.31715999999994</v>
      </c>
      <c r="L61" s="90">
        <v>2.2501565559096651E-4</v>
      </c>
      <c r="M61" s="90">
        <v>2.0967359262545277E-3</v>
      </c>
      <c r="N61" s="90">
        <v>8.9859518887288204E-4</v>
      </c>
    </row>
    <row r="62" spans="2:14">
      <c r="B62" s="101" t="s">
        <v>405</v>
      </c>
      <c r="C62" s="82" t="s">
        <v>406</v>
      </c>
      <c r="D62" s="95" t="s">
        <v>120</v>
      </c>
      <c r="E62" s="95" t="s">
        <v>249</v>
      </c>
      <c r="F62" s="82" t="s">
        <v>407</v>
      </c>
      <c r="G62" s="95" t="s">
        <v>278</v>
      </c>
      <c r="H62" s="95" t="s">
        <v>164</v>
      </c>
      <c r="I62" s="89">
        <v>810.99999999999989</v>
      </c>
      <c r="J62" s="91">
        <v>30200</v>
      </c>
      <c r="K62" s="89">
        <v>246.54399999999998</v>
      </c>
      <c r="L62" s="90">
        <v>1.6156389064973385E-4</v>
      </c>
      <c r="M62" s="90">
        <v>8.7273794701895225E-4</v>
      </c>
      <c r="N62" s="90">
        <v>3.7402808361229281E-4</v>
      </c>
    </row>
    <row r="63" spans="2:14">
      <c r="B63" s="101" t="s">
        <v>408</v>
      </c>
      <c r="C63" s="82" t="s">
        <v>409</v>
      </c>
      <c r="D63" s="95" t="s">
        <v>120</v>
      </c>
      <c r="E63" s="95" t="s">
        <v>249</v>
      </c>
      <c r="F63" s="82" t="s">
        <v>410</v>
      </c>
      <c r="G63" s="95" t="s">
        <v>343</v>
      </c>
      <c r="H63" s="95" t="s">
        <v>164</v>
      </c>
      <c r="I63" s="89">
        <v>18762.330000000002</v>
      </c>
      <c r="J63" s="91">
        <v>4320</v>
      </c>
      <c r="K63" s="89">
        <v>810.53265999999985</v>
      </c>
      <c r="L63" s="90">
        <v>3.3859538335967774E-4</v>
      </c>
      <c r="M63" s="90">
        <v>2.8691941790520573E-3</v>
      </c>
      <c r="N63" s="90">
        <v>1.2296465439230891E-3</v>
      </c>
    </row>
    <row r="64" spans="2:14">
      <c r="B64" s="101" t="s">
        <v>411</v>
      </c>
      <c r="C64" s="82" t="s">
        <v>412</v>
      </c>
      <c r="D64" s="95" t="s">
        <v>120</v>
      </c>
      <c r="E64" s="95" t="s">
        <v>249</v>
      </c>
      <c r="F64" s="82" t="s">
        <v>413</v>
      </c>
      <c r="G64" s="95" t="s">
        <v>192</v>
      </c>
      <c r="H64" s="95" t="s">
        <v>164</v>
      </c>
      <c r="I64" s="89">
        <v>19532.909999999996</v>
      </c>
      <c r="J64" s="91">
        <v>2223</v>
      </c>
      <c r="K64" s="89">
        <v>434.21659000000005</v>
      </c>
      <c r="L64" s="90">
        <v>3.6297764123245787E-4</v>
      </c>
      <c r="M64" s="90">
        <v>1.5370777440058172E-3</v>
      </c>
      <c r="N64" s="90">
        <v>6.5874326298901906E-4</v>
      </c>
    </row>
    <row r="65" spans="2:14">
      <c r="B65" s="101" t="s">
        <v>414</v>
      </c>
      <c r="C65" s="82" t="s">
        <v>415</v>
      </c>
      <c r="D65" s="95" t="s">
        <v>120</v>
      </c>
      <c r="E65" s="95" t="s">
        <v>249</v>
      </c>
      <c r="F65" s="82" t="s">
        <v>416</v>
      </c>
      <c r="G65" s="95" t="s">
        <v>417</v>
      </c>
      <c r="H65" s="95" t="s">
        <v>164</v>
      </c>
      <c r="I65" s="89">
        <v>28614.429999999997</v>
      </c>
      <c r="J65" s="91">
        <v>2280</v>
      </c>
      <c r="K65" s="89">
        <v>652.40899999999988</v>
      </c>
      <c r="L65" s="90">
        <v>6.7326568809712186E-4</v>
      </c>
      <c r="M65" s="90">
        <v>2.3094542608081622E-3</v>
      </c>
      <c r="N65" s="90">
        <v>9.8975958855787344E-4</v>
      </c>
    </row>
    <row r="66" spans="2:14">
      <c r="B66" s="101" t="s">
        <v>418</v>
      </c>
      <c r="C66" s="82" t="s">
        <v>419</v>
      </c>
      <c r="D66" s="95" t="s">
        <v>120</v>
      </c>
      <c r="E66" s="95" t="s">
        <v>249</v>
      </c>
      <c r="F66" s="82" t="s">
        <v>420</v>
      </c>
      <c r="G66" s="95" t="s">
        <v>394</v>
      </c>
      <c r="H66" s="95" t="s">
        <v>164</v>
      </c>
      <c r="I66" s="89">
        <v>45560.51</v>
      </c>
      <c r="J66" s="91">
        <v>2405</v>
      </c>
      <c r="K66" s="89">
        <v>1095.7302699999998</v>
      </c>
      <c r="L66" s="90">
        <v>7.5200409075082463E-4</v>
      </c>
      <c r="M66" s="90">
        <v>3.8787615449020142E-3</v>
      </c>
      <c r="N66" s="90">
        <v>1.6623154205500038E-3</v>
      </c>
    </row>
    <row r="67" spans="2:14">
      <c r="B67" s="101" t="s">
        <v>421</v>
      </c>
      <c r="C67" s="82" t="s">
        <v>422</v>
      </c>
      <c r="D67" s="95" t="s">
        <v>120</v>
      </c>
      <c r="E67" s="95" t="s">
        <v>249</v>
      </c>
      <c r="F67" s="82" t="s">
        <v>423</v>
      </c>
      <c r="G67" s="95" t="s">
        <v>424</v>
      </c>
      <c r="H67" s="95" t="s">
        <v>164</v>
      </c>
      <c r="I67" s="89">
        <v>193616.20999999996</v>
      </c>
      <c r="J67" s="91">
        <v>970.5</v>
      </c>
      <c r="K67" s="89">
        <v>1879.0453199999995</v>
      </c>
      <c r="L67" s="90">
        <v>1.8859194518963895E-3</v>
      </c>
      <c r="M67" s="90">
        <v>6.6516084550115595E-3</v>
      </c>
      <c r="N67" s="90">
        <v>2.850670549923127E-3</v>
      </c>
    </row>
    <row r="68" spans="2:14">
      <c r="B68" s="101" t="s">
        <v>425</v>
      </c>
      <c r="C68" s="82" t="s">
        <v>426</v>
      </c>
      <c r="D68" s="95" t="s">
        <v>120</v>
      </c>
      <c r="E68" s="95" t="s">
        <v>249</v>
      </c>
      <c r="F68" s="82" t="s">
        <v>427</v>
      </c>
      <c r="G68" s="95" t="s">
        <v>343</v>
      </c>
      <c r="H68" s="95" t="s">
        <v>164</v>
      </c>
      <c r="I68" s="89">
        <v>29186.749999999996</v>
      </c>
      <c r="J68" s="91">
        <v>3150</v>
      </c>
      <c r="K68" s="89">
        <v>919.38262999999984</v>
      </c>
      <c r="L68" s="90">
        <v>4.61290647190774E-4</v>
      </c>
      <c r="M68" s="90">
        <v>3.2545107933313524E-3</v>
      </c>
      <c r="N68" s="90">
        <v>1.3947811474030181E-3</v>
      </c>
    </row>
    <row r="69" spans="2:14">
      <c r="B69" s="101" t="s">
        <v>428</v>
      </c>
      <c r="C69" s="82" t="s">
        <v>429</v>
      </c>
      <c r="D69" s="95" t="s">
        <v>120</v>
      </c>
      <c r="E69" s="95" t="s">
        <v>249</v>
      </c>
      <c r="F69" s="82" t="s">
        <v>430</v>
      </c>
      <c r="G69" s="95" t="s">
        <v>251</v>
      </c>
      <c r="H69" s="95" t="s">
        <v>164</v>
      </c>
      <c r="I69" s="89">
        <v>61741.239999999991</v>
      </c>
      <c r="J69" s="91">
        <v>1909</v>
      </c>
      <c r="K69" s="89">
        <v>1178.6402699999999</v>
      </c>
      <c r="L69" s="90">
        <v>6.3334334106501377E-4</v>
      </c>
      <c r="M69" s="90">
        <v>4.1722535917064034E-3</v>
      </c>
      <c r="N69" s="90">
        <v>1.7880968973342502E-3</v>
      </c>
    </row>
    <row r="70" spans="2:14">
      <c r="B70" s="101" t="s">
        <v>431</v>
      </c>
      <c r="C70" s="82" t="s">
        <v>432</v>
      </c>
      <c r="D70" s="95" t="s">
        <v>120</v>
      </c>
      <c r="E70" s="95" t="s">
        <v>249</v>
      </c>
      <c r="F70" s="82" t="s">
        <v>433</v>
      </c>
      <c r="G70" s="95" t="s">
        <v>270</v>
      </c>
      <c r="H70" s="95" t="s">
        <v>164</v>
      </c>
      <c r="I70" s="89">
        <v>16608.199999999997</v>
      </c>
      <c r="J70" s="91">
        <v>2678</v>
      </c>
      <c r="K70" s="89">
        <v>444.7675999999999</v>
      </c>
      <c r="L70" s="90">
        <v>1.6508393882433458E-4</v>
      </c>
      <c r="M70" s="90">
        <v>1.574427129131297E-3</v>
      </c>
      <c r="N70" s="90">
        <v>6.7475003683252802E-4</v>
      </c>
    </row>
    <row r="71" spans="2:14">
      <c r="B71" s="101" t="s">
        <v>434</v>
      </c>
      <c r="C71" s="82" t="s">
        <v>435</v>
      </c>
      <c r="D71" s="95" t="s">
        <v>120</v>
      </c>
      <c r="E71" s="95" t="s">
        <v>249</v>
      </c>
      <c r="F71" s="82" t="s">
        <v>436</v>
      </c>
      <c r="G71" s="95" t="s">
        <v>335</v>
      </c>
      <c r="H71" s="95" t="s">
        <v>164</v>
      </c>
      <c r="I71" s="89">
        <v>99583.839999999982</v>
      </c>
      <c r="J71" s="91">
        <v>1666</v>
      </c>
      <c r="K71" s="89">
        <v>1659.0667699999997</v>
      </c>
      <c r="L71" s="90">
        <v>1.5028759541905817E-3</v>
      </c>
      <c r="M71" s="90">
        <v>5.8729092041062206E-3</v>
      </c>
      <c r="N71" s="90">
        <v>2.5169444990262857E-3</v>
      </c>
    </row>
    <row r="72" spans="2:14">
      <c r="B72" s="101" t="s">
        <v>437</v>
      </c>
      <c r="C72" s="82" t="s">
        <v>438</v>
      </c>
      <c r="D72" s="95" t="s">
        <v>120</v>
      </c>
      <c r="E72" s="95" t="s">
        <v>249</v>
      </c>
      <c r="F72" s="82" t="s">
        <v>439</v>
      </c>
      <c r="G72" s="95" t="s">
        <v>187</v>
      </c>
      <c r="H72" s="95" t="s">
        <v>164</v>
      </c>
      <c r="I72" s="89">
        <v>13129.669999999998</v>
      </c>
      <c r="J72" s="91">
        <v>5651</v>
      </c>
      <c r="K72" s="89">
        <v>741.95764999999994</v>
      </c>
      <c r="L72" s="90">
        <v>9.7428498262605101E-4</v>
      </c>
      <c r="M72" s="90">
        <v>2.6264463796969559E-3</v>
      </c>
      <c r="N72" s="90">
        <v>1.125612458429247E-3</v>
      </c>
    </row>
    <row r="73" spans="2:14">
      <c r="B73" s="101" t="s">
        <v>440</v>
      </c>
      <c r="C73" s="82" t="s">
        <v>441</v>
      </c>
      <c r="D73" s="95" t="s">
        <v>120</v>
      </c>
      <c r="E73" s="95" t="s">
        <v>249</v>
      </c>
      <c r="F73" s="82" t="s">
        <v>442</v>
      </c>
      <c r="G73" s="95" t="s">
        <v>394</v>
      </c>
      <c r="H73" s="95" t="s">
        <v>164</v>
      </c>
      <c r="I73" s="89">
        <v>5303.68</v>
      </c>
      <c r="J73" s="91">
        <v>11530</v>
      </c>
      <c r="K73" s="89">
        <v>611.51429999999993</v>
      </c>
      <c r="L73" s="90">
        <v>3.600895172458931E-4</v>
      </c>
      <c r="M73" s="90">
        <v>2.1646916361977241E-3</v>
      </c>
      <c r="N73" s="90">
        <v>9.2771887261710977E-4</v>
      </c>
    </row>
    <row r="74" spans="2:14">
      <c r="B74" s="101" t="s">
        <v>443</v>
      </c>
      <c r="C74" s="82" t="s">
        <v>444</v>
      </c>
      <c r="D74" s="95" t="s">
        <v>120</v>
      </c>
      <c r="E74" s="95" t="s">
        <v>249</v>
      </c>
      <c r="F74" s="82" t="s">
        <v>445</v>
      </c>
      <c r="G74" s="95" t="s">
        <v>288</v>
      </c>
      <c r="H74" s="95" t="s">
        <v>164</v>
      </c>
      <c r="I74" s="89">
        <v>7328.2699999999986</v>
      </c>
      <c r="J74" s="91">
        <v>9413</v>
      </c>
      <c r="K74" s="89">
        <v>689.81006000000002</v>
      </c>
      <c r="L74" s="90">
        <v>7.6752246947121123E-4</v>
      </c>
      <c r="M74" s="90">
        <v>2.4418497939411236E-3</v>
      </c>
      <c r="N74" s="90">
        <v>1.0465001573685864E-3</v>
      </c>
    </row>
    <row r="75" spans="2:14">
      <c r="B75" s="101" t="s">
        <v>446</v>
      </c>
      <c r="C75" s="82" t="s">
        <v>447</v>
      </c>
      <c r="D75" s="95" t="s">
        <v>120</v>
      </c>
      <c r="E75" s="95" t="s">
        <v>249</v>
      </c>
      <c r="F75" s="82" t="s">
        <v>448</v>
      </c>
      <c r="G75" s="95" t="s">
        <v>270</v>
      </c>
      <c r="H75" s="95" t="s">
        <v>164</v>
      </c>
      <c r="I75" s="89">
        <v>58786.649999999994</v>
      </c>
      <c r="J75" s="91">
        <v>1765</v>
      </c>
      <c r="K75" s="89">
        <v>1037.5843699999998</v>
      </c>
      <c r="L75" s="90">
        <v>3.6948830885004337E-4</v>
      </c>
      <c r="M75" s="90">
        <v>3.6729316184241066E-3</v>
      </c>
      <c r="N75" s="90">
        <v>1.5741031762978137E-3</v>
      </c>
    </row>
    <row r="76" spans="2:14">
      <c r="B76" s="101" t="s">
        <v>449</v>
      </c>
      <c r="C76" s="82" t="s">
        <v>450</v>
      </c>
      <c r="D76" s="95" t="s">
        <v>120</v>
      </c>
      <c r="E76" s="95" t="s">
        <v>249</v>
      </c>
      <c r="F76" s="82" t="s">
        <v>451</v>
      </c>
      <c r="G76" s="95" t="s">
        <v>266</v>
      </c>
      <c r="H76" s="95" t="s">
        <v>164</v>
      </c>
      <c r="I76" s="89">
        <v>11529.729999999998</v>
      </c>
      <c r="J76" s="91">
        <v>6553</v>
      </c>
      <c r="K76" s="89">
        <v>755.54320999999982</v>
      </c>
      <c r="L76" s="90">
        <v>9.1669241363211563E-4</v>
      </c>
      <c r="M76" s="90">
        <v>2.674537729490513E-3</v>
      </c>
      <c r="N76" s="90">
        <v>1.1462229010747781E-3</v>
      </c>
    </row>
    <row r="77" spans="2:14">
      <c r="B77" s="101" t="s">
        <v>452</v>
      </c>
      <c r="C77" s="82" t="s">
        <v>453</v>
      </c>
      <c r="D77" s="95" t="s">
        <v>120</v>
      </c>
      <c r="E77" s="95" t="s">
        <v>249</v>
      </c>
      <c r="F77" s="82" t="s">
        <v>454</v>
      </c>
      <c r="G77" s="95" t="s">
        <v>278</v>
      </c>
      <c r="H77" s="95" t="s">
        <v>164</v>
      </c>
      <c r="I77" s="89">
        <v>58611.399999999994</v>
      </c>
      <c r="J77" s="91">
        <v>1063</v>
      </c>
      <c r="K77" s="89">
        <v>630.65865999999994</v>
      </c>
      <c r="L77" s="90">
        <v>3.5923693816793692E-4</v>
      </c>
      <c r="M77" s="90">
        <v>2.2324605108951078E-3</v>
      </c>
      <c r="N77" s="90">
        <v>9.5676248464086151E-4</v>
      </c>
    </row>
    <row r="78" spans="2:14">
      <c r="B78" s="101" t="s">
        <v>455</v>
      </c>
      <c r="C78" s="82" t="s">
        <v>456</v>
      </c>
      <c r="D78" s="95" t="s">
        <v>120</v>
      </c>
      <c r="E78" s="95" t="s">
        <v>249</v>
      </c>
      <c r="F78" s="82" t="s">
        <v>457</v>
      </c>
      <c r="G78" s="95" t="s">
        <v>151</v>
      </c>
      <c r="H78" s="95" t="s">
        <v>164</v>
      </c>
      <c r="I78" s="89">
        <v>3945.5999999999995</v>
      </c>
      <c r="J78" s="91">
        <v>14590</v>
      </c>
      <c r="K78" s="89">
        <v>575.66303999999991</v>
      </c>
      <c r="L78" s="90">
        <v>2.9272702870714674E-4</v>
      </c>
      <c r="M78" s="90">
        <v>2.0377822202296099E-3</v>
      </c>
      <c r="N78" s="90">
        <v>8.7332948138111926E-4</v>
      </c>
    </row>
    <row r="79" spans="2:14">
      <c r="B79" s="101" t="s">
        <v>458</v>
      </c>
      <c r="C79" s="82" t="s">
        <v>459</v>
      </c>
      <c r="D79" s="95" t="s">
        <v>120</v>
      </c>
      <c r="E79" s="95" t="s">
        <v>249</v>
      </c>
      <c r="F79" s="82" t="s">
        <v>460</v>
      </c>
      <c r="G79" s="95" t="s">
        <v>278</v>
      </c>
      <c r="H79" s="95" t="s">
        <v>164</v>
      </c>
      <c r="I79" s="89">
        <v>321245.49</v>
      </c>
      <c r="J79" s="91">
        <v>667</v>
      </c>
      <c r="K79" s="89">
        <v>2142.7074199999997</v>
      </c>
      <c r="L79" s="90">
        <v>7.8820432974065202E-4</v>
      </c>
      <c r="M79" s="90">
        <v>7.5849425449131831E-3</v>
      </c>
      <c r="N79" s="90">
        <v>3.2506682378984695E-3</v>
      </c>
    </row>
    <row r="80" spans="2:14">
      <c r="B80" s="101" t="s">
        <v>461</v>
      </c>
      <c r="C80" s="82" t="s">
        <v>462</v>
      </c>
      <c r="D80" s="95" t="s">
        <v>120</v>
      </c>
      <c r="E80" s="95" t="s">
        <v>249</v>
      </c>
      <c r="F80" s="82" t="s">
        <v>463</v>
      </c>
      <c r="G80" s="95" t="s">
        <v>278</v>
      </c>
      <c r="H80" s="95" t="s">
        <v>164</v>
      </c>
      <c r="I80" s="89">
        <v>97520.339999999982</v>
      </c>
      <c r="J80" s="91">
        <v>601.79999999999995</v>
      </c>
      <c r="K80" s="89">
        <v>586.87740999999994</v>
      </c>
      <c r="L80" s="90">
        <v>2.7854995715509851E-4</v>
      </c>
      <c r="M80" s="90">
        <v>2.0774798249205005E-3</v>
      </c>
      <c r="N80" s="90">
        <v>8.9034262840566336E-4</v>
      </c>
    </row>
    <row r="81" spans="2:14">
      <c r="B81" s="102"/>
      <c r="C81" s="82"/>
      <c r="D81" s="82"/>
      <c r="E81" s="82"/>
      <c r="F81" s="82"/>
      <c r="G81" s="82"/>
      <c r="H81" s="82"/>
      <c r="I81" s="89"/>
      <c r="J81" s="91"/>
      <c r="K81" s="82"/>
      <c r="L81" s="82"/>
      <c r="M81" s="90"/>
      <c r="N81" s="82"/>
    </row>
    <row r="82" spans="2:14">
      <c r="B82" s="100" t="s">
        <v>33</v>
      </c>
      <c r="C82" s="84"/>
      <c r="D82" s="84"/>
      <c r="E82" s="84"/>
      <c r="F82" s="84"/>
      <c r="G82" s="84"/>
      <c r="H82" s="84"/>
      <c r="I82" s="92"/>
      <c r="J82" s="94"/>
      <c r="K82" s="92">
        <v>26502.462909999995</v>
      </c>
      <c r="L82" s="84"/>
      <c r="M82" s="93">
        <v>9.3815728920676744E-2</v>
      </c>
      <c r="N82" s="93">
        <v>4.0206475976836464E-2</v>
      </c>
    </row>
    <row r="83" spans="2:14">
      <c r="B83" s="101" t="s">
        <v>464</v>
      </c>
      <c r="C83" s="82" t="s">
        <v>465</v>
      </c>
      <c r="D83" s="95" t="s">
        <v>120</v>
      </c>
      <c r="E83" s="95" t="s">
        <v>249</v>
      </c>
      <c r="F83" s="82" t="s">
        <v>466</v>
      </c>
      <c r="G83" s="95" t="s">
        <v>278</v>
      </c>
      <c r="H83" s="95" t="s">
        <v>164</v>
      </c>
      <c r="I83" s="89">
        <v>31005.759999999995</v>
      </c>
      <c r="J83" s="91">
        <v>534.1</v>
      </c>
      <c r="K83" s="89">
        <v>165.60175999999998</v>
      </c>
      <c r="L83" s="90">
        <v>2.6999817584803993E-4</v>
      </c>
      <c r="M83" s="90">
        <v>5.8621154862874476E-4</v>
      </c>
      <c r="N83" s="90">
        <v>2.5123186504487171E-4</v>
      </c>
    </row>
    <row r="84" spans="2:14">
      <c r="B84" s="101" t="s">
        <v>467</v>
      </c>
      <c r="C84" s="82" t="s">
        <v>468</v>
      </c>
      <c r="D84" s="95" t="s">
        <v>120</v>
      </c>
      <c r="E84" s="95" t="s">
        <v>249</v>
      </c>
      <c r="F84" s="82" t="s">
        <v>469</v>
      </c>
      <c r="G84" s="95" t="s">
        <v>424</v>
      </c>
      <c r="H84" s="95" t="s">
        <v>164</v>
      </c>
      <c r="I84" s="89">
        <v>4392.0600000000004</v>
      </c>
      <c r="J84" s="91">
        <v>3608</v>
      </c>
      <c r="K84" s="89">
        <v>161.14467999999997</v>
      </c>
      <c r="L84" s="90">
        <v>7.6986314432212659E-4</v>
      </c>
      <c r="M84" s="90">
        <v>5.7043398823831038E-4</v>
      </c>
      <c r="N84" s="90">
        <v>2.4447009801380751E-4</v>
      </c>
    </row>
    <row r="85" spans="2:14">
      <c r="B85" s="101" t="s">
        <v>470</v>
      </c>
      <c r="C85" s="82" t="s">
        <v>471</v>
      </c>
      <c r="D85" s="95" t="s">
        <v>120</v>
      </c>
      <c r="E85" s="95" t="s">
        <v>249</v>
      </c>
      <c r="F85" s="82" t="s">
        <v>472</v>
      </c>
      <c r="G85" s="95" t="s">
        <v>262</v>
      </c>
      <c r="H85" s="95" t="s">
        <v>164</v>
      </c>
      <c r="I85" s="89">
        <v>892.78999999999985</v>
      </c>
      <c r="J85" s="91">
        <v>1189</v>
      </c>
      <c r="K85" s="89">
        <v>10.615270000000001</v>
      </c>
      <c r="L85" s="90">
        <v>9.4927105841293433E-5</v>
      </c>
      <c r="M85" s="90">
        <v>3.7576858276217933E-5</v>
      </c>
      <c r="N85" s="90">
        <v>1.6104261694168441E-5</v>
      </c>
    </row>
    <row r="86" spans="2:14">
      <c r="B86" s="101" t="s">
        <v>473</v>
      </c>
      <c r="C86" s="82" t="s">
        <v>474</v>
      </c>
      <c r="D86" s="95" t="s">
        <v>120</v>
      </c>
      <c r="E86" s="95" t="s">
        <v>249</v>
      </c>
      <c r="F86" s="82" t="s">
        <v>475</v>
      </c>
      <c r="G86" s="95" t="s">
        <v>351</v>
      </c>
      <c r="H86" s="95" t="s">
        <v>164</v>
      </c>
      <c r="I86" s="89">
        <v>39813.709999999992</v>
      </c>
      <c r="J86" s="91">
        <v>1706</v>
      </c>
      <c r="K86" s="89">
        <v>679.22188999999992</v>
      </c>
      <c r="L86" s="90">
        <v>3.0517986304135626E-3</v>
      </c>
      <c r="M86" s="90">
        <v>2.4043688666077153E-3</v>
      </c>
      <c r="N86" s="90">
        <v>1.0304370086646586E-3</v>
      </c>
    </row>
    <row r="87" spans="2:14">
      <c r="B87" s="101" t="s">
        <v>476</v>
      </c>
      <c r="C87" s="82" t="s">
        <v>477</v>
      </c>
      <c r="D87" s="95" t="s">
        <v>120</v>
      </c>
      <c r="E87" s="95" t="s">
        <v>249</v>
      </c>
      <c r="F87" s="82" t="s">
        <v>478</v>
      </c>
      <c r="G87" s="95" t="s">
        <v>278</v>
      </c>
      <c r="H87" s="95" t="s">
        <v>164</v>
      </c>
      <c r="I87" s="89">
        <v>282292.96999999991</v>
      </c>
      <c r="J87" s="91">
        <v>303.8</v>
      </c>
      <c r="K87" s="89">
        <v>857.60603999999978</v>
      </c>
      <c r="L87" s="90">
        <v>1.3408023727444858E-3</v>
      </c>
      <c r="M87" s="90">
        <v>3.035828633836773E-3</v>
      </c>
      <c r="N87" s="90">
        <v>1.3010608395885818E-3</v>
      </c>
    </row>
    <row r="88" spans="2:14">
      <c r="B88" s="101" t="s">
        <v>479</v>
      </c>
      <c r="C88" s="82" t="s">
        <v>480</v>
      </c>
      <c r="D88" s="95" t="s">
        <v>120</v>
      </c>
      <c r="E88" s="95" t="s">
        <v>249</v>
      </c>
      <c r="F88" s="82" t="s">
        <v>481</v>
      </c>
      <c r="G88" s="95" t="s">
        <v>417</v>
      </c>
      <c r="H88" s="95" t="s">
        <v>164</v>
      </c>
      <c r="I88" s="89">
        <v>58956.509999999987</v>
      </c>
      <c r="J88" s="91">
        <v>229.7</v>
      </c>
      <c r="K88" s="89">
        <v>135.42309999999998</v>
      </c>
      <c r="L88" s="90">
        <v>3.4661118129449297E-3</v>
      </c>
      <c r="M88" s="90">
        <v>4.793824967265164E-4</v>
      </c>
      <c r="N88" s="90">
        <v>2.0544828740442228E-4</v>
      </c>
    </row>
    <row r="89" spans="2:14">
      <c r="B89" s="101" t="s">
        <v>482</v>
      </c>
      <c r="C89" s="82" t="s">
        <v>483</v>
      </c>
      <c r="D89" s="95" t="s">
        <v>120</v>
      </c>
      <c r="E89" s="95" t="s">
        <v>249</v>
      </c>
      <c r="F89" s="82" t="s">
        <v>484</v>
      </c>
      <c r="G89" s="95" t="s">
        <v>417</v>
      </c>
      <c r="H89" s="95" t="s">
        <v>164</v>
      </c>
      <c r="I89" s="89">
        <v>55003.48</v>
      </c>
      <c r="J89" s="91">
        <v>66.400000000000006</v>
      </c>
      <c r="K89" s="89">
        <v>36.52230999999999</v>
      </c>
      <c r="L89" s="90">
        <v>2.0750155936987199E-3</v>
      </c>
      <c r="M89" s="90">
        <v>1.2928485726600421E-4</v>
      </c>
      <c r="N89" s="90">
        <v>5.5407430796912832E-5</v>
      </c>
    </row>
    <row r="90" spans="2:14">
      <c r="B90" s="101" t="s">
        <v>485</v>
      </c>
      <c r="C90" s="82" t="s">
        <v>486</v>
      </c>
      <c r="D90" s="95" t="s">
        <v>120</v>
      </c>
      <c r="E90" s="95" t="s">
        <v>249</v>
      </c>
      <c r="F90" s="82" t="s">
        <v>487</v>
      </c>
      <c r="G90" s="95" t="s">
        <v>151</v>
      </c>
      <c r="H90" s="95" t="s">
        <v>164</v>
      </c>
      <c r="I90" s="89">
        <v>282.08999999999992</v>
      </c>
      <c r="J90" s="91">
        <v>3668</v>
      </c>
      <c r="K90" s="89">
        <v>10.347059999999997</v>
      </c>
      <c r="L90" s="90">
        <v>2.8110612855007465E-5</v>
      </c>
      <c r="M90" s="90">
        <v>3.6627425133371398E-5</v>
      </c>
      <c r="N90" s="90">
        <v>1.5697364457546769E-5</v>
      </c>
    </row>
    <row r="91" spans="2:14">
      <c r="B91" s="101" t="s">
        <v>348</v>
      </c>
      <c r="C91" s="82" t="s">
        <v>349</v>
      </c>
      <c r="D91" s="95" t="s">
        <v>120</v>
      </c>
      <c r="E91" s="95" t="s">
        <v>249</v>
      </c>
      <c r="F91" s="82" t="s">
        <v>350</v>
      </c>
      <c r="G91" s="95" t="s">
        <v>351</v>
      </c>
      <c r="H91" s="95" t="s">
        <v>164</v>
      </c>
      <c r="I91" s="89">
        <v>15155.059999999998</v>
      </c>
      <c r="J91" s="91">
        <v>7400</v>
      </c>
      <c r="K91" s="89">
        <v>1139.8120599999997</v>
      </c>
      <c r="L91" s="90">
        <v>7.2276685598425441E-4</v>
      </c>
      <c r="M91" s="90">
        <v>4.0348061085722737E-3</v>
      </c>
      <c r="N91" s="90">
        <v>1.7291912213640555E-3</v>
      </c>
    </row>
    <row r="92" spans="2:14">
      <c r="B92" s="101" t="s">
        <v>488</v>
      </c>
      <c r="C92" s="82" t="s">
        <v>489</v>
      </c>
      <c r="D92" s="95" t="s">
        <v>120</v>
      </c>
      <c r="E92" s="95" t="s">
        <v>249</v>
      </c>
      <c r="F92" s="82" t="s">
        <v>490</v>
      </c>
      <c r="G92" s="95" t="s">
        <v>417</v>
      </c>
      <c r="H92" s="95" t="s">
        <v>164</v>
      </c>
      <c r="I92" s="89">
        <v>697235.44999999984</v>
      </c>
      <c r="J92" s="91">
        <v>133.1</v>
      </c>
      <c r="K92" s="89">
        <v>928.02037999999993</v>
      </c>
      <c r="L92" s="90">
        <v>2.6555371825068602E-3</v>
      </c>
      <c r="M92" s="90">
        <v>3.2850874538944285E-3</v>
      </c>
      <c r="N92" s="90">
        <v>1.4078853441355367E-3</v>
      </c>
    </row>
    <row r="93" spans="2:14">
      <c r="B93" s="101" t="s">
        <v>491</v>
      </c>
      <c r="C93" s="82" t="s">
        <v>492</v>
      </c>
      <c r="D93" s="95" t="s">
        <v>120</v>
      </c>
      <c r="E93" s="95" t="s">
        <v>249</v>
      </c>
      <c r="F93" s="82" t="s">
        <v>493</v>
      </c>
      <c r="G93" s="95" t="s">
        <v>351</v>
      </c>
      <c r="H93" s="95" t="s">
        <v>164</v>
      </c>
      <c r="I93" s="89">
        <v>13868.349999999999</v>
      </c>
      <c r="J93" s="91">
        <v>3524</v>
      </c>
      <c r="K93" s="89">
        <v>488.72064999999992</v>
      </c>
      <c r="L93" s="90">
        <v>8.7344158411651164E-4</v>
      </c>
      <c r="M93" s="90">
        <v>1.7300159677249005E-3</v>
      </c>
      <c r="N93" s="90">
        <v>7.4143052818666884E-4</v>
      </c>
    </row>
    <row r="94" spans="2:14">
      <c r="B94" s="101" t="s">
        <v>494</v>
      </c>
      <c r="C94" s="82" t="s">
        <v>495</v>
      </c>
      <c r="D94" s="95" t="s">
        <v>120</v>
      </c>
      <c r="E94" s="95" t="s">
        <v>249</v>
      </c>
      <c r="F94" s="82" t="s">
        <v>496</v>
      </c>
      <c r="G94" s="95" t="s">
        <v>151</v>
      </c>
      <c r="H94" s="95" t="s">
        <v>164</v>
      </c>
      <c r="I94" s="89">
        <v>3915.1099999999992</v>
      </c>
      <c r="J94" s="91">
        <v>3100</v>
      </c>
      <c r="K94" s="89">
        <v>121.36840999999997</v>
      </c>
      <c r="L94" s="90">
        <v>1.8098481355875159E-4</v>
      </c>
      <c r="M94" s="90">
        <v>4.2963047965618496E-4</v>
      </c>
      <c r="N94" s="90">
        <v>1.8412613490237457E-4</v>
      </c>
    </row>
    <row r="95" spans="2:14">
      <c r="B95" s="101" t="s">
        <v>497</v>
      </c>
      <c r="C95" s="82" t="s">
        <v>498</v>
      </c>
      <c r="D95" s="95" t="s">
        <v>120</v>
      </c>
      <c r="E95" s="95" t="s">
        <v>249</v>
      </c>
      <c r="F95" s="82" t="s">
        <v>499</v>
      </c>
      <c r="G95" s="95" t="s">
        <v>189</v>
      </c>
      <c r="H95" s="95" t="s">
        <v>164</v>
      </c>
      <c r="I95" s="89">
        <v>49896.459999999992</v>
      </c>
      <c r="J95" s="91">
        <v>1713</v>
      </c>
      <c r="K95" s="89">
        <v>854.72635999999989</v>
      </c>
      <c r="L95" s="90">
        <v>1.6775433992607591E-3</v>
      </c>
      <c r="M95" s="90">
        <v>3.0256348914975903E-3</v>
      </c>
      <c r="N95" s="90">
        <v>1.2966921216647361E-3</v>
      </c>
    </row>
    <row r="96" spans="2:14">
      <c r="B96" s="101" t="s">
        <v>500</v>
      </c>
      <c r="C96" s="82" t="s">
        <v>501</v>
      </c>
      <c r="D96" s="95" t="s">
        <v>120</v>
      </c>
      <c r="E96" s="95" t="s">
        <v>249</v>
      </c>
      <c r="F96" s="82" t="s">
        <v>502</v>
      </c>
      <c r="G96" s="95" t="s">
        <v>351</v>
      </c>
      <c r="H96" s="95" t="s">
        <v>164</v>
      </c>
      <c r="I96" s="89">
        <v>20150.129999999997</v>
      </c>
      <c r="J96" s="91">
        <v>1657</v>
      </c>
      <c r="K96" s="89">
        <v>333.88764999999995</v>
      </c>
      <c r="L96" s="90">
        <v>3.0289970101061115E-3</v>
      </c>
      <c r="M96" s="90">
        <v>1.1819246146569475E-3</v>
      </c>
      <c r="N96" s="90">
        <v>5.0653578213751688E-4</v>
      </c>
    </row>
    <row r="97" spans="2:14">
      <c r="B97" s="101" t="s">
        <v>503</v>
      </c>
      <c r="C97" s="82" t="s">
        <v>504</v>
      </c>
      <c r="D97" s="95" t="s">
        <v>120</v>
      </c>
      <c r="E97" s="95" t="s">
        <v>249</v>
      </c>
      <c r="F97" s="82" t="s">
        <v>505</v>
      </c>
      <c r="G97" s="95" t="s">
        <v>506</v>
      </c>
      <c r="H97" s="95" t="s">
        <v>164</v>
      </c>
      <c r="I97" s="89">
        <v>9056.6099999999988</v>
      </c>
      <c r="J97" s="91">
        <v>10120</v>
      </c>
      <c r="K97" s="89">
        <v>916.52892999999983</v>
      </c>
      <c r="L97" s="90">
        <v>1.977409789484233E-3</v>
      </c>
      <c r="M97" s="90">
        <v>3.2444090172613284E-3</v>
      </c>
      <c r="N97" s="90">
        <v>1.3904518433347608E-3</v>
      </c>
    </row>
    <row r="98" spans="2:14">
      <c r="B98" s="101" t="s">
        <v>507</v>
      </c>
      <c r="C98" s="82" t="s">
        <v>508</v>
      </c>
      <c r="D98" s="95" t="s">
        <v>120</v>
      </c>
      <c r="E98" s="95" t="s">
        <v>249</v>
      </c>
      <c r="F98" s="82" t="s">
        <v>509</v>
      </c>
      <c r="G98" s="95" t="s">
        <v>278</v>
      </c>
      <c r="H98" s="95" t="s">
        <v>164</v>
      </c>
      <c r="I98" s="89">
        <v>1960.4399999999996</v>
      </c>
      <c r="J98" s="91">
        <v>6699</v>
      </c>
      <c r="K98" s="89">
        <v>142.18559999999997</v>
      </c>
      <c r="L98" s="90">
        <v>1.5508173425367921E-4</v>
      </c>
      <c r="M98" s="90">
        <v>5.0332098383922518E-4</v>
      </c>
      <c r="N98" s="90">
        <v>2.1570757140820308E-4</v>
      </c>
    </row>
    <row r="99" spans="2:14">
      <c r="B99" s="101" t="s">
        <v>510</v>
      </c>
      <c r="C99" s="82" t="s">
        <v>511</v>
      </c>
      <c r="D99" s="95" t="s">
        <v>120</v>
      </c>
      <c r="E99" s="95" t="s">
        <v>249</v>
      </c>
      <c r="F99" s="82" t="s">
        <v>512</v>
      </c>
      <c r="G99" s="95" t="s">
        <v>347</v>
      </c>
      <c r="H99" s="95" t="s">
        <v>164</v>
      </c>
      <c r="I99" s="89">
        <v>3643.7799999999993</v>
      </c>
      <c r="J99" s="91">
        <v>11300</v>
      </c>
      <c r="K99" s="89">
        <v>411.74713999999989</v>
      </c>
      <c r="L99" s="90">
        <v>2.3048317731766909E-3</v>
      </c>
      <c r="M99" s="90">
        <v>1.4575384258165888E-3</v>
      </c>
      <c r="N99" s="90">
        <v>6.2465520842949903E-4</v>
      </c>
    </row>
    <row r="100" spans="2:14">
      <c r="B100" s="101" t="s">
        <v>513</v>
      </c>
      <c r="C100" s="82" t="s">
        <v>514</v>
      </c>
      <c r="D100" s="95" t="s">
        <v>120</v>
      </c>
      <c r="E100" s="95" t="s">
        <v>249</v>
      </c>
      <c r="F100" s="82" t="s">
        <v>515</v>
      </c>
      <c r="G100" s="95" t="s">
        <v>417</v>
      </c>
      <c r="H100" s="95" t="s">
        <v>164</v>
      </c>
      <c r="I100" s="89">
        <v>38100.209999999992</v>
      </c>
      <c r="J100" s="91">
        <v>228.1</v>
      </c>
      <c r="K100" s="89">
        <v>86.906579999999991</v>
      </c>
      <c r="L100" s="90">
        <v>2.3341330400714518E-3</v>
      </c>
      <c r="M100" s="90">
        <v>3.076394891444867E-4</v>
      </c>
      <c r="N100" s="90">
        <v>1.318446263981213E-4</v>
      </c>
    </row>
    <row r="101" spans="2:14">
      <c r="B101" s="101" t="s">
        <v>516</v>
      </c>
      <c r="C101" s="82" t="s">
        <v>517</v>
      </c>
      <c r="D101" s="95" t="s">
        <v>120</v>
      </c>
      <c r="E101" s="95" t="s">
        <v>249</v>
      </c>
      <c r="F101" s="82" t="s">
        <v>518</v>
      </c>
      <c r="G101" s="95" t="s">
        <v>424</v>
      </c>
      <c r="H101" s="95" t="s">
        <v>164</v>
      </c>
      <c r="I101" s="89">
        <v>68759.490000000005</v>
      </c>
      <c r="J101" s="91">
        <v>3176</v>
      </c>
      <c r="K101" s="89">
        <v>2183.8013999999998</v>
      </c>
      <c r="L101" s="90">
        <v>2.780326159424017E-3</v>
      </c>
      <c r="M101" s="90">
        <v>7.7304105982425606E-3</v>
      </c>
      <c r="N101" s="90">
        <v>3.3130112784405309E-3</v>
      </c>
    </row>
    <row r="102" spans="2:14">
      <c r="B102" s="101" t="s">
        <v>519</v>
      </c>
      <c r="C102" s="82" t="s">
        <v>520</v>
      </c>
      <c r="D102" s="95" t="s">
        <v>120</v>
      </c>
      <c r="E102" s="95" t="s">
        <v>249</v>
      </c>
      <c r="F102" s="82" t="s">
        <v>521</v>
      </c>
      <c r="G102" s="95" t="s">
        <v>339</v>
      </c>
      <c r="H102" s="95" t="s">
        <v>164</v>
      </c>
      <c r="I102" s="89">
        <v>0.43999999999999995</v>
      </c>
      <c r="J102" s="91">
        <v>393.2</v>
      </c>
      <c r="K102" s="89">
        <v>1.7299999999999998E-3</v>
      </c>
      <c r="L102" s="90">
        <v>7.9091248742067168E-9</v>
      </c>
      <c r="M102" s="90">
        <v>6.124004836227154E-9</v>
      </c>
      <c r="N102" s="90">
        <v>2.6245562035550108E-9</v>
      </c>
    </row>
    <row r="103" spans="2:14">
      <c r="B103" s="101" t="s">
        <v>522</v>
      </c>
      <c r="C103" s="82" t="s">
        <v>523</v>
      </c>
      <c r="D103" s="95" t="s">
        <v>120</v>
      </c>
      <c r="E103" s="95" t="s">
        <v>249</v>
      </c>
      <c r="F103" s="82" t="s">
        <v>524</v>
      </c>
      <c r="G103" s="95" t="s">
        <v>187</v>
      </c>
      <c r="H103" s="95" t="s">
        <v>164</v>
      </c>
      <c r="I103" s="89">
        <v>19958.349999999995</v>
      </c>
      <c r="J103" s="91">
        <v>2019</v>
      </c>
      <c r="K103" s="89">
        <v>402.95909</v>
      </c>
      <c r="L103" s="90">
        <v>3.3084466520260764E-3</v>
      </c>
      <c r="M103" s="90">
        <v>1.4264297202090713E-3</v>
      </c>
      <c r="N103" s="90">
        <v>6.1132299389501856E-4</v>
      </c>
    </row>
    <row r="104" spans="2:14">
      <c r="B104" s="101" t="s">
        <v>525</v>
      </c>
      <c r="C104" s="82" t="s">
        <v>526</v>
      </c>
      <c r="D104" s="95" t="s">
        <v>120</v>
      </c>
      <c r="E104" s="95" t="s">
        <v>249</v>
      </c>
      <c r="F104" s="82" t="s">
        <v>527</v>
      </c>
      <c r="G104" s="95" t="s">
        <v>351</v>
      </c>
      <c r="H104" s="95" t="s">
        <v>164</v>
      </c>
      <c r="I104" s="89">
        <v>3065.8499999999995</v>
      </c>
      <c r="J104" s="91">
        <v>814.9</v>
      </c>
      <c r="K104" s="89">
        <v>24.983609999999995</v>
      </c>
      <c r="L104" s="90">
        <v>3.0415033737934575E-4</v>
      </c>
      <c r="M104" s="90">
        <v>8.8439160963244549E-5</v>
      </c>
      <c r="N104" s="90">
        <v>3.7902247753005202E-5</v>
      </c>
    </row>
    <row r="105" spans="2:14">
      <c r="B105" s="101" t="s">
        <v>528</v>
      </c>
      <c r="C105" s="82" t="s">
        <v>529</v>
      </c>
      <c r="D105" s="95" t="s">
        <v>120</v>
      </c>
      <c r="E105" s="95" t="s">
        <v>249</v>
      </c>
      <c r="F105" s="82" t="s">
        <v>530</v>
      </c>
      <c r="G105" s="95" t="s">
        <v>288</v>
      </c>
      <c r="H105" s="95" t="s">
        <v>164</v>
      </c>
      <c r="I105" s="89">
        <v>50669.239999999991</v>
      </c>
      <c r="J105" s="91">
        <v>619.9</v>
      </c>
      <c r="K105" s="89">
        <v>314.09861999999993</v>
      </c>
      <c r="L105" s="90">
        <v>1.9242472461242941E-3</v>
      </c>
      <c r="M105" s="90">
        <v>1.111873680885708E-3</v>
      </c>
      <c r="N105" s="90">
        <v>4.7651415124223579E-4</v>
      </c>
    </row>
    <row r="106" spans="2:14">
      <c r="B106" s="101" t="s">
        <v>531</v>
      </c>
      <c r="C106" s="82" t="s">
        <v>532</v>
      </c>
      <c r="D106" s="95" t="s">
        <v>120</v>
      </c>
      <c r="E106" s="95" t="s">
        <v>249</v>
      </c>
      <c r="F106" s="82" t="s">
        <v>533</v>
      </c>
      <c r="G106" s="95" t="s">
        <v>151</v>
      </c>
      <c r="H106" s="95" t="s">
        <v>164</v>
      </c>
      <c r="I106" s="89">
        <v>48802.599999999991</v>
      </c>
      <c r="J106" s="91">
        <v>487</v>
      </c>
      <c r="K106" s="89">
        <v>237.66865999999999</v>
      </c>
      <c r="L106" s="90">
        <v>1.210982930764995E-3</v>
      </c>
      <c r="M106" s="90">
        <v>8.41320244658744E-4</v>
      </c>
      <c r="N106" s="90">
        <v>3.6056344277087091E-4</v>
      </c>
    </row>
    <row r="107" spans="2:14">
      <c r="B107" s="101" t="s">
        <v>534</v>
      </c>
      <c r="C107" s="82" t="s">
        <v>535</v>
      </c>
      <c r="D107" s="95" t="s">
        <v>120</v>
      </c>
      <c r="E107" s="95" t="s">
        <v>249</v>
      </c>
      <c r="F107" s="82" t="s">
        <v>536</v>
      </c>
      <c r="G107" s="95" t="s">
        <v>288</v>
      </c>
      <c r="H107" s="95" t="s">
        <v>164</v>
      </c>
      <c r="I107" s="89">
        <v>24585.619999999995</v>
      </c>
      <c r="J107" s="91">
        <v>1731</v>
      </c>
      <c r="K107" s="89">
        <v>425.57707999999991</v>
      </c>
      <c r="L107" s="90">
        <v>1.6196309205536552E-3</v>
      </c>
      <c r="M107" s="90">
        <v>1.506494853241289E-3</v>
      </c>
      <c r="N107" s="90">
        <v>6.4563639618776131E-4</v>
      </c>
    </row>
    <row r="108" spans="2:14">
      <c r="B108" s="101" t="s">
        <v>537</v>
      </c>
      <c r="C108" s="82" t="s">
        <v>538</v>
      </c>
      <c r="D108" s="95" t="s">
        <v>120</v>
      </c>
      <c r="E108" s="95" t="s">
        <v>249</v>
      </c>
      <c r="F108" s="82" t="s">
        <v>539</v>
      </c>
      <c r="G108" s="95" t="s">
        <v>278</v>
      </c>
      <c r="H108" s="95" t="s">
        <v>164</v>
      </c>
      <c r="I108" s="89">
        <v>2509.9999999999995</v>
      </c>
      <c r="J108" s="91">
        <v>4918</v>
      </c>
      <c r="K108" s="89">
        <v>123.44179999999999</v>
      </c>
      <c r="L108" s="90">
        <v>1.3994821915891119E-4</v>
      </c>
      <c r="M108" s="90">
        <v>4.3697004635409543E-4</v>
      </c>
      <c r="N108" s="90">
        <v>1.8727164275606761E-4</v>
      </c>
    </row>
    <row r="109" spans="2:14">
      <c r="B109" s="101" t="s">
        <v>540</v>
      </c>
      <c r="C109" s="82" t="s">
        <v>541</v>
      </c>
      <c r="D109" s="95" t="s">
        <v>120</v>
      </c>
      <c r="E109" s="95" t="s">
        <v>249</v>
      </c>
      <c r="F109" s="82" t="s">
        <v>542</v>
      </c>
      <c r="G109" s="95" t="s">
        <v>351</v>
      </c>
      <c r="H109" s="95" t="s">
        <v>164</v>
      </c>
      <c r="I109" s="89">
        <v>18003.679999999997</v>
      </c>
      <c r="J109" s="91">
        <v>11850</v>
      </c>
      <c r="K109" s="89">
        <v>2133.4360799999995</v>
      </c>
      <c r="L109" s="90">
        <v>3.7616362280172072E-3</v>
      </c>
      <c r="M109" s="90">
        <v>7.5521230472263001E-3</v>
      </c>
      <c r="N109" s="90">
        <v>3.2366028315908E-3</v>
      </c>
    </row>
    <row r="110" spans="2:14">
      <c r="B110" s="101" t="s">
        <v>543</v>
      </c>
      <c r="C110" s="82" t="s">
        <v>544</v>
      </c>
      <c r="D110" s="95" t="s">
        <v>120</v>
      </c>
      <c r="E110" s="95" t="s">
        <v>249</v>
      </c>
      <c r="F110" s="82" t="s">
        <v>545</v>
      </c>
      <c r="G110" s="95" t="s">
        <v>347</v>
      </c>
      <c r="H110" s="95" t="s">
        <v>164</v>
      </c>
      <c r="I110" s="89">
        <v>41785.05999999999</v>
      </c>
      <c r="J110" s="91">
        <v>2822</v>
      </c>
      <c r="K110" s="89">
        <v>1179.1743899999997</v>
      </c>
      <c r="L110" s="90">
        <v>3.0029231476281174E-3</v>
      </c>
      <c r="M110" s="90">
        <v>4.1741443162515626E-3</v>
      </c>
      <c r="N110" s="90">
        <v>1.7889072025131186E-3</v>
      </c>
    </row>
    <row r="111" spans="2:14">
      <c r="B111" s="101" t="s">
        <v>546</v>
      </c>
      <c r="C111" s="82" t="s">
        <v>547</v>
      </c>
      <c r="D111" s="95" t="s">
        <v>120</v>
      </c>
      <c r="E111" s="95" t="s">
        <v>249</v>
      </c>
      <c r="F111" s="82" t="s">
        <v>548</v>
      </c>
      <c r="G111" s="95" t="s">
        <v>394</v>
      </c>
      <c r="H111" s="95" t="s">
        <v>164</v>
      </c>
      <c r="I111" s="89">
        <v>3227.9999999999995</v>
      </c>
      <c r="J111" s="91">
        <v>12710</v>
      </c>
      <c r="K111" s="89">
        <v>416.32738999999992</v>
      </c>
      <c r="L111" s="90">
        <v>4.7624759386525814E-4</v>
      </c>
      <c r="M111" s="90">
        <v>1.4737519941120394E-3</v>
      </c>
      <c r="N111" s="90">
        <v>6.3160383475974928E-4</v>
      </c>
    </row>
    <row r="112" spans="2:14">
      <c r="B112" s="101" t="s">
        <v>549</v>
      </c>
      <c r="C112" s="82" t="s">
        <v>550</v>
      </c>
      <c r="D112" s="95" t="s">
        <v>120</v>
      </c>
      <c r="E112" s="95" t="s">
        <v>249</v>
      </c>
      <c r="F112" s="82" t="s">
        <v>551</v>
      </c>
      <c r="G112" s="95" t="s">
        <v>347</v>
      </c>
      <c r="H112" s="95" t="s">
        <v>164</v>
      </c>
      <c r="I112" s="89">
        <v>6747.579999999999</v>
      </c>
      <c r="J112" s="91">
        <v>925.2</v>
      </c>
      <c r="K112" s="89">
        <v>62.428609999999992</v>
      </c>
      <c r="L112" s="90">
        <v>5.4900777022903865E-4</v>
      </c>
      <c r="M112" s="90">
        <v>2.2099023673927102E-4</v>
      </c>
      <c r="N112" s="90">
        <v>9.47094772571193E-5</v>
      </c>
    </row>
    <row r="113" spans="2:14">
      <c r="B113" s="101" t="s">
        <v>552</v>
      </c>
      <c r="C113" s="82" t="s">
        <v>553</v>
      </c>
      <c r="D113" s="95" t="s">
        <v>120</v>
      </c>
      <c r="E113" s="95" t="s">
        <v>249</v>
      </c>
      <c r="F113" s="82" t="s">
        <v>554</v>
      </c>
      <c r="G113" s="95" t="s">
        <v>189</v>
      </c>
      <c r="H113" s="95" t="s">
        <v>164</v>
      </c>
      <c r="I113" s="89">
        <v>35798.089999999989</v>
      </c>
      <c r="J113" s="91">
        <v>306</v>
      </c>
      <c r="K113" s="89">
        <v>109.54215999999998</v>
      </c>
      <c r="L113" s="90">
        <v>2.6292937905620495E-4</v>
      </c>
      <c r="M113" s="90">
        <v>3.8776688879235178E-4</v>
      </c>
      <c r="N113" s="90">
        <v>1.6618471420740783E-4</v>
      </c>
    </row>
    <row r="114" spans="2:14">
      <c r="B114" s="101" t="s">
        <v>555</v>
      </c>
      <c r="C114" s="82" t="s">
        <v>556</v>
      </c>
      <c r="D114" s="95" t="s">
        <v>120</v>
      </c>
      <c r="E114" s="95" t="s">
        <v>249</v>
      </c>
      <c r="F114" s="82" t="s">
        <v>557</v>
      </c>
      <c r="G114" s="95" t="s">
        <v>351</v>
      </c>
      <c r="H114" s="95" t="s">
        <v>164</v>
      </c>
      <c r="I114" s="89">
        <v>30109.509999999995</v>
      </c>
      <c r="J114" s="91">
        <v>361.9</v>
      </c>
      <c r="K114" s="89">
        <v>108.96632000000001</v>
      </c>
      <c r="L114" s="90">
        <v>2.6126122764752774E-3</v>
      </c>
      <c r="M114" s="90">
        <v>3.8572848015368542E-4</v>
      </c>
      <c r="N114" s="90">
        <v>1.6531111626275175E-4</v>
      </c>
    </row>
    <row r="115" spans="2:14">
      <c r="B115" s="101" t="s">
        <v>558</v>
      </c>
      <c r="C115" s="82" t="s">
        <v>559</v>
      </c>
      <c r="D115" s="95" t="s">
        <v>120</v>
      </c>
      <c r="E115" s="95" t="s">
        <v>249</v>
      </c>
      <c r="F115" s="82" t="s">
        <v>560</v>
      </c>
      <c r="G115" s="95" t="s">
        <v>339</v>
      </c>
      <c r="H115" s="95" t="s">
        <v>164</v>
      </c>
      <c r="I115" s="89">
        <v>133185.74999999997</v>
      </c>
      <c r="J115" s="91">
        <v>131.1</v>
      </c>
      <c r="K115" s="89">
        <v>174.60651999999996</v>
      </c>
      <c r="L115" s="90">
        <v>4.1559462257880079E-3</v>
      </c>
      <c r="M115" s="90">
        <v>6.1808738318889773E-4</v>
      </c>
      <c r="N115" s="90">
        <v>2.6489284696367169E-4</v>
      </c>
    </row>
    <row r="116" spans="2:14">
      <c r="B116" s="101" t="s">
        <v>561</v>
      </c>
      <c r="C116" s="82" t="s">
        <v>562</v>
      </c>
      <c r="D116" s="95" t="s">
        <v>120</v>
      </c>
      <c r="E116" s="95" t="s">
        <v>249</v>
      </c>
      <c r="F116" s="82" t="s">
        <v>563</v>
      </c>
      <c r="G116" s="95" t="s">
        <v>417</v>
      </c>
      <c r="H116" s="95" t="s">
        <v>164</v>
      </c>
      <c r="I116" s="89">
        <v>24696.839999999997</v>
      </c>
      <c r="J116" s="91">
        <v>269.5</v>
      </c>
      <c r="K116" s="89">
        <v>66.557990000000004</v>
      </c>
      <c r="L116" s="90">
        <v>1.3627754779608524E-3</v>
      </c>
      <c r="M116" s="90">
        <v>2.3560777609801076E-4</v>
      </c>
      <c r="N116" s="90">
        <v>1.0097409569401873E-4</v>
      </c>
    </row>
    <row r="117" spans="2:14">
      <c r="B117" s="101" t="s">
        <v>564</v>
      </c>
      <c r="C117" s="82" t="s">
        <v>565</v>
      </c>
      <c r="D117" s="95" t="s">
        <v>120</v>
      </c>
      <c r="E117" s="95" t="s">
        <v>249</v>
      </c>
      <c r="F117" s="82" t="s">
        <v>566</v>
      </c>
      <c r="G117" s="95" t="s">
        <v>151</v>
      </c>
      <c r="H117" s="95" t="s">
        <v>164</v>
      </c>
      <c r="I117" s="89">
        <v>98684.519999999975</v>
      </c>
      <c r="J117" s="91">
        <v>515.20000000000005</v>
      </c>
      <c r="K117" s="89">
        <v>508.42264999999992</v>
      </c>
      <c r="L117" s="90">
        <v>2.951724907771046E-3</v>
      </c>
      <c r="M117" s="90">
        <v>1.7997588251141188E-3</v>
      </c>
      <c r="N117" s="90">
        <v>7.7132012721698145E-4</v>
      </c>
    </row>
    <row r="118" spans="2:14">
      <c r="B118" s="101" t="s">
        <v>567</v>
      </c>
      <c r="C118" s="82" t="s">
        <v>568</v>
      </c>
      <c r="D118" s="95" t="s">
        <v>120</v>
      </c>
      <c r="E118" s="95" t="s">
        <v>249</v>
      </c>
      <c r="F118" s="82" t="s">
        <v>569</v>
      </c>
      <c r="G118" s="95" t="s">
        <v>151</v>
      </c>
      <c r="H118" s="95" t="s">
        <v>164</v>
      </c>
      <c r="I118" s="89">
        <v>5131.8799999999992</v>
      </c>
      <c r="J118" s="91">
        <v>1049</v>
      </c>
      <c r="K118" s="89">
        <v>53.83341999999999</v>
      </c>
      <c r="L118" s="90">
        <v>5.9616048337060188E-4</v>
      </c>
      <c r="M118" s="90">
        <v>1.9056423377494078E-4</v>
      </c>
      <c r="N118" s="90">
        <v>8.1669847641377099E-5</v>
      </c>
    </row>
    <row r="119" spans="2:14">
      <c r="B119" s="101" t="s">
        <v>570</v>
      </c>
      <c r="C119" s="82" t="s">
        <v>571</v>
      </c>
      <c r="D119" s="95" t="s">
        <v>120</v>
      </c>
      <c r="E119" s="95" t="s">
        <v>249</v>
      </c>
      <c r="F119" s="82" t="s">
        <v>572</v>
      </c>
      <c r="G119" s="95" t="s">
        <v>151</v>
      </c>
      <c r="H119" s="95" t="s">
        <v>164</v>
      </c>
      <c r="I119" s="89">
        <v>32279.789999999994</v>
      </c>
      <c r="J119" s="91">
        <v>4400</v>
      </c>
      <c r="K119" s="89">
        <v>1420.3107599999998</v>
      </c>
      <c r="L119" s="90">
        <v>2.963114492257665E-3</v>
      </c>
      <c r="M119" s="90">
        <v>5.0277398631129854E-3</v>
      </c>
      <c r="N119" s="90">
        <v>2.1547314544126776E-3</v>
      </c>
    </row>
    <row r="120" spans="2:14">
      <c r="B120" s="101" t="s">
        <v>573</v>
      </c>
      <c r="C120" s="82" t="s">
        <v>574</v>
      </c>
      <c r="D120" s="95" t="s">
        <v>120</v>
      </c>
      <c r="E120" s="95" t="s">
        <v>249</v>
      </c>
      <c r="F120" s="82" t="s">
        <v>575</v>
      </c>
      <c r="G120" s="95" t="s">
        <v>576</v>
      </c>
      <c r="H120" s="95" t="s">
        <v>164</v>
      </c>
      <c r="I120" s="89">
        <v>24348.869999999995</v>
      </c>
      <c r="J120" s="91">
        <v>464</v>
      </c>
      <c r="K120" s="89">
        <v>112.97875999999998</v>
      </c>
      <c r="L120" s="90">
        <v>3.1804820679887211E-4</v>
      </c>
      <c r="M120" s="90">
        <v>3.9993206510459357E-4</v>
      </c>
      <c r="N120" s="90">
        <v>1.7139832683696688E-4</v>
      </c>
    </row>
    <row r="121" spans="2:14">
      <c r="B121" s="101" t="s">
        <v>577</v>
      </c>
      <c r="C121" s="82" t="s">
        <v>578</v>
      </c>
      <c r="D121" s="95" t="s">
        <v>120</v>
      </c>
      <c r="E121" s="95" t="s">
        <v>249</v>
      </c>
      <c r="F121" s="82" t="s">
        <v>579</v>
      </c>
      <c r="G121" s="95" t="s">
        <v>335</v>
      </c>
      <c r="H121" s="95" t="s">
        <v>164</v>
      </c>
      <c r="I121" s="89">
        <v>24567.499999999996</v>
      </c>
      <c r="J121" s="91">
        <v>3897</v>
      </c>
      <c r="K121" s="89">
        <v>957.39547999999991</v>
      </c>
      <c r="L121" s="90">
        <v>2.5776554441384E-3</v>
      </c>
      <c r="M121" s="90">
        <v>3.3890719940474086E-3</v>
      </c>
      <c r="N121" s="90">
        <v>1.4524498533465475E-3</v>
      </c>
    </row>
    <row r="122" spans="2:14">
      <c r="B122" s="101" t="s">
        <v>580</v>
      </c>
      <c r="C122" s="82" t="s">
        <v>581</v>
      </c>
      <c r="D122" s="95" t="s">
        <v>120</v>
      </c>
      <c r="E122" s="95" t="s">
        <v>249</v>
      </c>
      <c r="F122" s="82" t="s">
        <v>582</v>
      </c>
      <c r="G122" s="95" t="s">
        <v>288</v>
      </c>
      <c r="H122" s="95" t="s">
        <v>164</v>
      </c>
      <c r="I122" s="89">
        <v>67350.939999999988</v>
      </c>
      <c r="J122" s="91">
        <v>1726</v>
      </c>
      <c r="K122" s="89">
        <v>1162.4772199999998</v>
      </c>
      <c r="L122" s="90">
        <v>4.0097399301713679E-3</v>
      </c>
      <c r="M122" s="90">
        <v>4.1150382180831771E-3</v>
      </c>
      <c r="N122" s="90">
        <v>1.7635761845331693E-3</v>
      </c>
    </row>
    <row r="123" spans="2:14">
      <c r="B123" s="101" t="s">
        <v>583</v>
      </c>
      <c r="C123" s="82" t="s">
        <v>584</v>
      </c>
      <c r="D123" s="95" t="s">
        <v>120</v>
      </c>
      <c r="E123" s="95" t="s">
        <v>249</v>
      </c>
      <c r="F123" s="82" t="s">
        <v>585</v>
      </c>
      <c r="G123" s="95" t="s">
        <v>288</v>
      </c>
      <c r="H123" s="95" t="s">
        <v>164</v>
      </c>
      <c r="I123" s="89">
        <v>11463.239999999998</v>
      </c>
      <c r="J123" s="91">
        <v>480.2</v>
      </c>
      <c r="K123" s="89">
        <v>55.046480000000003</v>
      </c>
      <c r="L123" s="90">
        <v>8.7336489408720028E-4</v>
      </c>
      <c r="M123" s="90">
        <v>1.948583293279083E-4</v>
      </c>
      <c r="N123" s="90">
        <v>8.3510162177957727E-5</v>
      </c>
    </row>
    <row r="124" spans="2:14">
      <c r="B124" s="101" t="s">
        <v>586</v>
      </c>
      <c r="C124" s="82" t="s">
        <v>587</v>
      </c>
      <c r="D124" s="95" t="s">
        <v>120</v>
      </c>
      <c r="E124" s="95" t="s">
        <v>249</v>
      </c>
      <c r="F124" s="82" t="s">
        <v>588</v>
      </c>
      <c r="G124" s="95" t="s">
        <v>288</v>
      </c>
      <c r="H124" s="95" t="s">
        <v>164</v>
      </c>
      <c r="I124" s="89">
        <v>47282.279999999992</v>
      </c>
      <c r="J124" s="91">
        <v>2026</v>
      </c>
      <c r="K124" s="89">
        <v>957.93898999999988</v>
      </c>
      <c r="L124" s="90">
        <v>1.8379547100507755E-3</v>
      </c>
      <c r="M124" s="90">
        <v>3.3909959581332689E-3</v>
      </c>
      <c r="N124" s="90">
        <v>1.453274403948972E-3</v>
      </c>
    </row>
    <row r="125" spans="2:14">
      <c r="B125" s="101" t="s">
        <v>589</v>
      </c>
      <c r="C125" s="82" t="s">
        <v>590</v>
      </c>
      <c r="D125" s="95" t="s">
        <v>120</v>
      </c>
      <c r="E125" s="95" t="s">
        <v>249</v>
      </c>
      <c r="F125" s="82" t="s">
        <v>591</v>
      </c>
      <c r="G125" s="95" t="s">
        <v>347</v>
      </c>
      <c r="H125" s="95" t="s">
        <v>164</v>
      </c>
      <c r="I125" s="89">
        <v>4754.3899999999994</v>
      </c>
      <c r="J125" s="91">
        <v>23330</v>
      </c>
      <c r="K125" s="89">
        <v>1109.19919</v>
      </c>
      <c r="L125" s="90">
        <v>1.9622732932738835E-3</v>
      </c>
      <c r="M125" s="90">
        <v>3.9264400022538974E-3</v>
      </c>
      <c r="N125" s="90">
        <v>1.6827489104582042E-3</v>
      </c>
    </row>
    <row r="126" spans="2:14">
      <c r="B126" s="101" t="s">
        <v>592</v>
      </c>
      <c r="C126" s="82" t="s">
        <v>593</v>
      </c>
      <c r="D126" s="95" t="s">
        <v>120</v>
      </c>
      <c r="E126" s="95" t="s">
        <v>249</v>
      </c>
      <c r="F126" s="82" t="s">
        <v>594</v>
      </c>
      <c r="G126" s="95" t="s">
        <v>339</v>
      </c>
      <c r="H126" s="95" t="s">
        <v>164</v>
      </c>
      <c r="I126" s="89">
        <v>32653.739999999994</v>
      </c>
      <c r="J126" s="91">
        <v>1450</v>
      </c>
      <c r="K126" s="89">
        <v>473.47922999999992</v>
      </c>
      <c r="L126" s="90">
        <v>8.9661913353896545E-4</v>
      </c>
      <c r="M126" s="90">
        <v>1.6760630603312766E-3</v>
      </c>
      <c r="N126" s="90">
        <v>7.1830800598320793E-4</v>
      </c>
    </row>
    <row r="127" spans="2:14">
      <c r="B127" s="101" t="s">
        <v>595</v>
      </c>
      <c r="C127" s="82" t="s">
        <v>596</v>
      </c>
      <c r="D127" s="95" t="s">
        <v>120</v>
      </c>
      <c r="E127" s="95" t="s">
        <v>249</v>
      </c>
      <c r="F127" s="82" t="s">
        <v>597</v>
      </c>
      <c r="G127" s="95" t="s">
        <v>187</v>
      </c>
      <c r="H127" s="95" t="s">
        <v>164</v>
      </c>
      <c r="I127" s="89">
        <v>11989.769999999997</v>
      </c>
      <c r="J127" s="91">
        <v>9013</v>
      </c>
      <c r="K127" s="89">
        <v>1080.6379699999998</v>
      </c>
      <c r="L127" s="90">
        <v>2.3676270649253704E-3</v>
      </c>
      <c r="M127" s="90">
        <v>3.8253365054859499E-3</v>
      </c>
      <c r="N127" s="90">
        <v>1.6394191259887824E-3</v>
      </c>
    </row>
    <row r="128" spans="2:14">
      <c r="B128" s="101" t="s">
        <v>598</v>
      </c>
      <c r="C128" s="82" t="s">
        <v>599</v>
      </c>
      <c r="D128" s="95" t="s">
        <v>120</v>
      </c>
      <c r="E128" s="95" t="s">
        <v>249</v>
      </c>
      <c r="F128" s="82" t="s">
        <v>600</v>
      </c>
      <c r="G128" s="95" t="s">
        <v>288</v>
      </c>
      <c r="H128" s="95" t="s">
        <v>164</v>
      </c>
      <c r="I128" s="89">
        <v>282710.20999999996</v>
      </c>
      <c r="J128" s="91">
        <v>774.8</v>
      </c>
      <c r="K128" s="89">
        <v>2190.4387099999994</v>
      </c>
      <c r="L128" s="90">
        <v>3.632111905193457E-3</v>
      </c>
      <c r="M128" s="90">
        <v>7.7539059268781308E-3</v>
      </c>
      <c r="N128" s="90">
        <v>3.3230806386344131E-3</v>
      </c>
    </row>
    <row r="129" spans="2:14">
      <c r="B129" s="101" t="s">
        <v>601</v>
      </c>
      <c r="C129" s="82" t="s">
        <v>602</v>
      </c>
      <c r="D129" s="95" t="s">
        <v>120</v>
      </c>
      <c r="E129" s="95" t="s">
        <v>249</v>
      </c>
      <c r="F129" s="82" t="s">
        <v>603</v>
      </c>
      <c r="G129" s="95" t="s">
        <v>339</v>
      </c>
      <c r="H129" s="95" t="s">
        <v>164</v>
      </c>
      <c r="I129" s="89">
        <v>131381.68</v>
      </c>
      <c r="J129" s="91">
        <v>439.5</v>
      </c>
      <c r="K129" s="89">
        <v>577.42247999999995</v>
      </c>
      <c r="L129" s="90">
        <v>1.0330836198705377E-3</v>
      </c>
      <c r="M129" s="90">
        <v>2.0440104393446689E-3</v>
      </c>
      <c r="N129" s="90">
        <v>8.7599870055267014E-4</v>
      </c>
    </row>
    <row r="130" spans="2:14">
      <c r="B130" s="101" t="s">
        <v>604</v>
      </c>
      <c r="C130" s="82" t="s">
        <v>605</v>
      </c>
      <c r="D130" s="95" t="s">
        <v>120</v>
      </c>
      <c r="E130" s="95" t="s">
        <v>249</v>
      </c>
      <c r="F130" s="82" t="s">
        <v>606</v>
      </c>
      <c r="G130" s="95" t="s">
        <v>288</v>
      </c>
      <c r="H130" s="95" t="s">
        <v>164</v>
      </c>
      <c r="I130" s="89">
        <v>8163.4399999999987</v>
      </c>
      <c r="J130" s="91">
        <v>2450</v>
      </c>
      <c r="K130" s="89">
        <v>200.00427999999997</v>
      </c>
      <c r="L130" s="90">
        <v>1.0083549494799772E-3</v>
      </c>
      <c r="M130" s="90">
        <v>7.0799258843128889E-4</v>
      </c>
      <c r="N130" s="90">
        <v>3.0342339526679384E-4</v>
      </c>
    </row>
    <row r="131" spans="2:14">
      <c r="B131" s="101" t="s">
        <v>607</v>
      </c>
      <c r="C131" s="82" t="s">
        <v>608</v>
      </c>
      <c r="D131" s="95" t="s">
        <v>120</v>
      </c>
      <c r="E131" s="95" t="s">
        <v>249</v>
      </c>
      <c r="F131" s="82" t="s">
        <v>609</v>
      </c>
      <c r="G131" s="95" t="s">
        <v>347</v>
      </c>
      <c r="H131" s="95" t="s">
        <v>164</v>
      </c>
      <c r="I131" s="89">
        <v>206204.27999999997</v>
      </c>
      <c r="J131" s="91">
        <v>52.1</v>
      </c>
      <c r="K131" s="89">
        <v>107.43242999999998</v>
      </c>
      <c r="L131" s="90">
        <v>7.8897446452588066E-4</v>
      </c>
      <c r="M131" s="90">
        <v>3.8029868259400877E-4</v>
      </c>
      <c r="N131" s="90">
        <v>1.6298407550259506E-4</v>
      </c>
    </row>
    <row r="132" spans="2:14">
      <c r="B132" s="101" t="s">
        <v>610</v>
      </c>
      <c r="C132" s="82" t="s">
        <v>611</v>
      </c>
      <c r="D132" s="95" t="s">
        <v>120</v>
      </c>
      <c r="E132" s="95" t="s">
        <v>249</v>
      </c>
      <c r="F132" s="82" t="s">
        <v>612</v>
      </c>
      <c r="G132" s="95" t="s">
        <v>351</v>
      </c>
      <c r="H132" s="95" t="s">
        <v>164</v>
      </c>
      <c r="I132" s="89">
        <v>1404.9999999999998</v>
      </c>
      <c r="J132" s="91">
        <v>6335</v>
      </c>
      <c r="K132" s="89">
        <v>91.487539999999981</v>
      </c>
      <c r="L132" s="90">
        <v>1.6538589709136231E-4</v>
      </c>
      <c r="M132" s="90">
        <v>3.2385557075984109E-4</v>
      </c>
      <c r="N132" s="90">
        <v>1.3879432985837409E-4</v>
      </c>
    </row>
    <row r="133" spans="2:14">
      <c r="B133" s="102"/>
      <c r="C133" s="82"/>
      <c r="D133" s="82"/>
      <c r="E133" s="82"/>
      <c r="F133" s="82"/>
      <c r="G133" s="82"/>
      <c r="H133" s="82"/>
      <c r="I133" s="89"/>
      <c r="J133" s="91"/>
      <c r="K133" s="82"/>
      <c r="L133" s="82"/>
      <c r="M133" s="90"/>
      <c r="N133" s="82"/>
    </row>
    <row r="134" spans="2:14">
      <c r="B134" s="99" t="s">
        <v>230</v>
      </c>
      <c r="C134" s="84"/>
      <c r="D134" s="84"/>
      <c r="E134" s="84"/>
      <c r="F134" s="84"/>
      <c r="G134" s="84"/>
      <c r="H134" s="84"/>
      <c r="I134" s="92"/>
      <c r="J134" s="94"/>
      <c r="K134" s="92">
        <v>56127.197159999996</v>
      </c>
      <c r="L134" s="84"/>
      <c r="M134" s="93">
        <v>0.19868394615706067</v>
      </c>
      <c r="N134" s="93">
        <v>8.5149701441868897E-2</v>
      </c>
    </row>
    <row r="135" spans="2:14">
      <c r="B135" s="100" t="s">
        <v>61</v>
      </c>
      <c r="C135" s="84"/>
      <c r="D135" s="84"/>
      <c r="E135" s="84"/>
      <c r="F135" s="84"/>
      <c r="G135" s="84"/>
      <c r="H135" s="84"/>
      <c r="I135" s="92"/>
      <c r="J135" s="94"/>
      <c r="K135" s="92">
        <v>3111.9084700000003</v>
      </c>
      <c r="L135" s="84"/>
      <c r="M135" s="93">
        <v>1.1015804924957368E-2</v>
      </c>
      <c r="N135" s="93">
        <v>4.7210281386323031E-3</v>
      </c>
    </row>
    <row r="136" spans="2:14">
      <c r="B136" s="101" t="s">
        <v>613</v>
      </c>
      <c r="C136" s="82" t="s">
        <v>614</v>
      </c>
      <c r="D136" s="95" t="s">
        <v>615</v>
      </c>
      <c r="E136" s="95" t="s">
        <v>616</v>
      </c>
      <c r="F136" s="82"/>
      <c r="G136" s="95" t="s">
        <v>617</v>
      </c>
      <c r="H136" s="95" t="s">
        <v>163</v>
      </c>
      <c r="I136" s="89">
        <v>2224.9999999999995</v>
      </c>
      <c r="J136" s="91">
        <v>6042</v>
      </c>
      <c r="K136" s="89">
        <v>507.91430999999994</v>
      </c>
      <c r="L136" s="90">
        <v>1.4798605445933358E-5</v>
      </c>
      <c r="M136" s="90">
        <v>1.7979593588606808E-3</v>
      </c>
      <c r="N136" s="90">
        <v>7.7054893247679936E-4</v>
      </c>
    </row>
    <row r="137" spans="2:14">
      <c r="B137" s="101" t="s">
        <v>618</v>
      </c>
      <c r="C137" s="82" t="s">
        <v>619</v>
      </c>
      <c r="D137" s="95" t="s">
        <v>620</v>
      </c>
      <c r="E137" s="95" t="s">
        <v>616</v>
      </c>
      <c r="F137" s="82" t="s">
        <v>621</v>
      </c>
      <c r="G137" s="95" t="s">
        <v>622</v>
      </c>
      <c r="H137" s="95" t="s">
        <v>163</v>
      </c>
      <c r="I137" s="89">
        <v>1989.8799999999997</v>
      </c>
      <c r="J137" s="91">
        <v>3435</v>
      </c>
      <c r="K137" s="89">
        <v>257.41505999999998</v>
      </c>
      <c r="L137" s="90">
        <v>5.6546336478664325E-5</v>
      </c>
      <c r="M137" s="90">
        <v>9.1122027303913472E-4</v>
      </c>
      <c r="N137" s="90">
        <v>3.9052040035345974E-4</v>
      </c>
    </row>
    <row r="138" spans="2:14">
      <c r="B138" s="101" t="s">
        <v>623</v>
      </c>
      <c r="C138" s="82" t="s">
        <v>624</v>
      </c>
      <c r="D138" s="95" t="s">
        <v>620</v>
      </c>
      <c r="E138" s="95" t="s">
        <v>616</v>
      </c>
      <c r="F138" s="82" t="s">
        <v>625</v>
      </c>
      <c r="G138" s="95" t="s">
        <v>617</v>
      </c>
      <c r="H138" s="95" t="s">
        <v>163</v>
      </c>
      <c r="I138" s="89">
        <v>2191.8799999999997</v>
      </c>
      <c r="J138" s="91">
        <v>8747</v>
      </c>
      <c r="K138" s="89">
        <v>722.03160999999989</v>
      </c>
      <c r="L138" s="90">
        <v>1.211957484349203E-5</v>
      </c>
      <c r="M138" s="90">
        <v>2.5559104459820102E-3</v>
      </c>
      <c r="N138" s="90">
        <v>1.0953829717851515E-3</v>
      </c>
    </row>
    <row r="139" spans="2:14">
      <c r="B139" s="101" t="s">
        <v>626</v>
      </c>
      <c r="C139" s="82" t="s">
        <v>627</v>
      </c>
      <c r="D139" s="95" t="s">
        <v>620</v>
      </c>
      <c r="E139" s="95" t="s">
        <v>616</v>
      </c>
      <c r="F139" s="82" t="s">
        <v>628</v>
      </c>
      <c r="G139" s="95" t="s">
        <v>339</v>
      </c>
      <c r="H139" s="95" t="s">
        <v>163</v>
      </c>
      <c r="I139" s="89">
        <v>4494.9999999999991</v>
      </c>
      <c r="J139" s="91">
        <v>412</v>
      </c>
      <c r="K139" s="89">
        <v>69.744060000000005</v>
      </c>
      <c r="L139" s="90">
        <v>3.9263845266033728E-4</v>
      </c>
      <c r="M139" s="90">
        <v>2.4688610447289993E-4</v>
      </c>
      <c r="N139" s="90">
        <v>1.0580763314110573E-4</v>
      </c>
    </row>
    <row r="140" spans="2:14">
      <c r="B140" s="101" t="s">
        <v>629</v>
      </c>
      <c r="C140" s="82" t="s">
        <v>630</v>
      </c>
      <c r="D140" s="95" t="s">
        <v>620</v>
      </c>
      <c r="E140" s="95" t="s">
        <v>616</v>
      </c>
      <c r="F140" s="82" t="s">
        <v>631</v>
      </c>
      <c r="G140" s="95" t="s">
        <v>31</v>
      </c>
      <c r="H140" s="95" t="s">
        <v>163</v>
      </c>
      <c r="I140" s="89">
        <v>200.44999999999996</v>
      </c>
      <c r="J140" s="91">
        <v>994.99999999999989</v>
      </c>
      <c r="K140" s="89">
        <v>7.5112099999999993</v>
      </c>
      <c r="L140" s="90">
        <v>6.5945361381238326E-6</v>
      </c>
      <c r="M140" s="90">
        <v>2.6588836049663446E-5</v>
      </c>
      <c r="N140" s="90">
        <v>1.1395140347806031E-5</v>
      </c>
    </row>
    <row r="141" spans="2:14">
      <c r="B141" s="101" t="s">
        <v>632</v>
      </c>
      <c r="C141" s="82" t="s">
        <v>633</v>
      </c>
      <c r="D141" s="95" t="s">
        <v>620</v>
      </c>
      <c r="E141" s="95" t="s">
        <v>616</v>
      </c>
      <c r="F141" s="82" t="s">
        <v>634</v>
      </c>
      <c r="G141" s="95" t="s">
        <v>635</v>
      </c>
      <c r="H141" s="95" t="s">
        <v>163</v>
      </c>
      <c r="I141" s="89">
        <v>3052.57</v>
      </c>
      <c r="J141" s="91">
        <v>807</v>
      </c>
      <c r="K141" s="89">
        <v>92.772549999999995</v>
      </c>
      <c r="L141" s="90">
        <v>1.3970380269378454E-4</v>
      </c>
      <c r="M141" s="90">
        <v>3.2840436119602629E-4</v>
      </c>
      <c r="N141" s="90">
        <v>1.407437986255014E-4</v>
      </c>
    </row>
    <row r="142" spans="2:14">
      <c r="B142" s="101" t="s">
        <v>636</v>
      </c>
      <c r="C142" s="82" t="s">
        <v>637</v>
      </c>
      <c r="D142" s="95" t="s">
        <v>620</v>
      </c>
      <c r="E142" s="95" t="s">
        <v>616</v>
      </c>
      <c r="F142" s="82" t="s">
        <v>638</v>
      </c>
      <c r="G142" s="95" t="s">
        <v>401</v>
      </c>
      <c r="H142" s="95" t="s">
        <v>163</v>
      </c>
      <c r="I142" s="89">
        <v>1990.0999999999997</v>
      </c>
      <c r="J142" s="91">
        <v>5433</v>
      </c>
      <c r="K142" s="89">
        <v>407.18793999999997</v>
      </c>
      <c r="L142" s="90">
        <v>4.1788296345690019E-5</v>
      </c>
      <c r="M142" s="90">
        <v>1.4413993721464579E-3</v>
      </c>
      <c r="N142" s="90">
        <v>6.1773851672819978E-4</v>
      </c>
    </row>
    <row r="143" spans="2:14">
      <c r="B143" s="101" t="s">
        <v>639</v>
      </c>
      <c r="C143" s="82" t="s">
        <v>640</v>
      </c>
      <c r="D143" s="95" t="s">
        <v>615</v>
      </c>
      <c r="E143" s="95" t="s">
        <v>616</v>
      </c>
      <c r="F143" s="82" t="s">
        <v>257</v>
      </c>
      <c r="G143" s="95" t="s">
        <v>258</v>
      </c>
      <c r="H143" s="95" t="s">
        <v>163</v>
      </c>
      <c r="I143" s="89">
        <v>3587.4799999999996</v>
      </c>
      <c r="J143" s="91">
        <v>4124</v>
      </c>
      <c r="K143" s="89">
        <v>557.17097000000001</v>
      </c>
      <c r="L143" s="90">
        <v>7.2756333755555642E-5</v>
      </c>
      <c r="M143" s="90">
        <v>1.9723223785464592E-3</v>
      </c>
      <c r="N143" s="90">
        <v>8.4527544841286873E-4</v>
      </c>
    </row>
    <row r="144" spans="2:14">
      <c r="B144" s="101" t="s">
        <v>641</v>
      </c>
      <c r="C144" s="82" t="s">
        <v>642</v>
      </c>
      <c r="D144" s="95" t="s">
        <v>620</v>
      </c>
      <c r="E144" s="95" t="s">
        <v>616</v>
      </c>
      <c r="F144" s="82" t="s">
        <v>643</v>
      </c>
      <c r="G144" s="95" t="s">
        <v>644</v>
      </c>
      <c r="H144" s="95" t="s">
        <v>163</v>
      </c>
      <c r="I144" s="89">
        <v>0.85999999999999988</v>
      </c>
      <c r="J144" s="91">
        <v>2592</v>
      </c>
      <c r="K144" s="89">
        <v>8.3949999999999997E-2</v>
      </c>
      <c r="L144" s="90">
        <v>1.6512361845292531E-8</v>
      </c>
      <c r="M144" s="90">
        <v>2.9717352948050268E-7</v>
      </c>
      <c r="N144" s="90">
        <v>1.2735924467540068E-7</v>
      </c>
    </row>
    <row r="145" spans="2:14">
      <c r="B145" s="101" t="s">
        <v>645</v>
      </c>
      <c r="C145" s="82" t="s">
        <v>646</v>
      </c>
      <c r="D145" s="95" t="s">
        <v>620</v>
      </c>
      <c r="E145" s="95" t="s">
        <v>616</v>
      </c>
      <c r="F145" s="82" t="s">
        <v>647</v>
      </c>
      <c r="G145" s="95" t="s">
        <v>303</v>
      </c>
      <c r="H145" s="95" t="s">
        <v>163</v>
      </c>
      <c r="I145" s="89">
        <v>1064.4899999999998</v>
      </c>
      <c r="J145" s="91">
        <v>348</v>
      </c>
      <c r="K145" s="89">
        <v>13.950879999999998</v>
      </c>
      <c r="L145" s="90">
        <v>4.7373155016343547E-5</v>
      </c>
      <c r="M145" s="90">
        <v>4.9384541381285938E-5</v>
      </c>
      <c r="N145" s="90">
        <v>2.1164663958989323E-5</v>
      </c>
    </row>
    <row r="146" spans="2:14">
      <c r="B146" s="101" t="s">
        <v>648</v>
      </c>
      <c r="C146" s="82" t="s">
        <v>649</v>
      </c>
      <c r="D146" s="95" t="s">
        <v>620</v>
      </c>
      <c r="E146" s="95" t="s">
        <v>616</v>
      </c>
      <c r="F146" s="82" t="s">
        <v>650</v>
      </c>
      <c r="G146" s="95" t="s">
        <v>617</v>
      </c>
      <c r="H146" s="95" t="s">
        <v>163</v>
      </c>
      <c r="I146" s="89">
        <v>2940.6999999999994</v>
      </c>
      <c r="J146" s="91">
        <v>3338.0000000000005</v>
      </c>
      <c r="K146" s="89">
        <v>369.67271</v>
      </c>
      <c r="L146" s="90">
        <v>4.722769177326435E-5</v>
      </c>
      <c r="M146" s="90">
        <v>1.3085996900931783E-3</v>
      </c>
      <c r="N146" s="90">
        <v>5.6082474237889753E-4</v>
      </c>
    </row>
    <row r="147" spans="2:14">
      <c r="B147" s="101" t="s">
        <v>651</v>
      </c>
      <c r="C147" s="82" t="s">
        <v>652</v>
      </c>
      <c r="D147" s="95" t="s">
        <v>620</v>
      </c>
      <c r="E147" s="95" t="s">
        <v>616</v>
      </c>
      <c r="F147" s="82" t="s">
        <v>653</v>
      </c>
      <c r="G147" s="95" t="s">
        <v>617</v>
      </c>
      <c r="H147" s="95" t="s">
        <v>163</v>
      </c>
      <c r="I147" s="89">
        <v>1394.5199999999998</v>
      </c>
      <c r="J147" s="91">
        <v>2027</v>
      </c>
      <c r="K147" s="89">
        <v>106.45321999999999</v>
      </c>
      <c r="L147" s="90">
        <v>3.6297482875290996E-5</v>
      </c>
      <c r="M147" s="90">
        <v>3.7683238966008855E-4</v>
      </c>
      <c r="N147" s="90">
        <v>1.6149853117884759E-4</v>
      </c>
    </row>
    <row r="148" spans="2:14">
      <c r="B148" s="102"/>
      <c r="C148" s="82"/>
      <c r="D148" s="82"/>
      <c r="E148" s="82"/>
      <c r="F148" s="82"/>
      <c r="G148" s="82"/>
      <c r="H148" s="82"/>
      <c r="I148" s="89"/>
      <c r="J148" s="91"/>
      <c r="K148" s="82"/>
      <c r="L148" s="82"/>
      <c r="M148" s="90"/>
      <c r="N148" s="82"/>
    </row>
    <row r="149" spans="2:14">
      <c r="B149" s="100" t="s">
        <v>60</v>
      </c>
      <c r="C149" s="84"/>
      <c r="D149" s="84"/>
      <c r="E149" s="84"/>
      <c r="F149" s="84"/>
      <c r="G149" s="84"/>
      <c r="H149" s="84"/>
      <c r="I149" s="92"/>
      <c r="J149" s="94"/>
      <c r="K149" s="92">
        <v>53015.288690000016</v>
      </c>
      <c r="L149" s="84"/>
      <c r="M149" s="93">
        <v>0.18766814123210337</v>
      </c>
      <c r="N149" s="93">
        <v>8.0428673303236622E-2</v>
      </c>
    </row>
    <row r="150" spans="2:14">
      <c r="B150" s="101" t="s">
        <v>654</v>
      </c>
      <c r="C150" s="82" t="s">
        <v>655</v>
      </c>
      <c r="D150" s="95" t="s">
        <v>31</v>
      </c>
      <c r="E150" s="95" t="s">
        <v>616</v>
      </c>
      <c r="F150" s="82"/>
      <c r="G150" s="95" t="s">
        <v>656</v>
      </c>
      <c r="H150" s="95" t="s">
        <v>165</v>
      </c>
      <c r="I150" s="89">
        <v>2569.9999999999995</v>
      </c>
      <c r="J150" s="91">
        <v>10245.099999999999</v>
      </c>
      <c r="K150" s="89">
        <v>1128.3944999999999</v>
      </c>
      <c r="L150" s="90">
        <v>1.2283944417187682E-5</v>
      </c>
      <c r="M150" s="90">
        <v>3.9943892342035386E-3</v>
      </c>
      <c r="N150" s="90">
        <v>1.7118698179377772E-3</v>
      </c>
    </row>
    <row r="151" spans="2:14">
      <c r="B151" s="101" t="s">
        <v>657</v>
      </c>
      <c r="C151" s="82" t="s">
        <v>658</v>
      </c>
      <c r="D151" s="95" t="s">
        <v>615</v>
      </c>
      <c r="E151" s="95" t="s">
        <v>616</v>
      </c>
      <c r="F151" s="82"/>
      <c r="G151" s="95" t="s">
        <v>659</v>
      </c>
      <c r="H151" s="95" t="s">
        <v>163</v>
      </c>
      <c r="I151" s="89">
        <v>1899.9999999999998</v>
      </c>
      <c r="J151" s="91">
        <v>7903</v>
      </c>
      <c r="K151" s="89">
        <v>565.4912599999999</v>
      </c>
      <c r="L151" s="90">
        <v>7.6739589767762805E-7</v>
      </c>
      <c r="M151" s="90">
        <v>2.0017752665226511E-3</v>
      </c>
      <c r="N151" s="90">
        <v>8.5789803149661245E-4</v>
      </c>
    </row>
    <row r="152" spans="2:14">
      <c r="B152" s="101" t="s">
        <v>660</v>
      </c>
      <c r="C152" s="82" t="s">
        <v>661</v>
      </c>
      <c r="D152" s="95" t="s">
        <v>620</v>
      </c>
      <c r="E152" s="95" t="s">
        <v>616</v>
      </c>
      <c r="F152" s="82"/>
      <c r="G152" s="95" t="s">
        <v>617</v>
      </c>
      <c r="H152" s="95" t="s">
        <v>163</v>
      </c>
      <c r="I152" s="89">
        <v>1022.6899999999998</v>
      </c>
      <c r="J152" s="91">
        <v>74495</v>
      </c>
      <c r="K152" s="89">
        <v>2869.1380999999997</v>
      </c>
      <c r="L152" s="90">
        <v>2.9664168281335201E-6</v>
      </c>
      <c r="M152" s="90">
        <v>1.015642520242982E-2</v>
      </c>
      <c r="N152" s="90">
        <v>4.3527249706422182E-3</v>
      </c>
    </row>
    <row r="153" spans="2:14">
      <c r="B153" s="101" t="s">
        <v>662</v>
      </c>
      <c r="C153" s="82" t="s">
        <v>663</v>
      </c>
      <c r="D153" s="95" t="s">
        <v>620</v>
      </c>
      <c r="E153" s="95" t="s">
        <v>616</v>
      </c>
      <c r="F153" s="82"/>
      <c r="G153" s="95" t="s">
        <v>644</v>
      </c>
      <c r="H153" s="95" t="s">
        <v>163</v>
      </c>
      <c r="I153" s="89">
        <v>5756.2899999999991</v>
      </c>
      <c r="J153" s="91">
        <v>10899</v>
      </c>
      <c r="K153" s="89">
        <v>2362.7057400000003</v>
      </c>
      <c r="L153" s="90">
        <v>1.0381826730702741E-6</v>
      </c>
      <c r="M153" s="90">
        <v>8.3637117793882425E-3</v>
      </c>
      <c r="N153" s="90">
        <v>3.5844242815560889E-3</v>
      </c>
    </row>
    <row r="154" spans="2:14">
      <c r="B154" s="101" t="s">
        <v>664</v>
      </c>
      <c r="C154" s="82" t="s">
        <v>665</v>
      </c>
      <c r="D154" s="95" t="s">
        <v>615</v>
      </c>
      <c r="E154" s="95" t="s">
        <v>616</v>
      </c>
      <c r="F154" s="82"/>
      <c r="G154" s="95" t="s">
        <v>666</v>
      </c>
      <c r="H154" s="95" t="s">
        <v>163</v>
      </c>
      <c r="I154" s="89">
        <v>561.44000000000005</v>
      </c>
      <c r="J154" s="91">
        <v>34057</v>
      </c>
      <c r="K154" s="89">
        <v>720.09543000000008</v>
      </c>
      <c r="L154" s="90">
        <v>3.4257311386085942E-6</v>
      </c>
      <c r="M154" s="90">
        <v>2.5490565872052446E-3</v>
      </c>
      <c r="N154" s="90">
        <v>1.0924456230971755E-3</v>
      </c>
    </row>
    <row r="155" spans="2:14">
      <c r="B155" s="101" t="s">
        <v>667</v>
      </c>
      <c r="C155" s="82" t="s">
        <v>668</v>
      </c>
      <c r="D155" s="95" t="s">
        <v>615</v>
      </c>
      <c r="E155" s="95" t="s">
        <v>616</v>
      </c>
      <c r="F155" s="82"/>
      <c r="G155" s="95" t="s">
        <v>635</v>
      </c>
      <c r="H155" s="95" t="s">
        <v>163</v>
      </c>
      <c r="I155" s="89">
        <v>3489.7399999999993</v>
      </c>
      <c r="J155" s="91">
        <v>6388</v>
      </c>
      <c r="K155" s="89">
        <v>844.52808999999991</v>
      </c>
      <c r="L155" s="90">
        <v>2.0863810180194775E-6</v>
      </c>
      <c r="M155" s="90">
        <v>2.9895341661790062E-3</v>
      </c>
      <c r="N155" s="90">
        <v>1.28122048421154E-3</v>
      </c>
    </row>
    <row r="156" spans="2:14">
      <c r="B156" s="101" t="s">
        <v>669</v>
      </c>
      <c r="C156" s="82" t="s">
        <v>670</v>
      </c>
      <c r="D156" s="95" t="s">
        <v>123</v>
      </c>
      <c r="E156" s="95" t="s">
        <v>616</v>
      </c>
      <c r="F156" s="82"/>
      <c r="G156" s="95" t="s">
        <v>671</v>
      </c>
      <c r="H156" s="95" t="s">
        <v>166</v>
      </c>
      <c r="I156" s="89">
        <v>26809.999999999996</v>
      </c>
      <c r="J156" s="91">
        <v>440.5</v>
      </c>
      <c r="K156" s="89">
        <v>640.90631000000008</v>
      </c>
      <c r="L156" s="90">
        <v>2.6917787421067028E-6</v>
      </c>
      <c r="M156" s="90">
        <v>2.2687360358430637E-3</v>
      </c>
      <c r="N156" s="90">
        <v>9.7230903572719722E-4</v>
      </c>
    </row>
    <row r="157" spans="2:14">
      <c r="B157" s="101" t="s">
        <v>672</v>
      </c>
      <c r="C157" s="82" t="s">
        <v>673</v>
      </c>
      <c r="D157" s="95" t="s">
        <v>615</v>
      </c>
      <c r="E157" s="95" t="s">
        <v>616</v>
      </c>
      <c r="F157" s="82"/>
      <c r="G157" s="95" t="s">
        <v>674</v>
      </c>
      <c r="H157" s="95" t="s">
        <v>163</v>
      </c>
      <c r="I157" s="89">
        <v>3189.9999999999995</v>
      </c>
      <c r="J157" s="91">
        <v>3659</v>
      </c>
      <c r="K157" s="89">
        <v>439.57541999999995</v>
      </c>
      <c r="L157" s="90">
        <v>3.03523647893729E-5</v>
      </c>
      <c r="M157" s="90">
        <v>1.5560473976685447E-3</v>
      </c>
      <c r="N157" s="90">
        <v>6.6687306097762964E-4</v>
      </c>
    </row>
    <row r="158" spans="2:14">
      <c r="B158" s="101" t="s">
        <v>675</v>
      </c>
      <c r="C158" s="82" t="s">
        <v>676</v>
      </c>
      <c r="D158" s="95" t="s">
        <v>615</v>
      </c>
      <c r="E158" s="95" t="s">
        <v>616</v>
      </c>
      <c r="F158" s="82"/>
      <c r="G158" s="95" t="s">
        <v>677</v>
      </c>
      <c r="H158" s="95" t="s">
        <v>163</v>
      </c>
      <c r="I158" s="89">
        <v>4589.8199999999988</v>
      </c>
      <c r="J158" s="91">
        <v>4175</v>
      </c>
      <c r="K158" s="89">
        <v>721.65970999999979</v>
      </c>
      <c r="L158" s="90">
        <v>1.5605137715126135E-6</v>
      </c>
      <c r="M158" s="90">
        <v>2.5545939619365807E-3</v>
      </c>
      <c r="N158" s="90">
        <v>1.0948187680556126E-3</v>
      </c>
    </row>
    <row r="159" spans="2:14">
      <c r="B159" s="101" t="s">
        <v>678</v>
      </c>
      <c r="C159" s="82" t="s">
        <v>679</v>
      </c>
      <c r="D159" s="95" t="s">
        <v>615</v>
      </c>
      <c r="E159" s="95" t="s">
        <v>616</v>
      </c>
      <c r="F159" s="82"/>
      <c r="G159" s="95" t="s">
        <v>424</v>
      </c>
      <c r="H159" s="95" t="s">
        <v>163</v>
      </c>
      <c r="I159" s="89">
        <v>3639.9999999999995</v>
      </c>
      <c r="J159" s="91">
        <v>2089</v>
      </c>
      <c r="K159" s="89">
        <v>286.36513999999994</v>
      </c>
      <c r="L159" s="90">
        <v>3.3098630098621184E-6</v>
      </c>
      <c r="M159" s="90">
        <v>1.0137002903392288E-3</v>
      </c>
      <c r="N159" s="90">
        <v>4.3444011830572207E-4</v>
      </c>
    </row>
    <row r="160" spans="2:14">
      <c r="B160" s="101" t="s">
        <v>680</v>
      </c>
      <c r="C160" s="82" t="s">
        <v>681</v>
      </c>
      <c r="D160" s="95" t="s">
        <v>615</v>
      </c>
      <c r="E160" s="95" t="s">
        <v>616</v>
      </c>
      <c r="F160" s="82"/>
      <c r="G160" s="95" t="s">
        <v>682</v>
      </c>
      <c r="H160" s="95" t="s">
        <v>163</v>
      </c>
      <c r="I160" s="89">
        <v>2358.9999999999995</v>
      </c>
      <c r="J160" s="91">
        <v>10373</v>
      </c>
      <c r="K160" s="89">
        <v>921.53668999999979</v>
      </c>
      <c r="L160" s="90">
        <v>2.1474917448901608E-6</v>
      </c>
      <c r="M160" s="90">
        <v>3.2621359227287647E-3</v>
      </c>
      <c r="N160" s="90">
        <v>1.3980490384641912E-3</v>
      </c>
    </row>
    <row r="161" spans="2:14">
      <c r="B161" s="101" t="s">
        <v>683</v>
      </c>
      <c r="C161" s="82" t="s">
        <v>684</v>
      </c>
      <c r="D161" s="95" t="s">
        <v>31</v>
      </c>
      <c r="E161" s="95" t="s">
        <v>616</v>
      </c>
      <c r="F161" s="82"/>
      <c r="G161" s="95" t="s">
        <v>671</v>
      </c>
      <c r="H161" s="95" t="s">
        <v>165</v>
      </c>
      <c r="I161" s="89">
        <v>26389.999999999996</v>
      </c>
      <c r="J161" s="91">
        <v>1578.3</v>
      </c>
      <c r="K161" s="89">
        <v>1785.0096999999996</v>
      </c>
      <c r="L161" s="90">
        <v>5.7286725250197808E-6</v>
      </c>
      <c r="M161" s="90">
        <v>6.318732968504266E-3</v>
      </c>
      <c r="N161" s="90">
        <v>2.7080105673646638E-3</v>
      </c>
    </row>
    <row r="162" spans="2:14">
      <c r="B162" s="101" t="s">
        <v>685</v>
      </c>
      <c r="C162" s="82" t="s">
        <v>686</v>
      </c>
      <c r="D162" s="95" t="s">
        <v>31</v>
      </c>
      <c r="E162" s="95" t="s">
        <v>616</v>
      </c>
      <c r="F162" s="82"/>
      <c r="G162" s="95" t="s">
        <v>687</v>
      </c>
      <c r="H162" s="95" t="s">
        <v>165</v>
      </c>
      <c r="I162" s="89">
        <v>3439.9999999999995</v>
      </c>
      <c r="J162" s="91">
        <v>2824</v>
      </c>
      <c r="K162" s="89">
        <v>416.32718999999992</v>
      </c>
      <c r="L162" s="90">
        <v>1.0194687442277952E-5</v>
      </c>
      <c r="M162" s="90">
        <v>1.4737512861346016E-3</v>
      </c>
      <c r="N162" s="90">
        <v>6.3160353134284722E-4</v>
      </c>
    </row>
    <row r="163" spans="2:14">
      <c r="B163" s="101" t="s">
        <v>688</v>
      </c>
      <c r="C163" s="82" t="s">
        <v>689</v>
      </c>
      <c r="D163" s="95" t="s">
        <v>123</v>
      </c>
      <c r="E163" s="95" t="s">
        <v>616</v>
      </c>
      <c r="F163" s="82"/>
      <c r="G163" s="95" t="s">
        <v>690</v>
      </c>
      <c r="H163" s="95" t="s">
        <v>166</v>
      </c>
      <c r="I163" s="89">
        <v>7099.9999999999991</v>
      </c>
      <c r="J163" s="91">
        <v>1881.5</v>
      </c>
      <c r="K163" s="89">
        <v>731.41185999999982</v>
      </c>
      <c r="L163" s="90">
        <v>2.821122670924383E-6</v>
      </c>
      <c r="M163" s="90">
        <v>2.5891154727825994E-3</v>
      </c>
      <c r="N163" s="90">
        <v>1.1096136037668839E-3</v>
      </c>
    </row>
    <row r="164" spans="2:14">
      <c r="B164" s="101" t="s">
        <v>691</v>
      </c>
      <c r="C164" s="82" t="s">
        <v>692</v>
      </c>
      <c r="D164" s="95" t="s">
        <v>615</v>
      </c>
      <c r="E164" s="95" t="s">
        <v>616</v>
      </c>
      <c r="F164" s="82"/>
      <c r="G164" s="95" t="s">
        <v>674</v>
      </c>
      <c r="H164" s="95" t="s">
        <v>163</v>
      </c>
      <c r="I164" s="89">
        <v>14579.629999999997</v>
      </c>
      <c r="J164" s="91">
        <v>609</v>
      </c>
      <c r="K164" s="89">
        <v>334.38295999999997</v>
      </c>
      <c r="L164" s="90">
        <v>1.715658367934606E-5</v>
      </c>
      <c r="M164" s="90">
        <v>1.1836779561803185E-3</v>
      </c>
      <c r="N164" s="90">
        <v>5.0728720926652429E-4</v>
      </c>
    </row>
    <row r="165" spans="2:14">
      <c r="B165" s="101" t="s">
        <v>693</v>
      </c>
      <c r="C165" s="82" t="s">
        <v>694</v>
      </c>
      <c r="D165" s="95" t="s">
        <v>620</v>
      </c>
      <c r="E165" s="95" t="s">
        <v>616</v>
      </c>
      <c r="F165" s="82"/>
      <c r="G165" s="95" t="s">
        <v>659</v>
      </c>
      <c r="H165" s="95" t="s">
        <v>163</v>
      </c>
      <c r="I165" s="89">
        <v>959.99999999999989</v>
      </c>
      <c r="J165" s="91">
        <v>10782</v>
      </c>
      <c r="K165" s="89">
        <v>389.80811999999992</v>
      </c>
      <c r="L165" s="90">
        <v>6.9676064942040825E-6</v>
      </c>
      <c r="M165" s="90">
        <v>1.3798767699887944E-3</v>
      </c>
      <c r="N165" s="90">
        <v>5.9137186100700347E-4</v>
      </c>
    </row>
    <row r="166" spans="2:14">
      <c r="B166" s="101" t="s">
        <v>695</v>
      </c>
      <c r="C166" s="82" t="s">
        <v>696</v>
      </c>
      <c r="D166" s="95" t="s">
        <v>620</v>
      </c>
      <c r="E166" s="95" t="s">
        <v>616</v>
      </c>
      <c r="F166" s="82"/>
      <c r="G166" s="95" t="s">
        <v>644</v>
      </c>
      <c r="H166" s="95" t="s">
        <v>163</v>
      </c>
      <c r="I166" s="89">
        <v>7429.6899999999987</v>
      </c>
      <c r="J166" s="91">
        <v>11410</v>
      </c>
      <c r="K166" s="89">
        <v>3192.5422499999995</v>
      </c>
      <c r="L166" s="90">
        <v>3.23742251956567E-6</v>
      </c>
      <c r="M166" s="90">
        <v>1.1301239409745386E-2</v>
      </c>
      <c r="N166" s="90">
        <v>4.8433563973115448E-3</v>
      </c>
    </row>
    <row r="167" spans="2:14">
      <c r="B167" s="101" t="s">
        <v>697</v>
      </c>
      <c r="C167" s="82" t="s">
        <v>698</v>
      </c>
      <c r="D167" s="95" t="s">
        <v>620</v>
      </c>
      <c r="E167" s="95" t="s">
        <v>616</v>
      </c>
      <c r="F167" s="82"/>
      <c r="G167" s="95" t="s">
        <v>635</v>
      </c>
      <c r="H167" s="95" t="s">
        <v>163</v>
      </c>
      <c r="I167" s="89">
        <v>2124.2199999999993</v>
      </c>
      <c r="J167" s="91">
        <v>9186</v>
      </c>
      <c r="K167" s="89">
        <v>734.86277999999982</v>
      </c>
      <c r="L167" s="90">
        <v>1.5681045465315623E-6</v>
      </c>
      <c r="M167" s="90">
        <v>2.6013313402793816E-3</v>
      </c>
      <c r="N167" s="90">
        <v>1.1148489410466363E-3</v>
      </c>
    </row>
    <row r="168" spans="2:14">
      <c r="B168" s="101" t="s">
        <v>699</v>
      </c>
      <c r="C168" s="82" t="s">
        <v>700</v>
      </c>
      <c r="D168" s="95" t="s">
        <v>615</v>
      </c>
      <c r="E168" s="95" t="s">
        <v>616</v>
      </c>
      <c r="F168" s="82"/>
      <c r="G168" s="95" t="s">
        <v>666</v>
      </c>
      <c r="H168" s="95" t="s">
        <v>163</v>
      </c>
      <c r="I168" s="89">
        <v>1130.1599999999999</v>
      </c>
      <c r="J168" s="91">
        <v>15697.999999999998</v>
      </c>
      <c r="K168" s="89">
        <v>668.13554999999997</v>
      </c>
      <c r="L168" s="90">
        <v>2.675887824981025E-6</v>
      </c>
      <c r="M168" s="90">
        <v>2.3651244736735779E-3</v>
      </c>
      <c r="N168" s="90">
        <v>1.0136180939700227E-3</v>
      </c>
    </row>
    <row r="169" spans="2:14">
      <c r="B169" s="101" t="s">
        <v>701</v>
      </c>
      <c r="C169" s="82" t="s">
        <v>702</v>
      </c>
      <c r="D169" s="95" t="s">
        <v>615</v>
      </c>
      <c r="E169" s="95" t="s">
        <v>616</v>
      </c>
      <c r="F169" s="82"/>
      <c r="G169" s="95" t="s">
        <v>644</v>
      </c>
      <c r="H169" s="95" t="s">
        <v>163</v>
      </c>
      <c r="I169" s="89">
        <v>2619.9999999999995</v>
      </c>
      <c r="J169" s="91">
        <v>1232</v>
      </c>
      <c r="K169" s="89">
        <v>122.78394999999998</v>
      </c>
      <c r="L169" s="90">
        <v>1.5173824710364579E-6</v>
      </c>
      <c r="M169" s="90">
        <v>4.3464133156709419E-4</v>
      </c>
      <c r="N169" s="90">
        <v>1.8627362871068685E-4</v>
      </c>
    </row>
    <row r="170" spans="2:14">
      <c r="B170" s="101" t="s">
        <v>703</v>
      </c>
      <c r="C170" s="82" t="s">
        <v>704</v>
      </c>
      <c r="D170" s="95" t="s">
        <v>615</v>
      </c>
      <c r="E170" s="95" t="s">
        <v>616</v>
      </c>
      <c r="F170" s="82"/>
      <c r="G170" s="95" t="s">
        <v>644</v>
      </c>
      <c r="H170" s="95" t="s">
        <v>163</v>
      </c>
      <c r="I170" s="89">
        <v>2619.9999999999995</v>
      </c>
      <c r="J170" s="91">
        <v>1773</v>
      </c>
      <c r="K170" s="89">
        <v>175.48317</v>
      </c>
      <c r="L170" s="90">
        <v>1.5263047967984195E-6</v>
      </c>
      <c r="M170" s="90">
        <v>6.2119062529275831E-4</v>
      </c>
      <c r="N170" s="90">
        <v>2.6622279909999921E-4</v>
      </c>
    </row>
    <row r="171" spans="2:14">
      <c r="B171" s="101" t="s">
        <v>705</v>
      </c>
      <c r="C171" s="82" t="s">
        <v>706</v>
      </c>
      <c r="D171" s="95" t="s">
        <v>31</v>
      </c>
      <c r="E171" s="95" t="s">
        <v>616</v>
      </c>
      <c r="F171" s="82"/>
      <c r="G171" s="95" t="s">
        <v>671</v>
      </c>
      <c r="H171" s="95" t="s">
        <v>165</v>
      </c>
      <c r="I171" s="89">
        <v>729.99999999999989</v>
      </c>
      <c r="J171" s="91">
        <v>22615</v>
      </c>
      <c r="K171" s="89">
        <v>707.50756000000001</v>
      </c>
      <c r="L171" s="90">
        <v>1.2436572204029428E-5</v>
      </c>
      <c r="M171" s="90">
        <v>2.5044969474608517E-3</v>
      </c>
      <c r="N171" s="90">
        <v>1.0733487604971499E-3</v>
      </c>
    </row>
    <row r="172" spans="2:14">
      <c r="B172" s="101" t="s">
        <v>707</v>
      </c>
      <c r="C172" s="82" t="s">
        <v>708</v>
      </c>
      <c r="D172" s="95" t="s">
        <v>709</v>
      </c>
      <c r="E172" s="95" t="s">
        <v>616</v>
      </c>
      <c r="F172" s="82"/>
      <c r="G172" s="95" t="s">
        <v>187</v>
      </c>
      <c r="H172" s="95" t="s">
        <v>165</v>
      </c>
      <c r="I172" s="89">
        <v>8759.9999999999982</v>
      </c>
      <c r="J172" s="91">
        <v>2956.5</v>
      </c>
      <c r="K172" s="89">
        <v>1109.9249699999998</v>
      </c>
      <c r="L172" s="90">
        <v>2.8107084140288998E-6</v>
      </c>
      <c r="M172" s="90">
        <v>3.9290091815776173E-3</v>
      </c>
      <c r="N172" s="90">
        <v>1.6838499800543982E-3</v>
      </c>
    </row>
    <row r="173" spans="2:14">
      <c r="B173" s="101" t="s">
        <v>710</v>
      </c>
      <c r="C173" s="82" t="s">
        <v>711</v>
      </c>
      <c r="D173" s="95" t="s">
        <v>615</v>
      </c>
      <c r="E173" s="95" t="s">
        <v>616</v>
      </c>
      <c r="F173" s="82"/>
      <c r="G173" s="95" t="s">
        <v>635</v>
      </c>
      <c r="H173" s="95" t="s">
        <v>163</v>
      </c>
      <c r="I173" s="89">
        <v>4629.9999999999991</v>
      </c>
      <c r="J173" s="91">
        <v>10820</v>
      </c>
      <c r="K173" s="89">
        <v>1886.6379599999998</v>
      </c>
      <c r="L173" s="90">
        <v>1.678543100489376E-6</v>
      </c>
      <c r="M173" s="90">
        <v>6.6784855440749896E-3</v>
      </c>
      <c r="N173" s="90">
        <v>2.8621892264626418E-3</v>
      </c>
    </row>
    <row r="174" spans="2:14">
      <c r="B174" s="101" t="s">
        <v>712</v>
      </c>
      <c r="C174" s="82" t="s">
        <v>713</v>
      </c>
      <c r="D174" s="95" t="s">
        <v>620</v>
      </c>
      <c r="E174" s="95" t="s">
        <v>616</v>
      </c>
      <c r="F174" s="82"/>
      <c r="G174" s="95" t="s">
        <v>303</v>
      </c>
      <c r="H174" s="95" t="s">
        <v>163</v>
      </c>
      <c r="I174" s="89">
        <v>886.52999999999986</v>
      </c>
      <c r="J174" s="91">
        <v>4591</v>
      </c>
      <c r="K174" s="89">
        <v>153.27842000000001</v>
      </c>
      <c r="L174" s="90">
        <v>1.8151884547191938E-5</v>
      </c>
      <c r="M174" s="90">
        <v>5.4258831524234513E-4</v>
      </c>
      <c r="N174" s="90">
        <v>2.3253631681046852E-4</v>
      </c>
    </row>
    <row r="175" spans="2:14">
      <c r="B175" s="101" t="s">
        <v>714</v>
      </c>
      <c r="C175" s="82" t="s">
        <v>715</v>
      </c>
      <c r="D175" s="95" t="s">
        <v>31</v>
      </c>
      <c r="E175" s="95" t="s">
        <v>616</v>
      </c>
      <c r="F175" s="82"/>
      <c r="G175" s="95" t="s">
        <v>687</v>
      </c>
      <c r="H175" s="95" t="s">
        <v>165</v>
      </c>
      <c r="I175" s="89">
        <v>2229.9999999999995</v>
      </c>
      <c r="J175" s="91">
        <v>4210</v>
      </c>
      <c r="K175" s="89">
        <v>402.34497999999991</v>
      </c>
      <c r="L175" s="90">
        <v>7.0938666769089788E-6</v>
      </c>
      <c r="M175" s="90">
        <v>1.4242558400876977E-3</v>
      </c>
      <c r="N175" s="90">
        <v>6.1039133712613685E-4</v>
      </c>
    </row>
    <row r="176" spans="2:14">
      <c r="B176" s="101" t="s">
        <v>716</v>
      </c>
      <c r="C176" s="82" t="s">
        <v>717</v>
      </c>
      <c r="D176" s="95" t="s">
        <v>31</v>
      </c>
      <c r="E176" s="95" t="s">
        <v>616</v>
      </c>
      <c r="F176" s="82"/>
      <c r="G176" s="95" t="s">
        <v>316</v>
      </c>
      <c r="H176" s="95" t="s">
        <v>165</v>
      </c>
      <c r="I176" s="89">
        <v>7039.9999999999991</v>
      </c>
      <c r="J176" s="91">
        <v>2503.5</v>
      </c>
      <c r="K176" s="89">
        <v>755.32156999999984</v>
      </c>
      <c r="L176" s="90">
        <v>7.5607026666610106E-6</v>
      </c>
      <c r="M176" s="90">
        <v>2.6737531488940382E-3</v>
      </c>
      <c r="N176" s="90">
        <v>1.1458866544638209E-3</v>
      </c>
    </row>
    <row r="177" spans="2:14">
      <c r="B177" s="101" t="s">
        <v>718</v>
      </c>
      <c r="C177" s="82" t="s">
        <v>719</v>
      </c>
      <c r="D177" s="95" t="s">
        <v>615</v>
      </c>
      <c r="E177" s="95" t="s">
        <v>616</v>
      </c>
      <c r="F177" s="82"/>
      <c r="G177" s="95" t="s">
        <v>682</v>
      </c>
      <c r="H177" s="95" t="s">
        <v>163</v>
      </c>
      <c r="I177" s="89">
        <v>5881.9999999999991</v>
      </c>
      <c r="J177" s="91">
        <v>3825</v>
      </c>
      <c r="K177" s="89">
        <v>847.2991599999998</v>
      </c>
      <c r="L177" s="90">
        <v>6.111294371441362E-6</v>
      </c>
      <c r="M177" s="90">
        <v>2.9993434413706382E-3</v>
      </c>
      <c r="N177" s="90">
        <v>1.285424431586676E-3</v>
      </c>
    </row>
    <row r="178" spans="2:14">
      <c r="B178" s="101" t="s">
        <v>720</v>
      </c>
      <c r="C178" s="82" t="s">
        <v>721</v>
      </c>
      <c r="D178" s="95" t="s">
        <v>31</v>
      </c>
      <c r="E178" s="95" t="s">
        <v>616</v>
      </c>
      <c r="F178" s="82"/>
      <c r="G178" s="95" t="s">
        <v>656</v>
      </c>
      <c r="H178" s="95" t="s">
        <v>165</v>
      </c>
      <c r="I178" s="89">
        <v>569.99999999999989</v>
      </c>
      <c r="J178" s="91">
        <v>15050</v>
      </c>
      <c r="K178" s="89">
        <v>367.64019999999994</v>
      </c>
      <c r="L178" s="90">
        <v>1.1242040650011947E-6</v>
      </c>
      <c r="M178" s="90">
        <v>1.3014048339835365E-3</v>
      </c>
      <c r="N178" s="90">
        <v>5.5774125294000287E-4</v>
      </c>
    </row>
    <row r="179" spans="2:14">
      <c r="B179" s="101" t="s">
        <v>722</v>
      </c>
      <c r="C179" s="82" t="s">
        <v>723</v>
      </c>
      <c r="D179" s="95" t="s">
        <v>615</v>
      </c>
      <c r="E179" s="95" t="s">
        <v>616</v>
      </c>
      <c r="F179" s="82"/>
      <c r="G179" s="95" t="s">
        <v>617</v>
      </c>
      <c r="H179" s="95" t="s">
        <v>163</v>
      </c>
      <c r="I179" s="89">
        <v>4759.9999999999991</v>
      </c>
      <c r="J179" s="91">
        <v>9450</v>
      </c>
      <c r="K179" s="89">
        <v>1694.0221200000001</v>
      </c>
      <c r="L179" s="90">
        <v>4.3690479030838103E-6</v>
      </c>
      <c r="M179" s="90">
        <v>5.9966471997432236E-3</v>
      </c>
      <c r="N179" s="90">
        <v>2.5699747190782727E-3</v>
      </c>
    </row>
    <row r="180" spans="2:14">
      <c r="B180" s="101" t="s">
        <v>724</v>
      </c>
      <c r="C180" s="82" t="s">
        <v>725</v>
      </c>
      <c r="D180" s="95" t="s">
        <v>615</v>
      </c>
      <c r="E180" s="95" t="s">
        <v>616</v>
      </c>
      <c r="F180" s="82"/>
      <c r="G180" s="95" t="s">
        <v>666</v>
      </c>
      <c r="H180" s="95" t="s">
        <v>163</v>
      </c>
      <c r="I180" s="89">
        <v>2409.9999999999995</v>
      </c>
      <c r="J180" s="91">
        <v>9898</v>
      </c>
      <c r="K180" s="89">
        <v>898.34841999999981</v>
      </c>
      <c r="L180" s="90">
        <v>9.077920302549528E-6</v>
      </c>
      <c r="M180" s="90">
        <v>3.1800520628306483E-3</v>
      </c>
      <c r="N180" s="90">
        <v>1.3628704732166718E-3</v>
      </c>
    </row>
    <row r="181" spans="2:14">
      <c r="B181" s="101" t="s">
        <v>726</v>
      </c>
      <c r="C181" s="82" t="s">
        <v>727</v>
      </c>
      <c r="D181" s="95" t="s">
        <v>615</v>
      </c>
      <c r="E181" s="95" t="s">
        <v>616</v>
      </c>
      <c r="F181" s="82"/>
      <c r="G181" s="95" t="s">
        <v>635</v>
      </c>
      <c r="H181" s="95" t="s">
        <v>163</v>
      </c>
      <c r="I181" s="89">
        <v>3856.2799999999993</v>
      </c>
      <c r="J181" s="91">
        <v>5291</v>
      </c>
      <c r="K181" s="89">
        <v>775.07918000000006</v>
      </c>
      <c r="L181" s="90">
        <v>1.3895209666247635E-6</v>
      </c>
      <c r="M181" s="90">
        <v>2.7436928594098135E-3</v>
      </c>
      <c r="N181" s="90">
        <v>1.1758606185637752E-3</v>
      </c>
    </row>
    <row r="182" spans="2:14">
      <c r="B182" s="101" t="s">
        <v>728</v>
      </c>
      <c r="C182" s="82" t="s">
        <v>729</v>
      </c>
      <c r="D182" s="95" t="s">
        <v>709</v>
      </c>
      <c r="E182" s="95" t="s">
        <v>616</v>
      </c>
      <c r="F182" s="82"/>
      <c r="G182" s="95" t="s">
        <v>687</v>
      </c>
      <c r="H182" s="95" t="s">
        <v>165</v>
      </c>
      <c r="I182" s="89">
        <v>7439.9999999999991</v>
      </c>
      <c r="J182" s="91">
        <v>1022</v>
      </c>
      <c r="K182" s="89">
        <v>325.86330999999996</v>
      </c>
      <c r="L182" s="90">
        <v>2.3031916540259416E-5</v>
      </c>
      <c r="M182" s="90">
        <v>1.1535193562942129E-3</v>
      </c>
      <c r="N182" s="90">
        <v>4.943621802147223E-4</v>
      </c>
    </row>
    <row r="183" spans="2:14">
      <c r="B183" s="101" t="s">
        <v>730</v>
      </c>
      <c r="C183" s="82" t="s">
        <v>731</v>
      </c>
      <c r="D183" s="95" t="s">
        <v>620</v>
      </c>
      <c r="E183" s="95" t="s">
        <v>616</v>
      </c>
      <c r="F183" s="82"/>
      <c r="G183" s="95" t="s">
        <v>732</v>
      </c>
      <c r="H183" s="95" t="s">
        <v>163</v>
      </c>
      <c r="I183" s="89">
        <v>4489.9999999999991</v>
      </c>
      <c r="J183" s="91">
        <v>1047</v>
      </c>
      <c r="K183" s="89">
        <v>177.04079000000002</v>
      </c>
      <c r="L183" s="90">
        <v>4.3278948216609291E-6</v>
      </c>
      <c r="M183" s="90">
        <v>6.2670442437541974E-4</v>
      </c>
      <c r="N183" s="90">
        <v>2.6858584027559536E-4</v>
      </c>
    </row>
    <row r="184" spans="2:14">
      <c r="B184" s="101" t="s">
        <v>733</v>
      </c>
      <c r="C184" s="82" t="s">
        <v>734</v>
      </c>
      <c r="D184" s="95" t="s">
        <v>615</v>
      </c>
      <c r="E184" s="95" t="s">
        <v>616</v>
      </c>
      <c r="F184" s="82"/>
      <c r="G184" s="95" t="s">
        <v>666</v>
      </c>
      <c r="H184" s="95" t="s">
        <v>163</v>
      </c>
      <c r="I184" s="89">
        <v>2699.9999999999995</v>
      </c>
      <c r="J184" s="91">
        <v>9656</v>
      </c>
      <c r="K184" s="89">
        <v>981.84139999999991</v>
      </c>
      <c r="L184" s="90">
        <v>1.3854499939014542E-5</v>
      </c>
      <c r="M184" s="90">
        <v>3.4756077930682308E-3</v>
      </c>
      <c r="N184" s="90">
        <v>1.4895363799289809E-3</v>
      </c>
    </row>
    <row r="185" spans="2:14">
      <c r="B185" s="101" t="s">
        <v>735</v>
      </c>
      <c r="C185" s="82" t="s">
        <v>736</v>
      </c>
      <c r="D185" s="95" t="s">
        <v>620</v>
      </c>
      <c r="E185" s="95" t="s">
        <v>616</v>
      </c>
      <c r="F185" s="82"/>
      <c r="G185" s="95" t="s">
        <v>644</v>
      </c>
      <c r="H185" s="95" t="s">
        <v>163</v>
      </c>
      <c r="I185" s="89">
        <v>669.99999999999989</v>
      </c>
      <c r="J185" s="91">
        <v>14358</v>
      </c>
      <c r="K185" s="89">
        <v>362.28392999999994</v>
      </c>
      <c r="L185" s="90">
        <v>5.1254589963280281E-6</v>
      </c>
      <c r="M185" s="90">
        <v>1.2824442424320113E-3</v>
      </c>
      <c r="N185" s="90">
        <v>5.4961533868773946E-4</v>
      </c>
    </row>
    <row r="186" spans="2:14">
      <c r="B186" s="101" t="s">
        <v>737</v>
      </c>
      <c r="C186" s="82" t="s">
        <v>738</v>
      </c>
      <c r="D186" s="95" t="s">
        <v>615</v>
      </c>
      <c r="E186" s="95" t="s">
        <v>616</v>
      </c>
      <c r="F186" s="82"/>
      <c r="G186" s="95" t="s">
        <v>656</v>
      </c>
      <c r="H186" s="95" t="s">
        <v>163</v>
      </c>
      <c r="I186" s="89">
        <v>3899.9999999999995</v>
      </c>
      <c r="J186" s="91">
        <v>6147</v>
      </c>
      <c r="K186" s="89">
        <v>902.83447999999987</v>
      </c>
      <c r="L186" s="90">
        <v>2.8891100063882071E-6</v>
      </c>
      <c r="M186" s="90">
        <v>3.1959322091518077E-3</v>
      </c>
      <c r="N186" s="90">
        <v>1.3696762053568567E-3</v>
      </c>
    </row>
    <row r="187" spans="2:14">
      <c r="B187" s="101" t="s">
        <v>739</v>
      </c>
      <c r="C187" s="82" t="s">
        <v>740</v>
      </c>
      <c r="D187" s="95" t="s">
        <v>139</v>
      </c>
      <c r="E187" s="95" t="s">
        <v>616</v>
      </c>
      <c r="F187" s="82"/>
      <c r="G187" s="95" t="s">
        <v>635</v>
      </c>
      <c r="H187" s="95" t="s">
        <v>741</v>
      </c>
      <c r="I187" s="89">
        <v>2609.9999999999995</v>
      </c>
      <c r="J187" s="91">
        <v>6970</v>
      </c>
      <c r="K187" s="89">
        <v>712.95091000000002</v>
      </c>
      <c r="L187" s="90">
        <v>9.7497453299280174E-7</v>
      </c>
      <c r="M187" s="90">
        <v>2.5237657923887578E-3</v>
      </c>
      <c r="N187" s="90">
        <v>1.0816067824686072E-3</v>
      </c>
    </row>
    <row r="188" spans="2:14">
      <c r="B188" s="101" t="s">
        <v>742</v>
      </c>
      <c r="C188" s="82" t="s">
        <v>743</v>
      </c>
      <c r="D188" s="95" t="s">
        <v>620</v>
      </c>
      <c r="E188" s="95" t="s">
        <v>616</v>
      </c>
      <c r="F188" s="82"/>
      <c r="G188" s="95" t="s">
        <v>617</v>
      </c>
      <c r="H188" s="95" t="s">
        <v>163</v>
      </c>
      <c r="I188" s="89">
        <v>1712.0599999999997</v>
      </c>
      <c r="J188" s="91">
        <v>4090.9999999999995</v>
      </c>
      <c r="K188" s="89">
        <v>263.77203999999995</v>
      </c>
      <c r="L188" s="90">
        <v>4.1255799887466213E-7</v>
      </c>
      <c r="M188" s="90">
        <v>9.3372326509913418E-4</v>
      </c>
      <c r="N188" s="90">
        <v>4.0016447624645107E-4</v>
      </c>
    </row>
    <row r="189" spans="2:14">
      <c r="B189" s="101" t="s">
        <v>744</v>
      </c>
      <c r="C189" s="82" t="s">
        <v>745</v>
      </c>
      <c r="D189" s="95" t="s">
        <v>31</v>
      </c>
      <c r="E189" s="95" t="s">
        <v>616</v>
      </c>
      <c r="F189" s="82"/>
      <c r="G189" s="95" t="s">
        <v>671</v>
      </c>
      <c r="H189" s="95" t="s">
        <v>165</v>
      </c>
      <c r="I189" s="89">
        <v>26529.999999999996</v>
      </c>
      <c r="J189" s="91">
        <v>1539.5</v>
      </c>
      <c r="K189" s="89">
        <v>1750.3648199999996</v>
      </c>
      <c r="L189" s="90">
        <v>1.0015533390105916E-5</v>
      </c>
      <c r="M189" s="90">
        <v>6.1960940016426991E-3</v>
      </c>
      <c r="N189" s="90">
        <v>2.6554513565407224E-3</v>
      </c>
    </row>
    <row r="190" spans="2:14">
      <c r="B190" s="101" t="s">
        <v>746</v>
      </c>
      <c r="C190" s="82" t="s">
        <v>747</v>
      </c>
      <c r="D190" s="95" t="s">
        <v>31</v>
      </c>
      <c r="E190" s="95" t="s">
        <v>616</v>
      </c>
      <c r="F190" s="82"/>
      <c r="G190" s="95" t="s">
        <v>659</v>
      </c>
      <c r="H190" s="95" t="s">
        <v>171</v>
      </c>
      <c r="I190" s="89">
        <v>759.99999999999989</v>
      </c>
      <c r="J190" s="91">
        <v>85750</v>
      </c>
      <c r="K190" s="89">
        <v>374.72749999999996</v>
      </c>
      <c r="L190" s="90">
        <v>6.2143711601369929E-6</v>
      </c>
      <c r="M190" s="90">
        <v>1.3264930764550929E-3</v>
      </c>
      <c r="N190" s="90">
        <v>5.6849328599286719E-4</v>
      </c>
    </row>
    <row r="191" spans="2:14">
      <c r="B191" s="101" t="s">
        <v>748</v>
      </c>
      <c r="C191" s="82" t="s">
        <v>749</v>
      </c>
      <c r="D191" s="95" t="s">
        <v>620</v>
      </c>
      <c r="E191" s="95" t="s">
        <v>616</v>
      </c>
      <c r="F191" s="82"/>
      <c r="G191" s="95" t="s">
        <v>644</v>
      </c>
      <c r="H191" s="95" t="s">
        <v>163</v>
      </c>
      <c r="I191" s="89">
        <v>6219.9999999999991</v>
      </c>
      <c r="J191" s="91">
        <v>3860</v>
      </c>
      <c r="K191" s="89">
        <v>904.18646999999987</v>
      </c>
      <c r="L191" s="90">
        <v>5.0872025774169542E-6</v>
      </c>
      <c r="M191" s="90">
        <v>3.2007181012318831E-3</v>
      </c>
      <c r="N191" s="90">
        <v>1.3717272884445125E-3</v>
      </c>
    </row>
    <row r="192" spans="2:14">
      <c r="B192" s="101" t="s">
        <v>750</v>
      </c>
      <c r="C192" s="82" t="s">
        <v>751</v>
      </c>
      <c r="D192" s="95" t="s">
        <v>615</v>
      </c>
      <c r="E192" s="95" t="s">
        <v>616</v>
      </c>
      <c r="F192" s="82"/>
      <c r="G192" s="95" t="s">
        <v>635</v>
      </c>
      <c r="H192" s="95" t="s">
        <v>163</v>
      </c>
      <c r="I192" s="89">
        <v>14709.999999999998</v>
      </c>
      <c r="J192" s="91">
        <v>2964</v>
      </c>
      <c r="K192" s="89">
        <v>1641.9925699999997</v>
      </c>
      <c r="L192" s="90">
        <v>2.37866542824192E-6</v>
      </c>
      <c r="M192" s="90">
        <v>5.8124684622711288E-3</v>
      </c>
      <c r="N192" s="90">
        <v>2.491041494673257E-3</v>
      </c>
    </row>
    <row r="193" spans="2:14">
      <c r="B193" s="101" t="s">
        <v>752</v>
      </c>
      <c r="C193" s="82" t="s">
        <v>753</v>
      </c>
      <c r="D193" s="95" t="s">
        <v>615</v>
      </c>
      <c r="E193" s="95" t="s">
        <v>616</v>
      </c>
      <c r="F193" s="82"/>
      <c r="G193" s="95" t="s">
        <v>622</v>
      </c>
      <c r="H193" s="95" t="s">
        <v>163</v>
      </c>
      <c r="I193" s="89">
        <v>1809.9999999999998</v>
      </c>
      <c r="J193" s="91">
        <v>1702</v>
      </c>
      <c r="K193" s="89">
        <v>116.01614999999998</v>
      </c>
      <c r="L193" s="90">
        <v>2.1635289593867614E-6</v>
      </c>
      <c r="M193" s="90">
        <v>4.1068408305228605E-4</v>
      </c>
      <c r="N193" s="90">
        <v>1.7600630415899921E-4</v>
      </c>
    </row>
    <row r="194" spans="2:14">
      <c r="B194" s="101" t="s">
        <v>754</v>
      </c>
      <c r="C194" s="82" t="s">
        <v>755</v>
      </c>
      <c r="D194" s="95" t="s">
        <v>123</v>
      </c>
      <c r="E194" s="95" t="s">
        <v>616</v>
      </c>
      <c r="F194" s="82"/>
      <c r="G194" s="95" t="s">
        <v>756</v>
      </c>
      <c r="H194" s="95" t="s">
        <v>166</v>
      </c>
      <c r="I194" s="89">
        <v>10709.999999999998</v>
      </c>
      <c r="J194" s="91">
        <v>1294</v>
      </c>
      <c r="K194" s="89">
        <v>752.0999599999999</v>
      </c>
      <c r="L194" s="90">
        <v>9.707131923451303E-6</v>
      </c>
      <c r="M194" s="90">
        <v>2.6623490129284674E-3</v>
      </c>
      <c r="N194" s="90">
        <v>1.1409991998332228E-3</v>
      </c>
    </row>
    <row r="195" spans="2:14">
      <c r="B195" s="101" t="s">
        <v>757</v>
      </c>
      <c r="C195" s="82" t="s">
        <v>758</v>
      </c>
      <c r="D195" s="95" t="s">
        <v>31</v>
      </c>
      <c r="E195" s="95" t="s">
        <v>616</v>
      </c>
      <c r="F195" s="82"/>
      <c r="G195" s="95" t="s">
        <v>759</v>
      </c>
      <c r="H195" s="95" t="s">
        <v>165</v>
      </c>
      <c r="I195" s="89">
        <v>1909.9999999999998</v>
      </c>
      <c r="J195" s="91">
        <v>8732</v>
      </c>
      <c r="K195" s="89">
        <v>714.75750999999991</v>
      </c>
      <c r="L195" s="90">
        <v>6.458762505702816E-6</v>
      </c>
      <c r="M195" s="90">
        <v>2.5301609525836288E-3</v>
      </c>
      <c r="N195" s="90">
        <v>1.0843475473456836E-3</v>
      </c>
    </row>
    <row r="196" spans="2:14">
      <c r="B196" s="101" t="s">
        <v>760</v>
      </c>
      <c r="C196" s="82" t="s">
        <v>761</v>
      </c>
      <c r="D196" s="95" t="s">
        <v>139</v>
      </c>
      <c r="E196" s="95" t="s">
        <v>616</v>
      </c>
      <c r="F196" s="82"/>
      <c r="G196" s="95" t="s">
        <v>635</v>
      </c>
      <c r="H196" s="95" t="s">
        <v>741</v>
      </c>
      <c r="I196" s="89">
        <v>859.99999999999989</v>
      </c>
      <c r="J196" s="91">
        <v>23670</v>
      </c>
      <c r="K196" s="89">
        <v>797.77983999999981</v>
      </c>
      <c r="L196" s="90">
        <v>1.2240900349534638E-6</v>
      </c>
      <c r="M196" s="90">
        <v>2.82405063491591E-3</v>
      </c>
      <c r="N196" s="90">
        <v>1.2102994382330195E-3</v>
      </c>
    </row>
    <row r="197" spans="2:14">
      <c r="B197" s="101" t="s">
        <v>762</v>
      </c>
      <c r="C197" s="82" t="s">
        <v>763</v>
      </c>
      <c r="D197" s="95" t="s">
        <v>31</v>
      </c>
      <c r="E197" s="95" t="s">
        <v>616</v>
      </c>
      <c r="F197" s="82"/>
      <c r="G197" s="95" t="s">
        <v>617</v>
      </c>
      <c r="H197" s="95" t="s">
        <v>165</v>
      </c>
      <c r="I197" s="89">
        <v>2139.9999999999995</v>
      </c>
      <c r="J197" s="91">
        <v>7068.3000000000011</v>
      </c>
      <c r="K197" s="89">
        <v>648.24679999999989</v>
      </c>
      <c r="L197" s="90">
        <v>1.7419557411829897E-6</v>
      </c>
      <c r="M197" s="90">
        <v>2.294720542351894E-3</v>
      </c>
      <c r="N197" s="90">
        <v>9.8344517940733198E-4</v>
      </c>
    </row>
    <row r="198" spans="2:14">
      <c r="B198" s="101" t="s">
        <v>764</v>
      </c>
      <c r="C198" s="82" t="s">
        <v>765</v>
      </c>
      <c r="D198" s="95" t="s">
        <v>620</v>
      </c>
      <c r="E198" s="95" t="s">
        <v>616</v>
      </c>
      <c r="F198" s="82"/>
      <c r="G198" s="95" t="s">
        <v>766</v>
      </c>
      <c r="H198" s="95" t="s">
        <v>163</v>
      </c>
      <c r="I198" s="89">
        <v>5531.8999999999987</v>
      </c>
      <c r="J198" s="91">
        <v>5970</v>
      </c>
      <c r="K198" s="89">
        <v>1243.7381799999996</v>
      </c>
      <c r="L198" s="90">
        <v>3.7425749272714963E-6</v>
      </c>
      <c r="M198" s="90">
        <v>4.4026928493181251E-3</v>
      </c>
      <c r="N198" s="90">
        <v>1.8868559282758488E-3</v>
      </c>
    </row>
    <row r="199" spans="2:14">
      <c r="B199" s="101" t="s">
        <v>767</v>
      </c>
      <c r="C199" s="82" t="s">
        <v>768</v>
      </c>
      <c r="D199" s="95" t="s">
        <v>31</v>
      </c>
      <c r="E199" s="95" t="s">
        <v>616</v>
      </c>
      <c r="F199" s="82"/>
      <c r="G199" s="95" t="s">
        <v>1000</v>
      </c>
      <c r="H199" s="95" t="s">
        <v>165</v>
      </c>
      <c r="I199" s="89">
        <v>2229.9999999999995</v>
      </c>
      <c r="J199" s="91">
        <v>7700</v>
      </c>
      <c r="K199" s="89">
        <v>735.88037999999983</v>
      </c>
      <c r="L199" s="90">
        <v>1.0559692392656486E-5</v>
      </c>
      <c r="M199" s="90">
        <v>2.6049335294824711E-3</v>
      </c>
      <c r="N199" s="90">
        <v>1.1163927262447507E-3</v>
      </c>
    </row>
    <row r="200" spans="2:14">
      <c r="B200" s="101" t="s">
        <v>769</v>
      </c>
      <c r="C200" s="82" t="s">
        <v>770</v>
      </c>
      <c r="D200" s="95" t="s">
        <v>615</v>
      </c>
      <c r="E200" s="95" t="s">
        <v>616</v>
      </c>
      <c r="F200" s="82"/>
      <c r="G200" s="95" t="s">
        <v>659</v>
      </c>
      <c r="H200" s="95" t="s">
        <v>163</v>
      </c>
      <c r="I200" s="89">
        <v>3059.9999999999995</v>
      </c>
      <c r="J200" s="91">
        <v>7834.9999999999991</v>
      </c>
      <c r="K200" s="89">
        <v>902.90225999999984</v>
      </c>
      <c r="L200" s="90">
        <v>4.6182321490642658E-6</v>
      </c>
      <c r="M200" s="90">
        <v>3.1961721427054487E-3</v>
      </c>
      <c r="N200" s="90">
        <v>1.3697790333449939E-3</v>
      </c>
    </row>
    <row r="201" spans="2:14">
      <c r="B201" s="101" t="s">
        <v>771</v>
      </c>
      <c r="C201" s="82" t="s">
        <v>772</v>
      </c>
      <c r="D201" s="95" t="s">
        <v>31</v>
      </c>
      <c r="E201" s="95" t="s">
        <v>616</v>
      </c>
      <c r="F201" s="82"/>
      <c r="G201" s="95" t="s">
        <v>687</v>
      </c>
      <c r="H201" s="95" t="s">
        <v>165</v>
      </c>
      <c r="I201" s="89">
        <v>369.99999999999994</v>
      </c>
      <c r="J201" s="91">
        <v>24180</v>
      </c>
      <c r="K201" s="89">
        <v>383.41548999999992</v>
      </c>
      <c r="L201" s="90">
        <v>3.7464315492630531E-6</v>
      </c>
      <c r="M201" s="90">
        <v>1.3572475809505223E-3</v>
      </c>
      <c r="N201" s="90">
        <v>5.8167370105120472E-4</v>
      </c>
    </row>
    <row r="202" spans="2:14">
      <c r="B202" s="101" t="s">
        <v>773</v>
      </c>
      <c r="C202" s="82" t="s">
        <v>774</v>
      </c>
      <c r="D202" s="95" t="s">
        <v>615</v>
      </c>
      <c r="E202" s="95" t="s">
        <v>616</v>
      </c>
      <c r="F202" s="82"/>
      <c r="G202" s="95" t="s">
        <v>677</v>
      </c>
      <c r="H202" s="95" t="s">
        <v>163</v>
      </c>
      <c r="I202" s="89">
        <v>10865.52</v>
      </c>
      <c r="J202" s="91">
        <v>4059.0000000000005</v>
      </c>
      <c r="K202" s="89">
        <v>1671.3589699999998</v>
      </c>
      <c r="L202" s="90">
        <v>6.2592426594851711E-6</v>
      </c>
      <c r="M202" s="90">
        <v>5.9164222054055686E-3</v>
      </c>
      <c r="N202" s="90">
        <v>2.5355928052490247E-3</v>
      </c>
    </row>
    <row r="203" spans="2:14">
      <c r="B203" s="101" t="s">
        <v>775</v>
      </c>
      <c r="C203" s="82" t="s">
        <v>776</v>
      </c>
      <c r="D203" s="95" t="s">
        <v>615</v>
      </c>
      <c r="E203" s="95" t="s">
        <v>616</v>
      </c>
      <c r="F203" s="82"/>
      <c r="G203" s="95" t="s">
        <v>617</v>
      </c>
      <c r="H203" s="95" t="s">
        <v>163</v>
      </c>
      <c r="I203" s="89">
        <v>6239.9999999999991</v>
      </c>
      <c r="J203" s="91">
        <v>7648</v>
      </c>
      <c r="K203" s="89">
        <v>1797.2677599999997</v>
      </c>
      <c r="L203" s="90">
        <v>3.2514716838230911E-6</v>
      </c>
      <c r="M203" s="90">
        <v>6.3621251180549961E-3</v>
      </c>
      <c r="N203" s="90">
        <v>2.726607080322207E-3</v>
      </c>
    </row>
    <row r="204" spans="2:14">
      <c r="B204" s="101" t="s">
        <v>777</v>
      </c>
      <c r="C204" s="82" t="s">
        <v>778</v>
      </c>
      <c r="D204" s="95" t="s">
        <v>615</v>
      </c>
      <c r="E204" s="95" t="s">
        <v>616</v>
      </c>
      <c r="F204" s="82"/>
      <c r="G204" s="95" t="s">
        <v>617</v>
      </c>
      <c r="H204" s="95" t="s">
        <v>163</v>
      </c>
      <c r="I204" s="89">
        <v>1569.9999999999998</v>
      </c>
      <c r="J204" s="91">
        <v>5231</v>
      </c>
      <c r="K204" s="89">
        <v>309.28914999999995</v>
      </c>
      <c r="L204" s="90">
        <v>1.270305705217211E-5</v>
      </c>
      <c r="M204" s="90">
        <v>1.0948486996488933E-3</v>
      </c>
      <c r="N204" s="90">
        <v>4.6921777880043719E-4</v>
      </c>
    </row>
    <row r="205" spans="2:14">
      <c r="B205" s="101" t="s">
        <v>779</v>
      </c>
      <c r="C205" s="82" t="s">
        <v>780</v>
      </c>
      <c r="D205" s="95" t="s">
        <v>123</v>
      </c>
      <c r="E205" s="95" t="s">
        <v>616</v>
      </c>
      <c r="F205" s="82"/>
      <c r="G205" s="95" t="s">
        <v>671</v>
      </c>
      <c r="H205" s="95" t="s">
        <v>166</v>
      </c>
      <c r="I205" s="89">
        <v>117379.99999999999</v>
      </c>
      <c r="J205" s="91">
        <v>221.2</v>
      </c>
      <c r="K205" s="89">
        <v>1409.0650700000001</v>
      </c>
      <c r="L205" s="90">
        <v>4.4197899440803559E-6</v>
      </c>
      <c r="M205" s="90">
        <v>4.9879313891553496E-3</v>
      </c>
      <c r="N205" s="90">
        <v>2.137670792301258E-3</v>
      </c>
    </row>
    <row r="206" spans="2:14">
      <c r="B206" s="101" t="s">
        <v>781</v>
      </c>
      <c r="C206" s="82" t="s">
        <v>782</v>
      </c>
      <c r="D206" s="95" t="s">
        <v>31</v>
      </c>
      <c r="E206" s="95" t="s">
        <v>616</v>
      </c>
      <c r="F206" s="82"/>
      <c r="G206" s="95" t="s">
        <v>687</v>
      </c>
      <c r="H206" s="95" t="s">
        <v>165</v>
      </c>
      <c r="I206" s="89">
        <v>3209.9999999999995</v>
      </c>
      <c r="J206" s="91">
        <v>3150.8</v>
      </c>
      <c r="K206" s="89">
        <v>433.44849999999997</v>
      </c>
      <c r="L206" s="90">
        <v>6.8884027932117094E-6</v>
      </c>
      <c r="M206" s="90">
        <v>1.5343587920551478E-3</v>
      </c>
      <c r="N206" s="90">
        <v>6.5757800554717581E-4</v>
      </c>
    </row>
    <row r="207" spans="2:14">
      <c r="B207" s="101" t="s">
        <v>783</v>
      </c>
      <c r="C207" s="82" t="s">
        <v>784</v>
      </c>
      <c r="D207" s="95" t="s">
        <v>615</v>
      </c>
      <c r="E207" s="95" t="s">
        <v>616</v>
      </c>
      <c r="F207" s="82"/>
      <c r="G207" s="95" t="s">
        <v>270</v>
      </c>
      <c r="H207" s="95" t="s">
        <v>163</v>
      </c>
      <c r="I207" s="89">
        <v>4161.7299999999987</v>
      </c>
      <c r="J207" s="91">
        <v>9931</v>
      </c>
      <c r="K207" s="89">
        <v>1556.4931100000001</v>
      </c>
      <c r="L207" s="90">
        <v>2.5507514954229817E-6</v>
      </c>
      <c r="M207" s="90">
        <v>5.5098100191874246E-3</v>
      </c>
      <c r="N207" s="90">
        <v>2.3613315882318685E-3</v>
      </c>
    </row>
    <row r="208" spans="2:14">
      <c r="B208" s="101" t="s">
        <v>785</v>
      </c>
      <c r="C208" s="82" t="s">
        <v>786</v>
      </c>
      <c r="D208" s="95" t="s">
        <v>615</v>
      </c>
      <c r="E208" s="95" t="s">
        <v>616</v>
      </c>
      <c r="F208" s="82"/>
      <c r="G208" s="95" t="s">
        <v>677</v>
      </c>
      <c r="H208" s="95" t="s">
        <v>163</v>
      </c>
      <c r="I208" s="89">
        <v>8220.3599999999988</v>
      </c>
      <c r="J208" s="91">
        <v>4836</v>
      </c>
      <c r="K208" s="89">
        <v>1497.1228799999997</v>
      </c>
      <c r="L208" s="90">
        <v>1.6254619152090852E-6</v>
      </c>
      <c r="M208" s="90">
        <v>5.2996461026279329E-3</v>
      </c>
      <c r="N208" s="90">
        <v>2.2712619319006609E-3</v>
      </c>
    </row>
    <row r="209" spans="2:14">
      <c r="B209" s="129"/>
      <c r="C209" s="129"/>
      <c r="D209" s="129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</row>
    <row r="210" spans="2:14">
      <c r="B210" s="129"/>
      <c r="C210" s="129"/>
      <c r="D210" s="129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</row>
    <row r="211" spans="2:14">
      <c r="B211" s="127" t="s">
        <v>999</v>
      </c>
      <c r="C211" s="129"/>
      <c r="D211" s="129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</row>
    <row r="212" spans="2:14">
      <c r="B212" s="127" t="s">
        <v>112</v>
      </c>
      <c r="C212" s="129"/>
      <c r="D212" s="129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</row>
    <row r="213" spans="2:14">
      <c r="B213" s="128"/>
      <c r="C213" s="129"/>
      <c r="D213" s="129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</row>
    <row r="214" spans="2:14">
      <c r="B214" s="129"/>
      <c r="C214" s="129"/>
      <c r="D214" s="129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$AU$6:$AU$23</formula1>
    </dataValidation>
    <dataValidation type="list" allowBlank="1" showInputMessage="1" showErrorMessage="1" sqref="H12:H357">
      <formula1>$AY$6:$AY$19</formula1>
    </dataValidation>
    <dataValidation type="list" allowBlank="1" showInputMessage="1" showErrorMessage="1" sqref="G12:G363">
      <formula1>$AW$6:$AW$29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Z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0.14062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179</v>
      </c>
      <c r="C1" s="80" t="s" vm="1">
        <v>233</v>
      </c>
    </row>
    <row r="2" spans="2:52">
      <c r="B2" s="57" t="s">
        <v>178</v>
      </c>
      <c r="C2" s="80" t="s">
        <v>234</v>
      </c>
    </row>
    <row r="3" spans="2:52">
      <c r="B3" s="57" t="s">
        <v>180</v>
      </c>
      <c r="C3" s="80" t="s">
        <v>235</v>
      </c>
    </row>
    <row r="4" spans="2:52">
      <c r="B4" s="57" t="s">
        <v>181</v>
      </c>
      <c r="C4" s="80">
        <v>76</v>
      </c>
    </row>
    <row r="6" spans="2:52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AZ6" s="3"/>
    </row>
    <row r="7" spans="2:52" ht="26.25" customHeight="1">
      <c r="B7" s="149" t="s">
        <v>90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  <c r="AW7" s="3"/>
      <c r="AZ7" s="3"/>
    </row>
    <row r="8" spans="2:52" s="3" customFormat="1" ht="47.25">
      <c r="B8" s="23" t="s">
        <v>115</v>
      </c>
      <c r="C8" s="31" t="s">
        <v>44</v>
      </c>
      <c r="D8" s="72" t="s">
        <v>119</v>
      </c>
      <c r="E8" s="72" t="s">
        <v>117</v>
      </c>
      <c r="F8" s="72" t="s">
        <v>62</v>
      </c>
      <c r="G8" s="31" t="s">
        <v>101</v>
      </c>
      <c r="H8" s="31" t="s">
        <v>0</v>
      </c>
      <c r="I8" s="31" t="s">
        <v>105</v>
      </c>
      <c r="J8" s="31" t="s">
        <v>58</v>
      </c>
      <c r="K8" s="31" t="s">
        <v>56</v>
      </c>
      <c r="L8" s="72" t="s">
        <v>182</v>
      </c>
      <c r="M8" s="32" t="s">
        <v>184</v>
      </c>
      <c r="AW8" s="1"/>
      <c r="AX8" s="1"/>
      <c r="AZ8" s="4"/>
    </row>
    <row r="9" spans="2:5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59</v>
      </c>
      <c r="J9" s="33" t="s">
        <v>23</v>
      </c>
      <c r="K9" s="33" t="s">
        <v>20</v>
      </c>
      <c r="L9" s="18" t="s">
        <v>20</v>
      </c>
      <c r="M9" s="18" t="s">
        <v>20</v>
      </c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W10" s="1"/>
      <c r="AX10" s="3"/>
      <c r="AZ10" s="1"/>
    </row>
    <row r="11" spans="2:52" s="4" customFormat="1" ht="18" customHeight="1">
      <c r="B11" s="107" t="s">
        <v>36</v>
      </c>
      <c r="C11" s="103"/>
      <c r="D11" s="103"/>
      <c r="E11" s="103"/>
      <c r="F11" s="103"/>
      <c r="G11" s="103"/>
      <c r="H11" s="104"/>
      <c r="I11" s="105"/>
      <c r="J11" s="104">
        <v>282550.41949999996</v>
      </c>
      <c r="K11" s="103"/>
      <c r="L11" s="106">
        <v>1</v>
      </c>
      <c r="M11" s="106">
        <v>0.42865286492242521</v>
      </c>
      <c r="N11" s="5"/>
      <c r="AW11" s="1"/>
      <c r="AX11" s="3"/>
      <c r="AZ11" s="1"/>
    </row>
    <row r="12" spans="2:52" ht="20.25">
      <c r="B12" s="83" t="s">
        <v>231</v>
      </c>
      <c r="C12" s="84"/>
      <c r="D12" s="84"/>
      <c r="E12" s="84"/>
      <c r="F12" s="84"/>
      <c r="G12" s="84"/>
      <c r="H12" s="92"/>
      <c r="I12" s="94"/>
      <c r="J12" s="92">
        <v>22569.129059999999</v>
      </c>
      <c r="K12" s="84"/>
      <c r="L12" s="93">
        <v>7.9876466295602161E-2</v>
      </c>
      <c r="M12" s="93">
        <v>3.4239276117489406E-2</v>
      </c>
      <c r="AX12" s="4"/>
    </row>
    <row r="13" spans="2:52">
      <c r="B13" s="108" t="s">
        <v>64</v>
      </c>
      <c r="C13" s="84"/>
      <c r="D13" s="84"/>
      <c r="E13" s="84"/>
      <c r="F13" s="84"/>
      <c r="G13" s="84"/>
      <c r="H13" s="92"/>
      <c r="I13" s="94"/>
      <c r="J13" s="92">
        <v>22477.052620000002</v>
      </c>
      <c r="K13" s="84"/>
      <c r="L13" s="93">
        <v>7.9550590155821749E-2</v>
      </c>
      <c r="M13" s="93">
        <v>3.409958837656267E-2</v>
      </c>
    </row>
    <row r="14" spans="2:52">
      <c r="B14" s="88" t="s">
        <v>787</v>
      </c>
      <c r="C14" s="82" t="s">
        <v>788</v>
      </c>
      <c r="D14" s="95" t="s">
        <v>120</v>
      </c>
      <c r="E14" s="82" t="s">
        <v>789</v>
      </c>
      <c r="F14" s="95" t="s">
        <v>790</v>
      </c>
      <c r="G14" s="95" t="s">
        <v>164</v>
      </c>
      <c r="H14" s="89">
        <v>100000.63999999998</v>
      </c>
      <c r="I14" s="91">
        <v>1253</v>
      </c>
      <c r="J14" s="89">
        <v>1253.0080199999998</v>
      </c>
      <c r="K14" s="90">
        <v>1.3429172967258567E-3</v>
      </c>
      <c r="L14" s="90">
        <v>4.4346351430562996E-3</v>
      </c>
      <c r="M14" s="90">
        <v>1.9009190589567521E-3</v>
      </c>
    </row>
    <row r="15" spans="2:52">
      <c r="B15" s="88" t="s">
        <v>791</v>
      </c>
      <c r="C15" s="82" t="s">
        <v>792</v>
      </c>
      <c r="D15" s="95" t="s">
        <v>120</v>
      </c>
      <c r="E15" s="82" t="s">
        <v>793</v>
      </c>
      <c r="F15" s="95" t="s">
        <v>790</v>
      </c>
      <c r="G15" s="95" t="s">
        <v>164</v>
      </c>
      <c r="H15" s="89">
        <v>103999.99999999999</v>
      </c>
      <c r="I15" s="91">
        <v>1249</v>
      </c>
      <c r="J15" s="89">
        <v>1298.9599999999998</v>
      </c>
      <c r="K15" s="90">
        <v>4.0784313725490191E-4</v>
      </c>
      <c r="L15" s="90">
        <v>4.5972679930846817E-3</v>
      </c>
      <c r="M15" s="90">
        <v>1.9706320960519172E-3</v>
      </c>
    </row>
    <row r="16" spans="2:52" ht="20.25">
      <c r="B16" s="88" t="s">
        <v>794</v>
      </c>
      <c r="C16" s="82" t="s">
        <v>795</v>
      </c>
      <c r="D16" s="95" t="s">
        <v>120</v>
      </c>
      <c r="E16" s="82" t="s">
        <v>793</v>
      </c>
      <c r="F16" s="95" t="s">
        <v>790</v>
      </c>
      <c r="G16" s="95" t="s">
        <v>164</v>
      </c>
      <c r="H16" s="89">
        <v>204046.01999999996</v>
      </c>
      <c r="I16" s="91">
        <v>1247</v>
      </c>
      <c r="J16" s="89">
        <v>2544.4538699999998</v>
      </c>
      <c r="K16" s="90">
        <v>1.3014799081515498E-3</v>
      </c>
      <c r="L16" s="90">
        <v>9.0053091214752218E-3</v>
      </c>
      <c r="M16" s="90">
        <v>3.8601515544324019E-3</v>
      </c>
      <c r="AW16" s="4"/>
    </row>
    <row r="17" spans="2:13">
      <c r="B17" s="88" t="s">
        <v>796</v>
      </c>
      <c r="C17" s="82" t="s">
        <v>797</v>
      </c>
      <c r="D17" s="95" t="s">
        <v>120</v>
      </c>
      <c r="E17" s="82" t="s">
        <v>798</v>
      </c>
      <c r="F17" s="95" t="s">
        <v>790</v>
      </c>
      <c r="G17" s="95" t="s">
        <v>164</v>
      </c>
      <c r="H17" s="89">
        <v>13600.469999999998</v>
      </c>
      <c r="I17" s="91">
        <v>12180</v>
      </c>
      <c r="J17" s="89">
        <v>1656.5372499999999</v>
      </c>
      <c r="K17" s="90">
        <v>7.073147810730977E-4</v>
      </c>
      <c r="L17" s="90">
        <v>5.8628023024400429E-3</v>
      </c>
      <c r="M17" s="90">
        <v>2.5131070034147157E-3</v>
      </c>
    </row>
    <row r="18" spans="2:13">
      <c r="B18" s="88" t="s">
        <v>799</v>
      </c>
      <c r="C18" s="82" t="s">
        <v>800</v>
      </c>
      <c r="D18" s="95" t="s">
        <v>120</v>
      </c>
      <c r="E18" s="82" t="s">
        <v>798</v>
      </c>
      <c r="F18" s="95" t="s">
        <v>790</v>
      </c>
      <c r="G18" s="95" t="s">
        <v>164</v>
      </c>
      <c r="H18" s="89">
        <v>30849.719999999994</v>
      </c>
      <c r="I18" s="91">
        <v>9673</v>
      </c>
      <c r="J18" s="89">
        <v>2984.0934199999992</v>
      </c>
      <c r="K18" s="90">
        <v>2.1722095479509923E-3</v>
      </c>
      <c r="L18" s="90">
        <v>1.0561277612967761E-2</v>
      </c>
      <c r="M18" s="90">
        <v>4.5271219060397045E-3</v>
      </c>
    </row>
    <row r="19" spans="2:13">
      <c r="B19" s="88" t="s">
        <v>801</v>
      </c>
      <c r="C19" s="82" t="s">
        <v>802</v>
      </c>
      <c r="D19" s="95" t="s">
        <v>120</v>
      </c>
      <c r="E19" s="82" t="s">
        <v>798</v>
      </c>
      <c r="F19" s="95" t="s">
        <v>790</v>
      </c>
      <c r="G19" s="95" t="s">
        <v>164</v>
      </c>
      <c r="H19" s="89">
        <v>24619.999999999996</v>
      </c>
      <c r="I19" s="91">
        <v>12510</v>
      </c>
      <c r="J19" s="89">
        <v>3079.9619999999995</v>
      </c>
      <c r="K19" s="90">
        <v>2.398267060148713E-4</v>
      </c>
      <c r="L19" s="90">
        <v>1.0900574861825678E-2</v>
      </c>
      <c r="M19" s="90">
        <v>4.6725626438229471E-3</v>
      </c>
    </row>
    <row r="20" spans="2:13">
      <c r="B20" s="88" t="s">
        <v>803</v>
      </c>
      <c r="C20" s="82" t="s">
        <v>804</v>
      </c>
      <c r="D20" s="95" t="s">
        <v>120</v>
      </c>
      <c r="E20" s="82" t="s">
        <v>805</v>
      </c>
      <c r="F20" s="95" t="s">
        <v>790</v>
      </c>
      <c r="G20" s="95" t="s">
        <v>164</v>
      </c>
      <c r="H20" s="89">
        <v>446779.81999999995</v>
      </c>
      <c r="I20" s="91">
        <v>978.5</v>
      </c>
      <c r="J20" s="89">
        <v>4371.7405399999989</v>
      </c>
      <c r="K20" s="90">
        <v>4.2885206675861926E-3</v>
      </c>
      <c r="L20" s="90">
        <v>1.5472426293814083E-2</v>
      </c>
      <c r="M20" s="90">
        <v>6.632299858144469E-3</v>
      </c>
    </row>
    <row r="21" spans="2:13">
      <c r="B21" s="88" t="s">
        <v>806</v>
      </c>
      <c r="C21" s="82" t="s">
        <v>807</v>
      </c>
      <c r="D21" s="95" t="s">
        <v>120</v>
      </c>
      <c r="E21" s="82" t="s">
        <v>805</v>
      </c>
      <c r="F21" s="95" t="s">
        <v>790</v>
      </c>
      <c r="G21" s="95" t="s">
        <v>164</v>
      </c>
      <c r="H21" s="89">
        <v>10499.999999999998</v>
      </c>
      <c r="I21" s="91">
        <v>12490</v>
      </c>
      <c r="J21" s="89">
        <v>1311.4499999999998</v>
      </c>
      <c r="K21" s="90">
        <v>2.5395105516663415E-4</v>
      </c>
      <c r="L21" s="90">
        <v>4.6414724930181886E-3</v>
      </c>
      <c r="M21" s="90">
        <v>1.9895804815908778E-3</v>
      </c>
    </row>
    <row r="22" spans="2:13">
      <c r="B22" s="88" t="s">
        <v>808</v>
      </c>
      <c r="C22" s="82" t="s">
        <v>809</v>
      </c>
      <c r="D22" s="95" t="s">
        <v>120</v>
      </c>
      <c r="E22" s="82" t="s">
        <v>789</v>
      </c>
      <c r="F22" s="95" t="s">
        <v>790</v>
      </c>
      <c r="G22" s="95" t="s">
        <v>164</v>
      </c>
      <c r="H22" s="89">
        <v>269219.26999999996</v>
      </c>
      <c r="I22" s="91">
        <v>991</v>
      </c>
      <c r="J22" s="89">
        <v>2667.9629699999996</v>
      </c>
      <c r="K22" s="90">
        <v>8.1548767412876356E-3</v>
      </c>
      <c r="L22" s="90">
        <v>9.4424314595646878E-3</v>
      </c>
      <c r="M22" s="90">
        <v>4.0475252969760416E-3</v>
      </c>
    </row>
    <row r="23" spans="2:13">
      <c r="B23" s="88" t="s">
        <v>810</v>
      </c>
      <c r="C23" s="82" t="s">
        <v>811</v>
      </c>
      <c r="D23" s="95" t="s">
        <v>120</v>
      </c>
      <c r="E23" s="82" t="s">
        <v>793</v>
      </c>
      <c r="F23" s="95" t="s">
        <v>790</v>
      </c>
      <c r="G23" s="95" t="s">
        <v>164</v>
      </c>
      <c r="H23" s="89">
        <v>66894.109999999986</v>
      </c>
      <c r="I23" s="91">
        <v>987.1</v>
      </c>
      <c r="J23" s="89">
        <v>660.31175999999994</v>
      </c>
      <c r="K23" s="90">
        <v>1.9112602857142853E-3</v>
      </c>
      <c r="L23" s="90">
        <v>2.3369696678153403E-3</v>
      </c>
      <c r="M23" s="90">
        <v>1.0017487433458541E-3</v>
      </c>
    </row>
    <row r="24" spans="2:13">
      <c r="B24" s="88" t="s">
        <v>812</v>
      </c>
      <c r="C24" s="82" t="s">
        <v>813</v>
      </c>
      <c r="D24" s="95" t="s">
        <v>120</v>
      </c>
      <c r="E24" s="82" t="s">
        <v>793</v>
      </c>
      <c r="F24" s="95" t="s">
        <v>790</v>
      </c>
      <c r="G24" s="95" t="s">
        <v>164</v>
      </c>
      <c r="H24" s="89">
        <v>65209.409999999989</v>
      </c>
      <c r="I24" s="91">
        <v>994.6</v>
      </c>
      <c r="J24" s="89">
        <v>648.57278999999994</v>
      </c>
      <c r="K24" s="90">
        <v>1.3058787645309864E-3</v>
      </c>
      <c r="L24" s="90">
        <v>2.2954232067597408E-3</v>
      </c>
      <c r="M24" s="90">
        <v>9.8393973378698351E-4</v>
      </c>
    </row>
    <row r="25" spans="2:13">
      <c r="B25" s="85"/>
      <c r="C25" s="82"/>
      <c r="D25" s="82"/>
      <c r="E25" s="82"/>
      <c r="F25" s="82"/>
      <c r="G25" s="82"/>
      <c r="H25" s="89"/>
      <c r="I25" s="91"/>
      <c r="J25" s="82"/>
      <c r="K25" s="82"/>
      <c r="L25" s="90"/>
      <c r="M25" s="82"/>
    </row>
    <row r="26" spans="2:13">
      <c r="B26" s="108" t="s">
        <v>65</v>
      </c>
      <c r="C26" s="84"/>
      <c r="D26" s="84"/>
      <c r="E26" s="84"/>
      <c r="F26" s="84"/>
      <c r="G26" s="84"/>
      <c r="H26" s="92"/>
      <c r="I26" s="94"/>
      <c r="J26" s="92">
        <v>92.076439999999991</v>
      </c>
      <c r="K26" s="84"/>
      <c r="L26" s="93">
        <v>3.2587613978042601E-4</v>
      </c>
      <c r="M26" s="93">
        <v>1.3968774092674031E-4</v>
      </c>
    </row>
    <row r="27" spans="2:13">
      <c r="B27" s="88" t="s">
        <v>814</v>
      </c>
      <c r="C27" s="82" t="s">
        <v>815</v>
      </c>
      <c r="D27" s="95" t="s">
        <v>120</v>
      </c>
      <c r="E27" s="82" t="s">
        <v>793</v>
      </c>
      <c r="F27" s="95" t="s">
        <v>816</v>
      </c>
      <c r="G27" s="95" t="s">
        <v>164</v>
      </c>
      <c r="H27" s="89">
        <v>14053.179999999998</v>
      </c>
      <c r="I27" s="91">
        <v>655.20000000000005</v>
      </c>
      <c r="J27" s="89">
        <v>92.076439999999991</v>
      </c>
      <c r="K27" s="90">
        <v>6.9769947306565997E-4</v>
      </c>
      <c r="L27" s="90">
        <v>3.2587613978042601E-4</v>
      </c>
      <c r="M27" s="90">
        <v>1.3968774092674031E-4</v>
      </c>
    </row>
    <row r="28" spans="2:13">
      <c r="B28" s="85"/>
      <c r="C28" s="82"/>
      <c r="D28" s="82"/>
      <c r="E28" s="82"/>
      <c r="F28" s="82"/>
      <c r="G28" s="82"/>
      <c r="H28" s="89"/>
      <c r="I28" s="91"/>
      <c r="J28" s="82"/>
      <c r="K28" s="82"/>
      <c r="L28" s="90"/>
      <c r="M28" s="82"/>
    </row>
    <row r="29" spans="2:13">
      <c r="B29" s="83" t="s">
        <v>230</v>
      </c>
      <c r="C29" s="84"/>
      <c r="D29" s="84"/>
      <c r="E29" s="84"/>
      <c r="F29" s="84"/>
      <c r="G29" s="84"/>
      <c r="H29" s="92"/>
      <c r="I29" s="94"/>
      <c r="J29" s="92">
        <v>259981.29043999995</v>
      </c>
      <c r="K29" s="84"/>
      <c r="L29" s="93">
        <v>0.92012353370439781</v>
      </c>
      <c r="M29" s="93">
        <v>0.39441358880493588</v>
      </c>
    </row>
    <row r="30" spans="2:13">
      <c r="B30" s="108" t="s">
        <v>66</v>
      </c>
      <c r="C30" s="84"/>
      <c r="D30" s="84"/>
      <c r="E30" s="84"/>
      <c r="F30" s="84"/>
      <c r="G30" s="84"/>
      <c r="H30" s="92"/>
      <c r="I30" s="94"/>
      <c r="J30" s="92">
        <v>259981.29043999995</v>
      </c>
      <c r="K30" s="84"/>
      <c r="L30" s="93">
        <v>0.92012353370439781</v>
      </c>
      <c r="M30" s="93">
        <v>0.39441358880493588</v>
      </c>
    </row>
    <row r="31" spans="2:13">
      <c r="B31" s="88" t="s">
        <v>817</v>
      </c>
      <c r="C31" s="82" t="s">
        <v>818</v>
      </c>
      <c r="D31" s="95" t="s">
        <v>31</v>
      </c>
      <c r="E31" s="82"/>
      <c r="F31" s="95" t="s">
        <v>790</v>
      </c>
      <c r="G31" s="95" t="s">
        <v>163</v>
      </c>
      <c r="H31" s="89">
        <v>103820.09999999998</v>
      </c>
      <c r="I31" s="91">
        <v>2394</v>
      </c>
      <c r="J31" s="89">
        <v>9360.216709999997</v>
      </c>
      <c r="K31" s="90">
        <v>3.7394354387201411E-3</v>
      </c>
      <c r="L31" s="90">
        <v>3.3127597993178694E-2</v>
      </c>
      <c r="M31" s="90">
        <v>1.4200239787774432E-2</v>
      </c>
    </row>
    <row r="32" spans="2:13">
      <c r="B32" s="88" t="s">
        <v>819</v>
      </c>
      <c r="C32" s="82" t="s">
        <v>820</v>
      </c>
      <c r="D32" s="95" t="s">
        <v>124</v>
      </c>
      <c r="E32" s="82"/>
      <c r="F32" s="95" t="s">
        <v>790</v>
      </c>
      <c r="G32" s="95" t="s">
        <v>173</v>
      </c>
      <c r="H32" s="89">
        <v>425283.56999999995</v>
      </c>
      <c r="I32" s="91">
        <v>1414</v>
      </c>
      <c r="J32" s="89">
        <v>20165.102009999999</v>
      </c>
      <c r="K32" s="90">
        <v>4.7172369560428133E-4</v>
      </c>
      <c r="L32" s="90">
        <v>7.136815456046422E-2</v>
      </c>
      <c r="M32" s="90">
        <v>3.0592163916569434E-2</v>
      </c>
    </row>
    <row r="33" spans="2:13">
      <c r="B33" s="88" t="s">
        <v>821</v>
      </c>
      <c r="C33" s="82" t="s">
        <v>822</v>
      </c>
      <c r="D33" s="95" t="s">
        <v>31</v>
      </c>
      <c r="E33" s="82"/>
      <c r="F33" s="95" t="s">
        <v>790</v>
      </c>
      <c r="G33" s="95" t="s">
        <v>165</v>
      </c>
      <c r="H33" s="89">
        <v>22824.999999999996</v>
      </c>
      <c r="I33" s="91">
        <v>2349</v>
      </c>
      <c r="J33" s="89">
        <v>2297.7640899999992</v>
      </c>
      <c r="K33" s="90">
        <v>2.2787732941547392E-3</v>
      </c>
      <c r="L33" s="90">
        <v>8.1322267865187141E-3</v>
      </c>
      <c r="M33" s="90">
        <v>3.4859023102401347E-3</v>
      </c>
    </row>
    <row r="34" spans="2:13">
      <c r="B34" s="88" t="s">
        <v>823</v>
      </c>
      <c r="C34" s="82" t="s">
        <v>824</v>
      </c>
      <c r="D34" s="95" t="s">
        <v>615</v>
      </c>
      <c r="E34" s="82"/>
      <c r="F34" s="95" t="s">
        <v>790</v>
      </c>
      <c r="G34" s="95" t="s">
        <v>163</v>
      </c>
      <c r="H34" s="89">
        <v>8009.9999999999991</v>
      </c>
      <c r="I34" s="91">
        <v>6189</v>
      </c>
      <c r="J34" s="89">
        <v>1866.9526999999998</v>
      </c>
      <c r="K34" s="90">
        <v>3.8597908099392744E-5</v>
      </c>
      <c r="L34" s="90">
        <v>6.6075028425148031E-3</v>
      </c>
      <c r="M34" s="90">
        <v>2.8323250234270386E-3</v>
      </c>
    </row>
    <row r="35" spans="2:13">
      <c r="B35" s="88" t="s">
        <v>825</v>
      </c>
      <c r="C35" s="82" t="s">
        <v>826</v>
      </c>
      <c r="D35" s="95" t="s">
        <v>615</v>
      </c>
      <c r="E35" s="82"/>
      <c r="F35" s="95" t="s">
        <v>790</v>
      </c>
      <c r="G35" s="95" t="s">
        <v>163</v>
      </c>
      <c r="H35" s="89">
        <v>-9.9999999999999985E-3</v>
      </c>
      <c r="I35" s="91">
        <v>6829.0000000000009</v>
      </c>
      <c r="J35" s="89">
        <v>-2.5599999999999998E-3</v>
      </c>
      <c r="K35" s="90">
        <v>-2.2857141812244943E-10</v>
      </c>
      <c r="L35" s="90">
        <v>-9.0603298502623534E-9</v>
      </c>
      <c r="M35" s="90">
        <v>-3.8837363474571258E-9</v>
      </c>
    </row>
    <row r="36" spans="2:13">
      <c r="B36" s="88" t="s">
        <v>827</v>
      </c>
      <c r="C36" s="82" t="s">
        <v>828</v>
      </c>
      <c r="D36" s="95" t="s">
        <v>615</v>
      </c>
      <c r="E36" s="82"/>
      <c r="F36" s="95" t="s">
        <v>790</v>
      </c>
      <c r="G36" s="95" t="s">
        <v>163</v>
      </c>
      <c r="H36" s="89">
        <v>54900.05999999999</v>
      </c>
      <c r="I36" s="91">
        <v>20665</v>
      </c>
      <c r="J36" s="89">
        <v>42725.636809999996</v>
      </c>
      <c r="K36" s="90">
        <v>1.5963960453620237E-4</v>
      </c>
      <c r="L36" s="90">
        <v>0.15121420412543399</v>
      </c>
      <c r="M36" s="90">
        <v>6.4818401815331689E-2</v>
      </c>
    </row>
    <row r="37" spans="2:13">
      <c r="B37" s="88" t="s">
        <v>829</v>
      </c>
      <c r="C37" s="82" t="s">
        <v>830</v>
      </c>
      <c r="D37" s="95" t="s">
        <v>31</v>
      </c>
      <c r="E37" s="82"/>
      <c r="F37" s="95" t="s">
        <v>790</v>
      </c>
      <c r="G37" s="95" t="s">
        <v>165</v>
      </c>
      <c r="H37" s="89">
        <v>9.9999999999999985E-3</v>
      </c>
      <c r="I37" s="91">
        <v>8785</v>
      </c>
      <c r="J37" s="89">
        <v>3.7699999999999995E-3</v>
      </c>
      <c r="K37" s="90">
        <v>1.0357327809425166E-10</v>
      </c>
      <c r="L37" s="90">
        <v>1.3342751381050418E-8</v>
      </c>
      <c r="M37" s="90">
        <v>5.7194086054349085E-9</v>
      </c>
    </row>
    <row r="38" spans="2:13">
      <c r="B38" s="88" t="s">
        <v>831</v>
      </c>
      <c r="C38" s="82" t="s">
        <v>832</v>
      </c>
      <c r="D38" s="95" t="s">
        <v>31</v>
      </c>
      <c r="E38" s="82"/>
      <c r="F38" s="95" t="s">
        <v>790</v>
      </c>
      <c r="G38" s="95" t="s">
        <v>165</v>
      </c>
      <c r="H38" s="89">
        <v>21059.999999999996</v>
      </c>
      <c r="I38" s="91">
        <v>3010</v>
      </c>
      <c r="J38" s="89">
        <v>2716.6675499999992</v>
      </c>
      <c r="K38" s="90">
        <v>9.9574468085106366E-5</v>
      </c>
      <c r="L38" s="90">
        <v>9.6148062876969097E-3</v>
      </c>
      <c r="M38" s="90">
        <v>4.1214142608954289E-3</v>
      </c>
    </row>
    <row r="39" spans="2:13">
      <c r="B39" s="88" t="s">
        <v>833</v>
      </c>
      <c r="C39" s="82" t="s">
        <v>834</v>
      </c>
      <c r="D39" s="95" t="s">
        <v>123</v>
      </c>
      <c r="E39" s="82"/>
      <c r="F39" s="95" t="s">
        <v>790</v>
      </c>
      <c r="G39" s="95" t="s">
        <v>166</v>
      </c>
      <c r="H39" s="89">
        <v>712536.99999999988</v>
      </c>
      <c r="I39" s="91">
        <v>612.6</v>
      </c>
      <c r="J39" s="89">
        <v>23688.427510000001</v>
      </c>
      <c r="K39" s="90">
        <v>1.1749898490683449E-3</v>
      </c>
      <c r="L39" s="90">
        <v>8.3837877685401935E-2</v>
      </c>
      <c r="M39" s="90">
        <v>3.5937346458863408E-2</v>
      </c>
    </row>
    <row r="40" spans="2:13">
      <c r="B40" s="88" t="s">
        <v>835</v>
      </c>
      <c r="C40" s="82" t="s">
        <v>836</v>
      </c>
      <c r="D40" s="95" t="s">
        <v>615</v>
      </c>
      <c r="E40" s="82"/>
      <c r="F40" s="95" t="s">
        <v>790</v>
      </c>
      <c r="G40" s="95" t="s">
        <v>163</v>
      </c>
      <c r="H40" s="89">
        <v>43319.69999999999</v>
      </c>
      <c r="I40" s="91">
        <v>3376.5</v>
      </c>
      <c r="J40" s="89">
        <v>5508.4892999999993</v>
      </c>
      <c r="K40" s="90">
        <v>3.0657961783439483E-4</v>
      </c>
      <c r="L40" s="90">
        <v>1.9495597669781553E-2</v>
      </c>
      <c r="M40" s="90">
        <v>8.3568437945268203E-3</v>
      </c>
    </row>
    <row r="41" spans="2:13">
      <c r="B41" s="88" t="s">
        <v>837</v>
      </c>
      <c r="C41" s="82" t="s">
        <v>838</v>
      </c>
      <c r="D41" s="95" t="s">
        <v>31</v>
      </c>
      <c r="E41" s="82"/>
      <c r="F41" s="95" t="s">
        <v>790</v>
      </c>
      <c r="G41" s="95" t="s">
        <v>165</v>
      </c>
      <c r="H41" s="89">
        <v>9.9999999999999985E-3</v>
      </c>
      <c r="I41" s="91">
        <v>1084.5</v>
      </c>
      <c r="J41" s="89">
        <v>4.6999999999999993E-4</v>
      </c>
      <c r="K41" s="90">
        <v>1.3869625520110954E-10</v>
      </c>
      <c r="L41" s="90">
        <v>1.6634199334466039E-9</v>
      </c>
      <c r="M41" s="90">
        <v>7.1302972004095667E-10</v>
      </c>
    </row>
    <row r="42" spans="2:13">
      <c r="B42" s="88" t="s">
        <v>839</v>
      </c>
      <c r="C42" s="82" t="s">
        <v>840</v>
      </c>
      <c r="D42" s="95" t="s">
        <v>615</v>
      </c>
      <c r="E42" s="82"/>
      <c r="F42" s="95" t="s">
        <v>790</v>
      </c>
      <c r="G42" s="95" t="s">
        <v>163</v>
      </c>
      <c r="H42" s="89">
        <v>44509.999999999993</v>
      </c>
      <c r="I42" s="91">
        <v>2951</v>
      </c>
      <c r="J42" s="89">
        <v>4946.6037199999992</v>
      </c>
      <c r="K42" s="90">
        <v>1.2901449275362316E-3</v>
      </c>
      <c r="L42" s="90">
        <v>1.7506977086615156E-2</v>
      </c>
      <c r="M42" s="90">
        <v>7.5044158843088392E-3</v>
      </c>
    </row>
    <row r="43" spans="2:13">
      <c r="B43" s="88" t="s">
        <v>841</v>
      </c>
      <c r="C43" s="82" t="s">
        <v>842</v>
      </c>
      <c r="D43" s="95" t="s">
        <v>620</v>
      </c>
      <c r="E43" s="82"/>
      <c r="F43" s="95" t="s">
        <v>790</v>
      </c>
      <c r="G43" s="95" t="s">
        <v>163</v>
      </c>
      <c r="H43" s="89">
        <v>6329.9999999999991</v>
      </c>
      <c r="I43" s="91">
        <v>3585</v>
      </c>
      <c r="J43" s="89">
        <v>854.62026999999989</v>
      </c>
      <c r="K43" s="90">
        <v>1.3051546391752576E-3</v>
      </c>
      <c r="L43" s="90">
        <v>3.0246646652032313E-3</v>
      </c>
      <c r="M43" s="90">
        <v>1.2965311741689933E-3</v>
      </c>
    </row>
    <row r="44" spans="2:13">
      <c r="B44" s="88" t="s">
        <v>843</v>
      </c>
      <c r="C44" s="82" t="s">
        <v>844</v>
      </c>
      <c r="D44" s="95" t="s">
        <v>615</v>
      </c>
      <c r="E44" s="82"/>
      <c r="F44" s="95" t="s">
        <v>790</v>
      </c>
      <c r="G44" s="95" t="s">
        <v>163</v>
      </c>
      <c r="H44" s="89">
        <v>36799.999999999993</v>
      </c>
      <c r="I44" s="91">
        <v>3247</v>
      </c>
      <c r="J44" s="89">
        <v>4499.978329999999</v>
      </c>
      <c r="K44" s="90">
        <v>3.8534031413612556E-3</v>
      </c>
      <c r="L44" s="90">
        <v>1.5926284370637787E-2</v>
      </c>
      <c r="M44" s="90">
        <v>6.8268474230431314E-3</v>
      </c>
    </row>
    <row r="45" spans="2:13">
      <c r="B45" s="88" t="s">
        <v>845</v>
      </c>
      <c r="C45" s="82" t="s">
        <v>846</v>
      </c>
      <c r="D45" s="95" t="s">
        <v>31</v>
      </c>
      <c r="E45" s="82"/>
      <c r="F45" s="95" t="s">
        <v>790</v>
      </c>
      <c r="G45" s="95" t="s">
        <v>165</v>
      </c>
      <c r="H45" s="89">
        <v>17039.999999999996</v>
      </c>
      <c r="I45" s="91">
        <v>2552</v>
      </c>
      <c r="J45" s="89">
        <v>1863.6394499999997</v>
      </c>
      <c r="K45" s="90">
        <v>4.0371034446158678E-3</v>
      </c>
      <c r="L45" s="90">
        <v>6.5957766167818411E-3</v>
      </c>
      <c r="M45" s="90">
        <v>2.8272985431718775E-3</v>
      </c>
    </row>
    <row r="46" spans="2:13">
      <c r="B46" s="88" t="s">
        <v>847</v>
      </c>
      <c r="C46" s="82" t="s">
        <v>848</v>
      </c>
      <c r="D46" s="95" t="s">
        <v>615</v>
      </c>
      <c r="E46" s="82"/>
      <c r="F46" s="95" t="s">
        <v>790</v>
      </c>
      <c r="G46" s="95" t="s">
        <v>163</v>
      </c>
      <c r="H46" s="89">
        <v>13279.999999999998</v>
      </c>
      <c r="I46" s="91">
        <v>6923.9999999999991</v>
      </c>
      <c r="J46" s="89">
        <v>3462.8641199999993</v>
      </c>
      <c r="K46" s="90">
        <v>1.9674074074074073E-3</v>
      </c>
      <c r="L46" s="90">
        <v>1.2255738731968153E-2</v>
      </c>
      <c r="M46" s="90">
        <v>5.2534575191988796E-3</v>
      </c>
    </row>
    <row r="47" spans="2:13">
      <c r="B47" s="88" t="s">
        <v>849</v>
      </c>
      <c r="C47" s="82" t="s">
        <v>850</v>
      </c>
      <c r="D47" s="95" t="s">
        <v>615</v>
      </c>
      <c r="E47" s="82"/>
      <c r="F47" s="95" t="s">
        <v>790</v>
      </c>
      <c r="G47" s="95" t="s">
        <v>163</v>
      </c>
      <c r="H47" s="89">
        <v>64116.62999999999</v>
      </c>
      <c r="I47" s="91">
        <v>3384.0000000000005</v>
      </c>
      <c r="J47" s="89">
        <v>8171.1156599999995</v>
      </c>
      <c r="K47" s="90">
        <v>1.3627334366900106E-3</v>
      </c>
      <c r="L47" s="90">
        <v>2.8919141845407881E-2</v>
      </c>
      <c r="M47" s="90">
        <v>1.2396273003132079E-2</v>
      </c>
    </row>
    <row r="48" spans="2:13">
      <c r="B48" s="88" t="s">
        <v>851</v>
      </c>
      <c r="C48" s="82" t="s">
        <v>852</v>
      </c>
      <c r="D48" s="95" t="s">
        <v>615</v>
      </c>
      <c r="E48" s="82"/>
      <c r="F48" s="95" t="s">
        <v>790</v>
      </c>
      <c r="G48" s="95" t="s">
        <v>163</v>
      </c>
      <c r="H48" s="89">
        <v>81313.429999999978</v>
      </c>
      <c r="I48" s="91">
        <v>20552</v>
      </c>
      <c r="J48" s="89">
        <v>63249.155869999988</v>
      </c>
      <c r="K48" s="90">
        <v>9.1078694950022927E-5</v>
      </c>
      <c r="L48" s="90">
        <v>0.22385086520814737</v>
      </c>
      <c r="M48" s="90">
        <v>9.5954314686836031E-2</v>
      </c>
    </row>
    <row r="49" spans="2:13">
      <c r="B49" s="88" t="s">
        <v>853</v>
      </c>
      <c r="C49" s="82" t="s">
        <v>854</v>
      </c>
      <c r="D49" s="95" t="s">
        <v>615</v>
      </c>
      <c r="E49" s="82"/>
      <c r="F49" s="95" t="s">
        <v>790</v>
      </c>
      <c r="G49" s="95" t="s">
        <v>163</v>
      </c>
      <c r="H49" s="89">
        <v>85912.469999999987</v>
      </c>
      <c r="I49" s="91">
        <v>18856</v>
      </c>
      <c r="J49" s="89">
        <v>61007.902009999991</v>
      </c>
      <c r="K49" s="90">
        <v>3.7349963789922933E-4</v>
      </c>
      <c r="L49" s="90">
        <v>0.21591863893870453</v>
      </c>
      <c r="M49" s="90">
        <v>9.2554143171226427E-2</v>
      </c>
    </row>
    <row r="50" spans="2:13">
      <c r="B50" s="88" t="s">
        <v>855</v>
      </c>
      <c r="C50" s="82" t="s">
        <v>856</v>
      </c>
      <c r="D50" s="95" t="s">
        <v>31</v>
      </c>
      <c r="E50" s="82"/>
      <c r="F50" s="95" t="s">
        <v>790</v>
      </c>
      <c r="G50" s="95" t="s">
        <v>170</v>
      </c>
      <c r="H50" s="89">
        <v>82607.469999999987</v>
      </c>
      <c r="I50" s="91">
        <v>9370</v>
      </c>
      <c r="J50" s="89">
        <v>3596.1526499999995</v>
      </c>
      <c r="K50" s="90">
        <v>1.2807359689922478E-3</v>
      </c>
      <c r="L50" s="90">
        <v>1.2727472344099634E-2</v>
      </c>
      <c r="M50" s="90">
        <v>5.4556674835192437E-3</v>
      </c>
    </row>
    <row r="51" spans="2:13">
      <c r="B51" s="129"/>
      <c r="C51" s="129"/>
      <c r="D51" s="130"/>
      <c r="E51" s="130"/>
      <c r="F51" s="130"/>
      <c r="G51" s="130"/>
      <c r="H51" s="130"/>
      <c r="I51" s="130"/>
      <c r="J51" s="130"/>
      <c r="K51" s="130"/>
      <c r="L51" s="130"/>
      <c r="M51" s="130"/>
    </row>
    <row r="52" spans="2:13">
      <c r="B52" s="129"/>
      <c r="C52" s="129"/>
      <c r="D52" s="130"/>
      <c r="E52" s="130"/>
      <c r="F52" s="130"/>
      <c r="G52" s="130"/>
      <c r="H52" s="130"/>
      <c r="I52" s="130"/>
      <c r="J52" s="130"/>
      <c r="K52" s="130"/>
      <c r="L52" s="130"/>
      <c r="M52" s="130"/>
    </row>
    <row r="53" spans="2:13">
      <c r="B53" s="127" t="s">
        <v>999</v>
      </c>
      <c r="C53" s="129"/>
      <c r="D53" s="130"/>
      <c r="E53" s="130"/>
      <c r="F53" s="130"/>
      <c r="G53" s="130"/>
      <c r="H53" s="130"/>
      <c r="I53" s="130"/>
      <c r="J53" s="130"/>
      <c r="K53" s="130"/>
      <c r="L53" s="130"/>
      <c r="M53" s="130"/>
    </row>
    <row r="54" spans="2:13">
      <c r="B54" s="127" t="s">
        <v>112</v>
      </c>
      <c r="C54" s="129"/>
      <c r="D54" s="130"/>
      <c r="E54" s="130"/>
      <c r="F54" s="130"/>
      <c r="G54" s="130"/>
      <c r="H54" s="130"/>
      <c r="I54" s="130"/>
      <c r="J54" s="130"/>
      <c r="K54" s="130"/>
      <c r="L54" s="130"/>
      <c r="M54" s="130"/>
    </row>
    <row r="55" spans="2:13">
      <c r="B55" s="97"/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X1:XFD2 B55:B1048576 A1:A1048576 B1:B52 D1:V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C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42578125" style="2" bestFit="1" customWidth="1"/>
    <col min="4" max="4" width="7.7109375" style="2" customWidth="1"/>
    <col min="5" max="5" width="6.5703125" style="2" bestFit="1" customWidth="1"/>
    <col min="6" max="6" width="8.5703125" style="1" customWidth="1"/>
    <col min="7" max="7" width="6.710937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7" t="s">
        <v>179</v>
      </c>
      <c r="C1" s="80" t="s" vm="1">
        <v>233</v>
      </c>
    </row>
    <row r="2" spans="2:55">
      <c r="B2" s="57" t="s">
        <v>178</v>
      </c>
      <c r="C2" s="80" t="s">
        <v>234</v>
      </c>
    </row>
    <row r="3" spans="2:55">
      <c r="B3" s="57" t="s">
        <v>180</v>
      </c>
      <c r="C3" s="80" t="s">
        <v>235</v>
      </c>
    </row>
    <row r="4" spans="2:55">
      <c r="B4" s="57" t="s">
        <v>181</v>
      </c>
      <c r="C4" s="80">
        <v>76</v>
      </c>
    </row>
    <row r="6" spans="2:55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55" ht="26.25" customHeight="1">
      <c r="B7" s="149" t="s">
        <v>91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1"/>
      <c r="BC7" s="3"/>
    </row>
    <row r="8" spans="2:55" s="3" customFormat="1" ht="63">
      <c r="B8" s="23" t="s">
        <v>115</v>
      </c>
      <c r="C8" s="31" t="s">
        <v>44</v>
      </c>
      <c r="D8" s="72" t="s">
        <v>119</v>
      </c>
      <c r="E8" s="72" t="s">
        <v>117</v>
      </c>
      <c r="F8" s="76" t="s">
        <v>62</v>
      </c>
      <c r="G8" s="31" t="s">
        <v>15</v>
      </c>
      <c r="H8" s="31" t="s">
        <v>63</v>
      </c>
      <c r="I8" s="31" t="s">
        <v>101</v>
      </c>
      <c r="J8" s="31" t="s">
        <v>0</v>
      </c>
      <c r="K8" s="31" t="s">
        <v>105</v>
      </c>
      <c r="L8" s="31" t="s">
        <v>58</v>
      </c>
      <c r="M8" s="31" t="s">
        <v>56</v>
      </c>
      <c r="N8" s="72" t="s">
        <v>182</v>
      </c>
      <c r="O8" s="32" t="s">
        <v>184</v>
      </c>
      <c r="AX8" s="1"/>
      <c r="AY8" s="1"/>
    </row>
    <row r="9" spans="2:5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59</v>
      </c>
      <c r="L9" s="33" t="s">
        <v>23</v>
      </c>
      <c r="M9" s="33" t="s">
        <v>20</v>
      </c>
      <c r="N9" s="33" t="s">
        <v>20</v>
      </c>
      <c r="O9" s="34" t="s">
        <v>20</v>
      </c>
      <c r="AW9" s="1"/>
      <c r="AX9" s="1"/>
      <c r="AY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W10" s="1"/>
      <c r="AX10" s="3"/>
      <c r="AY10" s="1"/>
    </row>
    <row r="11" spans="2:55" s="4" customFormat="1" ht="18" customHeight="1">
      <c r="B11" s="119" t="s">
        <v>37</v>
      </c>
      <c r="C11" s="120"/>
      <c r="D11" s="120"/>
      <c r="E11" s="120"/>
      <c r="F11" s="120"/>
      <c r="G11" s="120"/>
      <c r="H11" s="120"/>
      <c r="I11" s="120"/>
      <c r="J11" s="121"/>
      <c r="K11" s="123"/>
      <c r="L11" s="121">
        <v>50993.213249999993</v>
      </c>
      <c r="M11" s="120"/>
      <c r="N11" s="122">
        <v>1</v>
      </c>
      <c r="O11" s="122">
        <v>7.7361013973694256E-2</v>
      </c>
      <c r="P11" s="5"/>
      <c r="AW11" s="1"/>
      <c r="AX11" s="3"/>
      <c r="AY11" s="1"/>
      <c r="BC11" s="1"/>
    </row>
    <row r="12" spans="2:55" s="4" customFormat="1" ht="18" customHeight="1">
      <c r="B12" s="109" t="s">
        <v>230</v>
      </c>
      <c r="C12" s="82"/>
      <c r="D12" s="82"/>
      <c r="E12" s="82"/>
      <c r="F12" s="82"/>
      <c r="G12" s="82"/>
      <c r="H12" s="82"/>
      <c r="I12" s="82"/>
      <c r="J12" s="89"/>
      <c r="K12" s="91"/>
      <c r="L12" s="89">
        <v>50993.213250000001</v>
      </c>
      <c r="M12" s="82"/>
      <c r="N12" s="90">
        <v>1.0000000000000002</v>
      </c>
      <c r="O12" s="90">
        <v>7.736101397369427E-2</v>
      </c>
      <c r="P12" s="5"/>
      <c r="AW12" s="1"/>
      <c r="AX12" s="3"/>
      <c r="AY12" s="1"/>
      <c r="BC12" s="1"/>
    </row>
    <row r="13" spans="2:55">
      <c r="B13" s="108" t="s">
        <v>857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50993.213250000001</v>
      </c>
      <c r="M13" s="84"/>
      <c r="N13" s="93">
        <v>1.0000000000000002</v>
      </c>
      <c r="O13" s="93">
        <v>7.736101397369427E-2</v>
      </c>
      <c r="AX13" s="3"/>
    </row>
    <row r="14" spans="2:55" ht="20.25">
      <c r="B14" s="88" t="s">
        <v>858</v>
      </c>
      <c r="C14" s="82" t="s">
        <v>859</v>
      </c>
      <c r="D14" s="95" t="s">
        <v>31</v>
      </c>
      <c r="E14" s="82"/>
      <c r="F14" s="95" t="s">
        <v>790</v>
      </c>
      <c r="G14" s="82" t="s">
        <v>860</v>
      </c>
      <c r="H14" s="82"/>
      <c r="I14" s="95" t="s">
        <v>163</v>
      </c>
      <c r="J14" s="89">
        <v>6789.7599999999984</v>
      </c>
      <c r="K14" s="91">
        <v>13325.62</v>
      </c>
      <c r="L14" s="89">
        <v>3407.3925199999994</v>
      </c>
      <c r="M14" s="90">
        <v>2.8213694108899937E-4</v>
      </c>
      <c r="N14" s="90">
        <v>6.6820510080329173E-2</v>
      </c>
      <c r="O14" s="90">
        <v>5.1693024140537234E-3</v>
      </c>
      <c r="AX14" s="4"/>
    </row>
    <row r="15" spans="2:55">
      <c r="B15" s="88" t="s">
        <v>861</v>
      </c>
      <c r="C15" s="82" t="s">
        <v>862</v>
      </c>
      <c r="D15" s="95" t="s">
        <v>137</v>
      </c>
      <c r="E15" s="82"/>
      <c r="F15" s="95" t="s">
        <v>790</v>
      </c>
      <c r="G15" s="82" t="s">
        <v>860</v>
      </c>
      <c r="H15" s="82"/>
      <c r="I15" s="95" t="s">
        <v>165</v>
      </c>
      <c r="J15" s="89">
        <v>12359.999999999998</v>
      </c>
      <c r="K15" s="91">
        <v>3407</v>
      </c>
      <c r="L15" s="89">
        <v>1804.6884499999996</v>
      </c>
      <c r="M15" s="90">
        <v>9.284971257706629E-4</v>
      </c>
      <c r="N15" s="90">
        <v>3.5390757612239698E-2</v>
      </c>
      <c r="O15" s="90">
        <v>2.7378648941801024E-3</v>
      </c>
    </row>
    <row r="16" spans="2:55">
      <c r="B16" s="88" t="s">
        <v>863</v>
      </c>
      <c r="C16" s="82" t="s">
        <v>864</v>
      </c>
      <c r="D16" s="95" t="s">
        <v>137</v>
      </c>
      <c r="E16" s="82"/>
      <c r="F16" s="95" t="s">
        <v>790</v>
      </c>
      <c r="G16" s="82" t="s">
        <v>860</v>
      </c>
      <c r="H16" s="82"/>
      <c r="I16" s="95" t="s">
        <v>165</v>
      </c>
      <c r="J16" s="89">
        <v>32239.999999999996</v>
      </c>
      <c r="K16" s="91">
        <v>1985</v>
      </c>
      <c r="L16" s="89">
        <v>2742.6297200000004</v>
      </c>
      <c r="M16" s="90">
        <v>2.7094341044365389E-4</v>
      </c>
      <c r="N16" s="90">
        <v>5.3784210588062924E-2</v>
      </c>
      <c r="O16" s="90">
        <v>4.1608010668672509E-3</v>
      </c>
    </row>
    <row r="17" spans="2:49">
      <c r="B17" s="88" t="s">
        <v>865</v>
      </c>
      <c r="C17" s="82" t="s">
        <v>866</v>
      </c>
      <c r="D17" s="95" t="s">
        <v>31</v>
      </c>
      <c r="E17" s="82"/>
      <c r="F17" s="95" t="s">
        <v>790</v>
      </c>
      <c r="G17" s="82" t="s">
        <v>860</v>
      </c>
      <c r="H17" s="82"/>
      <c r="I17" s="95" t="s">
        <v>163</v>
      </c>
      <c r="J17" s="89">
        <v>4066.3499999999995</v>
      </c>
      <c r="K17" s="91">
        <v>8651</v>
      </c>
      <c r="L17" s="89">
        <v>1324.8029899999997</v>
      </c>
      <c r="M17" s="90">
        <v>5.1695379213252961E-4</v>
      </c>
      <c r="N17" s="90">
        <v>2.5979986464179129E-2</v>
      </c>
      <c r="O17" s="90">
        <v>2.0098380958917497E-3</v>
      </c>
    </row>
    <row r="18" spans="2:49">
      <c r="B18" s="88" t="s">
        <v>867</v>
      </c>
      <c r="C18" s="82" t="s">
        <v>868</v>
      </c>
      <c r="D18" s="95" t="s">
        <v>31</v>
      </c>
      <c r="E18" s="82"/>
      <c r="F18" s="95" t="s">
        <v>790</v>
      </c>
      <c r="G18" s="82" t="s">
        <v>860</v>
      </c>
      <c r="H18" s="82"/>
      <c r="I18" s="95" t="s">
        <v>163</v>
      </c>
      <c r="J18" s="89">
        <v>47051.23</v>
      </c>
      <c r="K18" s="91">
        <v>986</v>
      </c>
      <c r="L18" s="89">
        <v>1747.1420399999997</v>
      </c>
      <c r="M18" s="90">
        <v>4.58285921843243E-3</v>
      </c>
      <c r="N18" s="90">
        <v>3.4262246456885123E-2</v>
      </c>
      <c r="O18" s="90">
        <v>2.6505621269212469E-3</v>
      </c>
    </row>
    <row r="19" spans="2:49" ht="20.25">
      <c r="B19" s="88" t="s">
        <v>869</v>
      </c>
      <c r="C19" s="82" t="s">
        <v>870</v>
      </c>
      <c r="D19" s="95" t="s">
        <v>31</v>
      </c>
      <c r="E19" s="82"/>
      <c r="F19" s="95" t="s">
        <v>790</v>
      </c>
      <c r="G19" s="82" t="s">
        <v>860</v>
      </c>
      <c r="H19" s="82"/>
      <c r="I19" s="95" t="s">
        <v>165</v>
      </c>
      <c r="J19" s="89">
        <v>34712.999999999993</v>
      </c>
      <c r="K19" s="91">
        <v>1837</v>
      </c>
      <c r="L19" s="89">
        <v>2732.8320199999994</v>
      </c>
      <c r="M19" s="90">
        <v>1.2519742485404595E-4</v>
      </c>
      <c r="N19" s="90">
        <v>5.3592073254963978E-2</v>
      </c>
      <c r="O19" s="90">
        <v>4.1459371279565149E-3</v>
      </c>
      <c r="AW19" s="4"/>
    </row>
    <row r="20" spans="2:49">
      <c r="B20" s="88" t="s">
        <v>871</v>
      </c>
      <c r="C20" s="82" t="s">
        <v>872</v>
      </c>
      <c r="D20" s="95" t="s">
        <v>31</v>
      </c>
      <c r="E20" s="82"/>
      <c r="F20" s="95" t="s">
        <v>790</v>
      </c>
      <c r="G20" s="82" t="s">
        <v>860</v>
      </c>
      <c r="H20" s="82"/>
      <c r="I20" s="95" t="s">
        <v>173</v>
      </c>
      <c r="J20" s="89">
        <v>103.99999999999999</v>
      </c>
      <c r="K20" s="91">
        <v>928921</v>
      </c>
      <c r="L20" s="89">
        <v>3239.5488199999995</v>
      </c>
      <c r="M20" s="90">
        <v>5.6693710776216238E-3</v>
      </c>
      <c r="N20" s="90">
        <v>6.3529019128834754E-2</v>
      </c>
      <c r="O20" s="90">
        <v>4.9146693365608755E-3</v>
      </c>
      <c r="AW20" s="3"/>
    </row>
    <row r="21" spans="2:49">
      <c r="B21" s="88" t="s">
        <v>873</v>
      </c>
      <c r="C21" s="82" t="s">
        <v>874</v>
      </c>
      <c r="D21" s="95" t="s">
        <v>31</v>
      </c>
      <c r="E21" s="82"/>
      <c r="F21" s="95" t="s">
        <v>790</v>
      </c>
      <c r="G21" s="82" t="s">
        <v>860</v>
      </c>
      <c r="H21" s="82"/>
      <c r="I21" s="95" t="s">
        <v>163</v>
      </c>
      <c r="J21" s="89">
        <v>33680.219999999994</v>
      </c>
      <c r="K21" s="91">
        <v>1389</v>
      </c>
      <c r="L21" s="89">
        <v>1761.8035699999996</v>
      </c>
      <c r="M21" s="90">
        <v>1.3426189712694651E-3</v>
      </c>
      <c r="N21" s="90">
        <v>3.4549765698477529E-2</v>
      </c>
      <c r="O21" s="90">
        <v>2.672804906987783E-3</v>
      </c>
    </row>
    <row r="22" spans="2:49">
      <c r="B22" s="88" t="s">
        <v>875</v>
      </c>
      <c r="C22" s="82" t="s">
        <v>876</v>
      </c>
      <c r="D22" s="95" t="s">
        <v>31</v>
      </c>
      <c r="E22" s="82"/>
      <c r="F22" s="95" t="s">
        <v>790</v>
      </c>
      <c r="G22" s="82" t="s">
        <v>860</v>
      </c>
      <c r="H22" s="82"/>
      <c r="I22" s="95" t="s">
        <v>163</v>
      </c>
      <c r="J22" s="89">
        <v>30060.329999999994</v>
      </c>
      <c r="K22" s="91">
        <v>1571</v>
      </c>
      <c r="L22" s="89">
        <v>1778.48514</v>
      </c>
      <c r="M22" s="90">
        <v>1.7364336193443017E-4</v>
      </c>
      <c r="N22" s="90">
        <v>3.4876898839082279E-2</v>
      </c>
      <c r="O22" s="90">
        <v>2.6981122584493655E-3</v>
      </c>
    </row>
    <row r="23" spans="2:49">
      <c r="B23" s="88" t="s">
        <v>877</v>
      </c>
      <c r="C23" s="82" t="s">
        <v>878</v>
      </c>
      <c r="D23" s="95" t="s">
        <v>31</v>
      </c>
      <c r="E23" s="82"/>
      <c r="F23" s="95" t="s">
        <v>790</v>
      </c>
      <c r="G23" s="82" t="s">
        <v>860</v>
      </c>
      <c r="H23" s="82"/>
      <c r="I23" s="95" t="s">
        <v>173</v>
      </c>
      <c r="J23" s="89">
        <v>12045.03</v>
      </c>
      <c r="K23" s="91">
        <v>8390.5020000000004</v>
      </c>
      <c r="L23" s="89">
        <v>3388.9740099999995</v>
      </c>
      <c r="M23" s="90">
        <v>2.189729330885497E-3</v>
      </c>
      <c r="N23" s="90">
        <v>6.6459314759891114E-2</v>
      </c>
      <c r="O23" s="90">
        <v>5.141359977822081E-3</v>
      </c>
    </row>
    <row r="24" spans="2:49">
      <c r="B24" s="88" t="s">
        <v>879</v>
      </c>
      <c r="C24" s="82" t="s">
        <v>880</v>
      </c>
      <c r="D24" s="95" t="s">
        <v>137</v>
      </c>
      <c r="E24" s="82"/>
      <c r="F24" s="95" t="s">
        <v>790</v>
      </c>
      <c r="G24" s="82" t="s">
        <v>860</v>
      </c>
      <c r="H24" s="82"/>
      <c r="I24" s="95" t="s">
        <v>165</v>
      </c>
      <c r="J24" s="89">
        <v>61169.069999999992</v>
      </c>
      <c r="K24" s="91">
        <v>10324.36</v>
      </c>
      <c r="L24" s="89">
        <v>27064.913969999994</v>
      </c>
      <c r="M24" s="90">
        <v>2.5026997300072545E-3</v>
      </c>
      <c r="N24" s="90">
        <v>0.5307552171170542</v>
      </c>
      <c r="O24" s="90">
        <v>4.1059761768003571E-2</v>
      </c>
    </row>
    <row r="25" spans="2:49">
      <c r="B25" s="85"/>
      <c r="C25" s="82"/>
      <c r="D25" s="82"/>
      <c r="E25" s="82"/>
      <c r="F25" s="82"/>
      <c r="G25" s="82"/>
      <c r="H25" s="82"/>
      <c r="I25" s="82"/>
      <c r="J25" s="89"/>
      <c r="K25" s="91"/>
      <c r="L25" s="82"/>
      <c r="M25" s="82"/>
      <c r="N25" s="90"/>
      <c r="O25" s="82"/>
    </row>
    <row r="26" spans="2:4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49">
      <c r="B27" s="127" t="s">
        <v>999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49">
      <c r="B28" s="127" t="s">
        <v>112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49">
      <c r="B29" s="97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4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4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4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X1:XFD2 B29:B1048576 A1:A1048576 B1:B26 D3:XFD1048576 D1:V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FE26595-0815-412B-BB57-31CB57DF6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-1763721704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