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עתידיים'!$B$6:$K$38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נאמנות'!$B$6:$O$18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331]}"/>
    <s v="{[Medida].[Medida].&amp;[2]}"/>
    <s v="{[Keren].[Keren].[All]}"/>
    <s v="{[Cheshbon KM].[Hie Peilut].[Peilut 4].&amp;[Kod_Peilut_L4_52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<sst xmlns="http://schemas.openxmlformats.org/spreadsheetml/2006/main" count="2207" uniqueCount="423">
  <si>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</si>
  <si>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</si>
  <si>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</si>
  <si>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</si>
  <si>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</si>
  <si>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</si>
  <si>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</si>
  <si>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</si>
  <si>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</si>
  <si>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</si>
  <si>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</si>
  <si>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</si>
  <si>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</si>
  <si>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</si>
  <si>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</si>
  <si>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</si>
  <si>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</si>
  <si>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</si>
  <si>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</si>
  <si>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</si>
  <si>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</si>
  <si>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</si>
  <si>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</si>
  <si>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</si>
  <si>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</si>
  <si>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</si>
  <si>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</si>
  <si>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</si>
  <si>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</si>
  <si>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</si>
  <si>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</si>
  <si>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</si>
  <si>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</si>
  <si>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</si>
  <si>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</si>
  <si>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</si>
  <si>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</si>
  <si>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</si>
  <si>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</si>
  <si>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</si>
  <si>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</si>
  <si>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</si>
  <si>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</si>
  <si>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</si>
  <si>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</si>
  <si>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</si>
  <si>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</si>
  <si>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</si>
  <si>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</si>
  <si>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</si>
  <si>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</si>
  <si>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</si>
  <si>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</si>
  <si>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</si>
  <si>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</si>
  <si>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</si>
  <si>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</si>
  <si>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</si>
  <si>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</si>
  <si>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</si>
  <si>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</si>
  <si>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</si>
  <si>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</si>
  <si>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</si>
  <si>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</si>
  <si>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</si>
  <si>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</si>
  <si>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</si>
  <si>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</si>
  <si>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</si>
  <si>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</si>
  <si>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</si>
  <si>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</si>
  <si>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</si>
  <si>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</si>
  <si>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</si>
  <si>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</si>
  <si>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</si>
  <si>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</si>
  <si>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</si>
  <si>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</si>
  <si>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</si>
  <si>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</si>
  <si>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</si>
  <si>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</si>
  <si>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</si>
  <si>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</si>
  <si>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</si>
  <si>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</si>
  <si>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</si>
  <si>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</si>
  <si>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</si>
  <si>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</si>
  <si>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</si>
  <si>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</si>
  <si>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</si>
  <si>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</si>
  <si>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</si>
  <si>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</si>
  <si>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</si>
  <si>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</si>
  <si>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</si>
  <si>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</si>
  <si>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</si>
  <si>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</si>
  <si>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</si>
  <si>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</si>
  <si>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</si>
  <si>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</si>
  <si>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</si>
  <si>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</si>
  <si>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</si>
  <si>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</si>
  <si>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</si>
  <si>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</si>
  <si>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</si>
  <si>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</si>
  <si>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</si>
  <si>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</si>
  <si>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</si>
  <si>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</si>
  <si>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</si>
  <si>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</si>
  <si>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</si>
  <si>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</si>
  <si>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</si>
  <si>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</si>
  <si>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</si>
  <si>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</si>
  <si>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</si>
  <si>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</si>
  <si>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</si>
  <si>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</si>
  <si>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</si>
  <si>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</si>
  <si>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</si>
  <si>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</si>
  <si>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</si>
  <si>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</si>
  <si>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</si>
  <si>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</si>
  <si>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</si>
  <si>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</si>
  <si>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</si>
  <si>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</si>
  <si>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</si>
  <si>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</si>
  <si>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</si>
  <si>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</si>
  <si>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</si>
  <si>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</si>
  <si>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</si>
  <si>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</si>
  <si>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</si>
  <si>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</si>
  <si>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</si>
  <si>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</si>
  <si>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</si>
  <si>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</si>
  <si>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</si>
  <si>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</si>
  <si>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</si>
  <si>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</si>
  <si>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</si>
  <si>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</si>
  <si>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</si>
  <si>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</si>
  <si>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</si>
  <si>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</si>
  <si>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</si>
  <si>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</si>
  <si>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</si>
  <si>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</si>
  <si>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</si>
  <si>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</si>
  <si>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</si>
  <si>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</si>
  <si>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</si>
  <si>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</si>
  <si>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</si>
  <si>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</si>
  <si>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</si>
  <si>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</si>
  <si>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</si>
  <si>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</si>
  <si>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</si>
  <si>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</si>
  <si>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</si>
  <si>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</si>
  <si>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</si>
  <si>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</si>
  <si>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</si>
  <si>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</si>
  <si>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</si>
  <si>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</si>
  <si>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</si>
  <si>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</si>
  <si>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</si>
  <si>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</si>
  <si>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</si>
  <si>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</si>
  <si>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</si>
  <si>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</si>
  <si>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</si>
  <si>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</si>
  <si>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</si>
  <si>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</si>
  <si>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</si>
  <si>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</si>
  <si>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</si>
  <si>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</si>
  <si>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</si>
  <si>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</si>
  <si>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</si>
  <si>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</si>
  <si>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</si>
  <si>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</si>
  <si>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</si>
  <si>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</si>
  <si>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</si>
  <si>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</si>
  <si>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</si>
  <si>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</si>
  <si>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</si>
  <si>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</si>
  <si>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31/03/2016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</si>
  <si>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</si>
  <si>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</si>
  <si>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</si>
  <si>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</si>
  <si>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</si>
  <si>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</si>
  <si>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</si>
  <si>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</si>
  <si>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</si>
  <si>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</si>
  <si>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</si>
  <si>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</si>
  <si>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</si>
  <si>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</si>
  <si>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</si>
  <si>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</si>
  <si>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</si>
  <si>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</si>
  <si>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</si>
  <si>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</si>
  <si>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</si>
  <si>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</si>
  <si>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</si>
  <si>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</si>
  <si>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</si>
  <si>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327</t>
  </si>
  <si>
    <t>8170326</t>
  </si>
  <si>
    <t>מקמ 416</t>
  </si>
  <si>
    <t>8160418</t>
  </si>
  <si>
    <t>מקמ 716</t>
  </si>
  <si>
    <t>8160715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</si>
  <si>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</si>
  <si>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</si>
  <si>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</si>
  <si>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</si>
  <si>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</si>
  <si>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</si>
  <si>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</si>
  <si>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</si>
  <si>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</si>
  <si>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</si>
  <si>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</si>
  <si>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</si>
  <si>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</si>
  <si>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</si>
  <si>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</si>
  <si>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</si>
  <si>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</si>
  <si>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</si>
  <si>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</si>
  <si>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</si>
  <si>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</si>
  <si>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</si>
  <si>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</si>
  <si>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</si>
  <si>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</si>
  <si>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</si>
  <si>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כתב התח נדחה פועלים סד י</t>
  </si>
  <si>
    <t>1940402</t>
  </si>
  <si>
    <t>מגמה</t>
  </si>
  <si>
    <t>520000118</t>
  </si>
  <si>
    <t>בנקים</t>
  </si>
  <si>
    <t>AA+</t>
  </si>
  <si>
    <t>לאומי מימון הת יב</t>
  </si>
  <si>
    <t>6040273</t>
  </si>
  <si>
    <t>520018078</t>
  </si>
  <si>
    <t>לאומי מימון הת יד</t>
  </si>
  <si>
    <t>6040299</t>
  </si>
  <si>
    <t>פועלים 14</t>
  </si>
  <si>
    <t>1940501</t>
  </si>
  <si>
    <t>למן.ק300</t>
  </si>
  <si>
    <t>6040257</t>
  </si>
  <si>
    <t>AA</t>
  </si>
  <si>
    <t>פועלים שטר הון  סדרה 1</t>
  </si>
  <si>
    <t>1940444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</si>
  <si>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</si>
  <si>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</si>
  <si>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</si>
  <si>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</si>
  <si>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</si>
  <si>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</si>
  <si>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</si>
  <si>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</si>
  <si>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</si>
  <si>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</si>
  <si>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</si>
  <si>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</si>
  <si>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</si>
  <si>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</si>
  <si>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</si>
  <si>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</si>
  <si>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</si>
  <si>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</si>
  <si>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תא 100</t>
  </si>
  <si>
    <t>1091818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</si>
  <si>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</si>
  <si>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</si>
  <si>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</si>
  <si>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</si>
  <si>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</si>
  <si>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</si>
  <si>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</si>
  <si>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</si>
  <si>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</si>
  <si>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</si>
  <si>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</si>
  <si>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</si>
  <si>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</si>
  <si>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</si>
  <si>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</si>
  <si>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</si>
  <si>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</si>
  <si>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</si>
  <si>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</si>
  <si>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</si>
  <si>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</si>
  <si>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</si>
  <si>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בונד שקלי</t>
  </si>
  <si>
    <t>1116326</t>
  </si>
  <si>
    <t>פסגות סל תל בונד מאגר</t>
  </si>
  <si>
    <t>1132588</t>
  </si>
  <si>
    <t>פסגות סל תל בונד תשואות</t>
  </si>
  <si>
    <t>1128529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</si>
  <si>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</si>
  <si>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</si>
  <si>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</si>
  <si>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</si>
  <si>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</si>
  <si>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</si>
  <si>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</si>
  <si>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</si>
  <si>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</si>
  <si>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</si>
  <si>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</si>
  <si>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</si>
  <si>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</si>
  <si>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</si>
  <si>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</si>
  <si>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</si>
  <si>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</si>
  <si>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</si>
  <si>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</si>
  <si>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</si>
  <si>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</si>
  <si>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</si>
  <si>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DAIWA NIKKEI 225</t>
  </si>
  <si>
    <t>JP3027640006</t>
  </si>
  <si>
    <t>DBX STX EUROPE 600</t>
  </si>
  <si>
    <t>LU0328475792</t>
  </si>
  <si>
    <t>ISHARES CRNCY HEDGD MSCI EM</t>
  </si>
  <si>
    <t>US46434G5099</t>
  </si>
  <si>
    <t>NYSE</t>
  </si>
  <si>
    <t>ISHARES CURR HEDGED MSCI JAPAN</t>
  </si>
  <si>
    <t>US46434V8862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</si>
  <si>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</si>
  <si>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</si>
  <si>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</si>
  <si>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</si>
  <si>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</si>
  <si>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</si>
  <si>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</si>
  <si>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</si>
  <si>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</si>
  <si>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</si>
  <si>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</si>
  <si>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</si>
  <si>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</si>
  <si>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</si>
  <si>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</si>
  <si>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</si>
  <si>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</si>
  <si>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</si>
  <si>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</si>
  <si>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</si>
  <si>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+ILS/-EUR 4.3204 20-07-16 (26) +24</t>
  </si>
  <si>
    <t>10000844</t>
  </si>
  <si>
    <t>+ILS/-USD 3.875 24-05-16 (26) --120</t>
  </si>
  <si>
    <t>10000834</t>
  </si>
  <si>
    <t>+ILS/-USD 3.8768 19-05-16 (26) --92</t>
  </si>
  <si>
    <t>10000839</t>
  </si>
  <si>
    <t>+ILS/-USD 3.8948 19-05-16 (26) --52</t>
  </si>
  <si>
    <t>10000842</t>
  </si>
  <si>
    <t>+ILS/-USD 3.953 19-05-16 (26) --123</t>
  </si>
  <si>
    <t>10000832</t>
  </si>
  <si>
    <t/>
  </si>
  <si>
    <t>פרנק שווצרי</t>
  </si>
  <si>
    <t>דולר ניו-זילנד</t>
  </si>
  <si>
    <t>יו בנק</t>
  </si>
  <si>
    <t>30026000</t>
  </si>
  <si>
    <t>Aa3</t>
  </si>
  <si>
    <t>30226000</t>
  </si>
  <si>
    <t>30326000</t>
  </si>
  <si>
    <t>32026000</t>
  </si>
  <si>
    <t>31126000</t>
  </si>
  <si>
    <t>31726000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</si>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</sst>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3" fontId="9" fillId="0" borderId="0" xfId="14" applyNumberFormat="1" applyFont="1" applyFill="1" applyBorder="1" applyAlignment="1" applyProtection="1">
      <alignment horizontal="right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4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172</v>
      </c>
      <c r="C1" s="80" t="s" vm="1">
        <v>225</v>
      </c>
    </row>
    <row r="2" spans="1:24">
      <c r="B2" s="57" t="s">
        <v>171</v>
      </c>
      <c r="C2" s="80" t="s">
        <v>226</v>
      </c>
    </row>
    <row r="3" spans="1:24">
      <c r="B3" s="57" t="s">
        <v>173</v>
      </c>
      <c r="C3" s="80" t="s">
        <v>227</v>
      </c>
    </row>
    <row r="4" spans="1:24">
      <c r="B4" s="57" t="s">
        <v>174</v>
      </c>
      <c r="C4" s="80">
        <v>185</v>
      </c>
    </row>
    <row r="6" spans="1:24" ht="26.25" customHeight="1">
      <c r="B6" s="126" t="s">
        <v>188</v>
      </c>
      <c r="C6" s="127"/>
      <c r="D6" s="128"/>
    </row>
    <row r="7" spans="1:24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187</v>
      </c>
      <c r="C10" s="108">
        <v>199173.77680999998</v>
      </c>
      <c r="D10" s="109">
        <v>0.99999999999999989</v>
      </c>
    </row>
    <row r="11" spans="1:24">
      <c r="A11" s="45" t="s">
        <v>134</v>
      </c>
      <c r="B11" s="29" t="s">
        <v>189</v>
      </c>
      <c r="C11" s="108" vm="2">
        <v>16585.295029999997</v>
      </c>
      <c r="D11" s="109" vm="3">
        <v>8.3270475138006686E-2</v>
      </c>
    </row>
    <row r="12" spans="1:24">
      <c r="B12" s="29" t="s">
        <v>190</v>
      </c>
      <c r="C12" s="108" vm="4">
        <v>181105.90068999998</v>
      </c>
      <c r="D12" s="109" vm="5">
        <v>0.90928586880573281</v>
      </c>
      <c r="G12" s="121"/>
    </row>
    <row r="13" spans="1:24">
      <c r="A13" s="55" t="s">
        <v>134</v>
      </c>
      <c r="B13" s="30" t="s">
        <v>60</v>
      </c>
      <c r="C13" s="108" vm="6">
        <v>34288.411329999995</v>
      </c>
      <c r="D13" s="109" vm="7">
        <v>0.17215324165243456</v>
      </c>
    </row>
    <row r="14" spans="1:24">
      <c r="A14" s="55" t="s">
        <v>134</v>
      </c>
      <c r="B14" s="30" t="s">
        <v>61</v>
      </c>
      <c r="C14" s="108" t="s" vm="8">
        <v>410</v>
      </c>
      <c r="D14" s="109" t="s" vm="9">
        <v>410</v>
      </c>
    </row>
    <row r="15" spans="1:24">
      <c r="A15" s="55" t="s">
        <v>134</v>
      </c>
      <c r="B15" s="30" t="s">
        <v>62</v>
      </c>
      <c r="C15" s="108" vm="10">
        <v>1257.9447399999997</v>
      </c>
      <c r="D15" s="109" vm="11">
        <v>6.3158150643495836E-3</v>
      </c>
    </row>
    <row r="16" spans="1:24">
      <c r="A16" s="55" t="s">
        <v>134</v>
      </c>
      <c r="B16" s="30" t="s">
        <v>63</v>
      </c>
      <c r="C16" s="108" t="s" vm="12">
        <v>410</v>
      </c>
      <c r="D16" s="109" t="s" vm="13">
        <v>410</v>
      </c>
    </row>
    <row r="17" spans="1:4">
      <c r="A17" s="55" t="s">
        <v>134</v>
      </c>
      <c r="B17" s="30" t="s">
        <v>64</v>
      </c>
      <c r="C17" s="108" vm="14">
        <v>145559.54461999997</v>
      </c>
      <c r="D17" s="109" vm="15">
        <v>0.73081681208894866</v>
      </c>
    </row>
    <row r="18" spans="1:4">
      <c r="A18" s="55" t="s">
        <v>134</v>
      </c>
      <c r="B18" s="30" t="s">
        <v>65</v>
      </c>
      <c r="C18" s="108" t="s" vm="16">
        <v>410</v>
      </c>
      <c r="D18" s="109" t="s" vm="17">
        <v>410</v>
      </c>
    </row>
    <row r="19" spans="1:4">
      <c r="A19" s="55" t="s">
        <v>134</v>
      </c>
      <c r="B19" s="30" t="s">
        <v>66</v>
      </c>
      <c r="C19" s="108" t="s" vm="18">
        <v>410</v>
      </c>
      <c r="D19" s="109" t="s" vm="19">
        <v>410</v>
      </c>
    </row>
    <row r="20" spans="1:4">
      <c r="A20" s="55" t="s">
        <v>134</v>
      </c>
      <c r="B20" s="30" t="s">
        <v>67</v>
      </c>
      <c r="C20" s="108" t="s" vm="20">
        <v>410</v>
      </c>
      <c r="D20" s="109" t="s" vm="21">
        <v>410</v>
      </c>
    </row>
    <row r="21" spans="1:4">
      <c r="A21" s="55" t="s">
        <v>134</v>
      </c>
      <c r="B21" s="30" t="s">
        <v>68</v>
      </c>
      <c r="C21" s="108" t="s" vm="22">
        <v>410</v>
      </c>
      <c r="D21" s="109" t="s" vm="23">
        <v>410</v>
      </c>
    </row>
    <row r="22" spans="1:4">
      <c r="A22" s="55" t="s">
        <v>134</v>
      </c>
      <c r="B22" s="30" t="s">
        <v>69</v>
      </c>
      <c r="C22" s="108" t="s" vm="24">
        <v>410</v>
      </c>
      <c r="D22" s="109" t="s" vm="25">
        <v>410</v>
      </c>
    </row>
    <row r="23" spans="1:4">
      <c r="B23" s="29" t="s">
        <v>191</v>
      </c>
      <c r="C23" s="108" vm="26">
        <v>1482.5810900000001</v>
      </c>
      <c r="D23" s="109" vm="27">
        <v>7.4436560562603313E-3</v>
      </c>
    </row>
    <row r="24" spans="1:4">
      <c r="A24" s="55" t="s">
        <v>134</v>
      </c>
      <c r="B24" s="30" t="s">
        <v>70</v>
      </c>
      <c r="C24" s="108" t="s" vm="28">
        <v>410</v>
      </c>
      <c r="D24" s="109" t="s" vm="29">
        <v>410</v>
      </c>
    </row>
    <row r="25" spans="1:4">
      <c r="A25" s="55" t="s">
        <v>134</v>
      </c>
      <c r="B25" s="30" t="s">
        <v>71</v>
      </c>
      <c r="C25" s="108" t="s" vm="30">
        <v>410</v>
      </c>
      <c r="D25" s="109" t="s" vm="31">
        <v>410</v>
      </c>
    </row>
    <row r="26" spans="1:4">
      <c r="A26" s="55" t="s">
        <v>134</v>
      </c>
      <c r="B26" s="30" t="s">
        <v>62</v>
      </c>
      <c r="C26" s="108" t="s" vm="32">
        <v>410</v>
      </c>
      <c r="D26" s="109" t="s" vm="33">
        <v>410</v>
      </c>
    </row>
    <row r="27" spans="1:4">
      <c r="A27" s="55" t="s">
        <v>134</v>
      </c>
      <c r="B27" s="30" t="s">
        <v>72</v>
      </c>
      <c r="C27" s="108" t="s" vm="34">
        <v>410</v>
      </c>
      <c r="D27" s="109" t="s" vm="35">
        <v>410</v>
      </c>
    </row>
    <row r="28" spans="1:4">
      <c r="A28" s="55" t="s">
        <v>134</v>
      </c>
      <c r="B28" s="30" t="s">
        <v>73</v>
      </c>
      <c r="C28" s="108" t="s" vm="36">
        <v>410</v>
      </c>
      <c r="D28" s="109" t="s" vm="37">
        <v>410</v>
      </c>
    </row>
    <row r="29" spans="1:4">
      <c r="A29" s="55" t="s">
        <v>134</v>
      </c>
      <c r="B29" s="30" t="s">
        <v>74</v>
      </c>
      <c r="C29" s="108" t="s" vm="38">
        <v>410</v>
      </c>
      <c r="D29" s="109" t="s" vm="39">
        <v>410</v>
      </c>
    </row>
    <row r="30" spans="1:4">
      <c r="A30" s="55" t="s">
        <v>134</v>
      </c>
      <c r="B30" s="30" t="s">
        <v>216</v>
      </c>
      <c r="C30" s="108" t="s" vm="40">
        <v>410</v>
      </c>
      <c r="D30" s="109" t="s" vm="41">
        <v>410</v>
      </c>
    </row>
    <row r="31" spans="1:4">
      <c r="A31" s="55" t="s">
        <v>134</v>
      </c>
      <c r="B31" s="30" t="s">
        <v>97</v>
      </c>
      <c r="C31" s="108" vm="42">
        <v>1482.5810900000001</v>
      </c>
      <c r="D31" s="109" vm="43">
        <v>7.4436560562603313E-3</v>
      </c>
    </row>
    <row r="32" spans="1:4">
      <c r="A32" s="55" t="s">
        <v>134</v>
      </c>
      <c r="B32" s="30" t="s">
        <v>75</v>
      </c>
      <c r="C32" s="108" t="s" vm="44">
        <v>410</v>
      </c>
      <c r="D32" s="109" t="s" vm="45">
        <v>410</v>
      </c>
    </row>
    <row r="33" spans="1:4">
      <c r="A33" s="55" t="s">
        <v>134</v>
      </c>
      <c r="B33" s="29" t="s">
        <v>192</v>
      </c>
      <c r="C33" s="108" t="s" vm="46">
        <v>410</v>
      </c>
      <c r="D33" s="109" t="s" vm="47">
        <v>410</v>
      </c>
    </row>
    <row r="34" spans="1:4">
      <c r="A34" s="55" t="s">
        <v>134</v>
      </c>
      <c r="B34" s="29" t="s">
        <v>193</v>
      </c>
      <c r="C34" s="108" t="s" vm="48">
        <v>410</v>
      </c>
      <c r="D34" s="109" t="s" vm="49">
        <v>410</v>
      </c>
    </row>
    <row r="35" spans="1:4">
      <c r="A35" s="55" t="s">
        <v>134</v>
      </c>
      <c r="B35" s="29" t="s">
        <v>194</v>
      </c>
      <c r="C35" s="108" t="s" vm="50">
        <v>410</v>
      </c>
      <c r="D35" s="109" t="s" vm="51">
        <v>410</v>
      </c>
    </row>
    <row r="36" spans="1:4">
      <c r="A36" s="55" t="s">
        <v>134</v>
      </c>
      <c r="B36" s="56" t="s">
        <v>195</v>
      </c>
      <c r="C36" s="108" t="s" vm="52">
        <v>410</v>
      </c>
      <c r="D36" s="109" t="s" vm="53">
        <v>410</v>
      </c>
    </row>
    <row r="37" spans="1:4">
      <c r="A37" s="55" t="s">
        <v>134</v>
      </c>
      <c r="B37" s="29" t="s">
        <v>196</v>
      </c>
      <c r="C37" s="108"/>
      <c r="D37" s="109"/>
    </row>
    <row r="38" spans="1:4">
      <c r="A38" s="55"/>
      <c r="B38" s="69" t="s">
        <v>198</v>
      </c>
      <c r="C38" s="108">
        <v>0</v>
      </c>
      <c r="D38" s="109">
        <v>0</v>
      </c>
    </row>
    <row r="39" spans="1:4">
      <c r="A39" s="55" t="s">
        <v>134</v>
      </c>
      <c r="B39" s="70" t="s">
        <v>200</v>
      </c>
      <c r="C39" s="108" t="s" vm="54">
        <v>410</v>
      </c>
      <c r="D39" s="109" t="s" vm="55">
        <v>410</v>
      </c>
    </row>
    <row r="40" spans="1:4">
      <c r="A40" s="55" t="s">
        <v>134</v>
      </c>
      <c r="B40" s="70" t="s">
        <v>199</v>
      </c>
      <c r="C40" s="108" t="s" vm="56">
        <v>410</v>
      </c>
      <c r="D40" s="109" t="s" vm="57">
        <v>410</v>
      </c>
    </row>
    <row r="41" spans="1:4">
      <c r="A41" s="55" t="s">
        <v>134</v>
      </c>
      <c r="B41" s="70" t="s">
        <v>201</v>
      </c>
      <c r="C41" s="108" t="s" vm="58">
        <v>410</v>
      </c>
      <c r="D41" s="109" t="s" vm="59">
        <v>410</v>
      </c>
    </row>
    <row r="42" spans="1:4">
      <c r="B42" s="70" t="s">
        <v>76</v>
      </c>
      <c r="C42" s="108" vm="60">
        <v>199173.77680999998</v>
      </c>
      <c r="D42" s="109" vm="61">
        <v>0.99999999999999989</v>
      </c>
    </row>
    <row r="43" spans="1:4">
      <c r="A43" s="55" t="s">
        <v>134</v>
      </c>
      <c r="B43" s="70" t="s">
        <v>197</v>
      </c>
      <c r="C43" s="108"/>
      <c r="D43" s="109"/>
    </row>
    <row r="44" spans="1:4">
      <c r="B44" s="6" t="s">
        <v>102</v>
      </c>
    </row>
    <row r="45" spans="1:4">
      <c r="C45" s="65" t="s">
        <v>179</v>
      </c>
      <c r="D45" s="36" t="s">
        <v>96</v>
      </c>
    </row>
    <row r="46" spans="1:4">
      <c r="C46" s="65" t="s">
        <v>1</v>
      </c>
      <c r="D46" s="65" t="s">
        <v>2</v>
      </c>
    </row>
    <row r="47" spans="1:4">
      <c r="C47" s="110" t="s">
        <v>160</v>
      </c>
      <c r="D47" s="111">
        <v>2.8963999999999999</v>
      </c>
    </row>
    <row r="48" spans="1:4">
      <c r="C48" s="110" t="s">
        <v>169</v>
      </c>
      <c r="D48" s="111">
        <v>1.0427999999999999</v>
      </c>
    </row>
    <row r="49" spans="2:4">
      <c r="C49" s="110" t="s">
        <v>165</v>
      </c>
      <c r="D49" s="111">
        <v>2.9127999999999998</v>
      </c>
    </row>
    <row r="50" spans="2:4">
      <c r="B50" s="12"/>
      <c r="C50" s="110" t="s">
        <v>411</v>
      </c>
      <c r="D50" s="111">
        <v>3.9190999999999998</v>
      </c>
    </row>
    <row r="51" spans="2:4">
      <c r="C51" s="110" t="s">
        <v>158</v>
      </c>
      <c r="D51" s="111">
        <v>4.2855999999999996</v>
      </c>
    </row>
    <row r="52" spans="2:4">
      <c r="C52" s="110" t="s">
        <v>159</v>
      </c>
      <c r="D52" s="111">
        <v>5.4268999999999998</v>
      </c>
    </row>
    <row r="53" spans="2:4">
      <c r="C53" s="110" t="s">
        <v>161</v>
      </c>
      <c r="D53" s="111">
        <v>0.48570000000000002</v>
      </c>
    </row>
    <row r="54" spans="2:4">
      <c r="C54" s="110" t="s">
        <v>166</v>
      </c>
      <c r="D54" s="111">
        <v>3.3532999999999999</v>
      </c>
    </row>
    <row r="55" spans="2:4">
      <c r="C55" s="110" t="s">
        <v>167</v>
      </c>
      <c r="D55" s="111">
        <v>0.21870000000000001</v>
      </c>
    </row>
    <row r="56" spans="2:4">
      <c r="C56" s="110" t="s">
        <v>164</v>
      </c>
      <c r="D56" s="111">
        <v>0.57499999999999996</v>
      </c>
    </row>
    <row r="57" spans="2:4">
      <c r="C57" s="110" t="s">
        <v>412</v>
      </c>
      <c r="D57" s="111">
        <v>2.6105999999999998</v>
      </c>
    </row>
    <row r="58" spans="2:4">
      <c r="C58" s="110" t="s">
        <v>163</v>
      </c>
      <c r="D58" s="111">
        <v>0.46460000000000001</v>
      </c>
    </row>
    <row r="59" spans="2:4">
      <c r="C59" s="110" t="s">
        <v>156</v>
      </c>
      <c r="D59" s="111">
        <v>3.766</v>
      </c>
    </row>
    <row r="60" spans="2:4">
      <c r="C60" s="110" t="s">
        <v>170</v>
      </c>
      <c r="D60" s="111">
        <v>0.25580000000000003</v>
      </c>
    </row>
    <row r="61" spans="2:4">
      <c r="C61" s="110" t="s">
        <v>421</v>
      </c>
      <c r="D61" s="111">
        <v>0.45469999999999999</v>
      </c>
    </row>
    <row r="62" spans="2:4">
      <c r="C62" s="110" t="s">
        <v>157</v>
      </c>
      <c r="D62" s="111">
        <v>1</v>
      </c>
    </row>
    <row r="63" spans="2:4">
      <c r="C63" s="112"/>
      <c r="D63" s="11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225</v>
      </c>
    </row>
    <row r="2" spans="2:60">
      <c r="B2" s="57" t="s">
        <v>171</v>
      </c>
      <c r="C2" s="80" t="s">
        <v>226</v>
      </c>
    </row>
    <row r="3" spans="2:60">
      <c r="B3" s="57" t="s">
        <v>173</v>
      </c>
      <c r="C3" s="80" t="s">
        <v>227</v>
      </c>
    </row>
    <row r="4" spans="2:60">
      <c r="B4" s="57" t="s">
        <v>174</v>
      </c>
      <c r="C4" s="80">
        <v>185</v>
      </c>
    </row>
    <row r="6" spans="2:60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109</v>
      </c>
      <c r="C8" s="31" t="s">
        <v>41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2" t="s">
        <v>175</v>
      </c>
      <c r="L8" s="32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6" t="s">
        <v>105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0" t="s" vm="1">
        <v>225</v>
      </c>
    </row>
    <row r="2" spans="2:61">
      <c r="B2" s="57" t="s">
        <v>171</v>
      </c>
      <c r="C2" s="80" t="s">
        <v>226</v>
      </c>
    </row>
    <row r="3" spans="2:61">
      <c r="B3" s="57" t="s">
        <v>173</v>
      </c>
      <c r="C3" s="80" t="s">
        <v>227</v>
      </c>
    </row>
    <row r="4" spans="2:61">
      <c r="B4" s="57" t="s">
        <v>174</v>
      </c>
      <c r="C4" s="80">
        <v>185</v>
      </c>
    </row>
    <row r="6" spans="2:6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109</v>
      </c>
      <c r="C8" s="31" t="s">
        <v>41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2" t="s">
        <v>175</v>
      </c>
      <c r="L8" s="32" t="s">
        <v>177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172</v>
      </c>
      <c r="C1" s="80" t="s" vm="1">
        <v>225</v>
      </c>
    </row>
    <row r="2" spans="1:60">
      <c r="B2" s="57" t="s">
        <v>171</v>
      </c>
      <c r="C2" s="80" t="s">
        <v>226</v>
      </c>
    </row>
    <row r="3" spans="1:60">
      <c r="B3" s="57" t="s">
        <v>173</v>
      </c>
      <c r="C3" s="80" t="s">
        <v>227</v>
      </c>
    </row>
    <row r="4" spans="1:60">
      <c r="B4" s="57" t="s">
        <v>174</v>
      </c>
      <c r="C4" s="80">
        <v>185</v>
      </c>
    </row>
    <row r="6" spans="1:60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113</v>
      </c>
      <c r="BF6" s="1" t="s">
        <v>180</v>
      </c>
      <c r="BH6" s="3" t="s">
        <v>157</v>
      </c>
    </row>
    <row r="7" spans="1:60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109</v>
      </c>
      <c r="C8" s="31" t="s">
        <v>41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72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33" t="s">
        <v>20</v>
      </c>
      <c r="K9" s="58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122</v>
      </c>
      <c r="BE13" s="1" t="s">
        <v>140</v>
      </c>
      <c r="BG13" s="1" t="s">
        <v>162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119</v>
      </c>
      <c r="BE14" s="1" t="s">
        <v>141</v>
      </c>
      <c r="BG14" s="1" t="s">
        <v>164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126</v>
      </c>
      <c r="BE17" s="1" t="s">
        <v>143</v>
      </c>
      <c r="BG17" s="1" t="s">
        <v>168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114</v>
      </c>
      <c r="BF18" s="1" t="s">
        <v>144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127</v>
      </c>
      <c r="BF19" s="1" t="s">
        <v>145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132</v>
      </c>
      <c r="BF20" s="1" t="s">
        <v>146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117</v>
      </c>
      <c r="BE21" s="1" t="s">
        <v>133</v>
      </c>
      <c r="BF21" s="1" t="s">
        <v>147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123</v>
      </c>
      <c r="BF22" s="1" t="s">
        <v>148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124</v>
      </c>
      <c r="BF23" s="1" t="s">
        <v>183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186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149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150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185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151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152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184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>
      <selection activeCell="U32" sqref="U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172</v>
      </c>
      <c r="C1" s="80" t="s" vm="1">
        <v>225</v>
      </c>
    </row>
    <row r="2" spans="2:81">
      <c r="B2" s="57" t="s">
        <v>171</v>
      </c>
      <c r="C2" s="80" t="s">
        <v>226</v>
      </c>
    </row>
    <row r="3" spans="2:81">
      <c r="B3" s="57" t="s">
        <v>173</v>
      </c>
      <c r="C3" s="80" t="s">
        <v>227</v>
      </c>
      <c r="E3" s="2"/>
    </row>
    <row r="4" spans="2:81">
      <c r="B4" s="57" t="s">
        <v>174</v>
      </c>
      <c r="C4" s="80">
        <v>185</v>
      </c>
    </row>
    <row r="6" spans="2:8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109</v>
      </c>
      <c r="C8" s="31" t="s">
        <v>41</v>
      </c>
      <c r="D8" s="14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2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172</v>
      </c>
      <c r="C1" s="80" t="s" vm="1">
        <v>225</v>
      </c>
    </row>
    <row r="2" spans="2:72">
      <c r="B2" s="57" t="s">
        <v>171</v>
      </c>
      <c r="C2" s="80" t="s">
        <v>226</v>
      </c>
    </row>
    <row r="3" spans="2:72">
      <c r="B3" s="57" t="s">
        <v>173</v>
      </c>
      <c r="C3" s="80" t="s">
        <v>227</v>
      </c>
    </row>
    <row r="4" spans="2:72">
      <c r="B4" s="57" t="s">
        <v>174</v>
      </c>
      <c r="C4" s="80">
        <v>185</v>
      </c>
    </row>
    <row r="6" spans="2:72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109</v>
      </c>
      <c r="C8" s="31" t="s">
        <v>41</v>
      </c>
      <c r="D8" s="31" t="s">
        <v>15</v>
      </c>
      <c r="E8" s="31" t="s">
        <v>55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0</v>
      </c>
      <c r="L8" s="31" t="s">
        <v>98</v>
      </c>
      <c r="M8" s="31" t="s">
        <v>103</v>
      </c>
      <c r="N8" s="31" t="s">
        <v>51</v>
      </c>
      <c r="O8" s="72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172</v>
      </c>
      <c r="C1" s="80" t="s" vm="1">
        <v>225</v>
      </c>
    </row>
    <row r="2" spans="2:65">
      <c r="B2" s="57" t="s">
        <v>171</v>
      </c>
      <c r="C2" s="80" t="s">
        <v>226</v>
      </c>
    </row>
    <row r="3" spans="2:65">
      <c r="B3" s="57" t="s">
        <v>173</v>
      </c>
      <c r="C3" s="80" t="s">
        <v>227</v>
      </c>
    </row>
    <row r="4" spans="2:65">
      <c r="B4" s="57" t="s">
        <v>174</v>
      </c>
      <c r="C4" s="80">
        <v>185</v>
      </c>
    </row>
    <row r="6" spans="2:6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109</v>
      </c>
      <c r="C8" s="31" t="s">
        <v>41</v>
      </c>
      <c r="D8" s="72" t="s">
        <v>111</v>
      </c>
      <c r="E8" s="72" t="s">
        <v>110</v>
      </c>
      <c r="F8" s="72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2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2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172</v>
      </c>
      <c r="C1" s="80" t="s" vm="1">
        <v>225</v>
      </c>
    </row>
    <row r="2" spans="2:81">
      <c r="B2" s="57" t="s">
        <v>171</v>
      </c>
      <c r="C2" s="80" t="s">
        <v>226</v>
      </c>
    </row>
    <row r="3" spans="2:81">
      <c r="B3" s="57" t="s">
        <v>173</v>
      </c>
      <c r="C3" s="80" t="s">
        <v>227</v>
      </c>
    </row>
    <row r="4" spans="2:81">
      <c r="B4" s="57" t="s">
        <v>174</v>
      </c>
      <c r="C4" s="80">
        <v>185</v>
      </c>
    </row>
    <row r="6" spans="2:8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109</v>
      </c>
      <c r="C8" s="31" t="s">
        <v>41</v>
      </c>
      <c r="D8" s="72" t="s">
        <v>111</v>
      </c>
      <c r="E8" s="72" t="s">
        <v>110</v>
      </c>
      <c r="F8" s="72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2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2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172</v>
      </c>
      <c r="C1" s="80" t="s" vm="1">
        <v>225</v>
      </c>
    </row>
    <row r="2" spans="2:98">
      <c r="B2" s="57" t="s">
        <v>171</v>
      </c>
      <c r="C2" s="80" t="s">
        <v>226</v>
      </c>
    </row>
    <row r="3" spans="2:98">
      <c r="B3" s="57" t="s">
        <v>173</v>
      </c>
      <c r="C3" s="80" t="s">
        <v>227</v>
      </c>
    </row>
    <row r="4" spans="2:98">
      <c r="B4" s="57" t="s">
        <v>174</v>
      </c>
      <c r="C4" s="80">
        <v>185</v>
      </c>
    </row>
    <row r="6" spans="2:98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109</v>
      </c>
      <c r="C8" s="31" t="s">
        <v>41</v>
      </c>
      <c r="D8" s="72" t="s">
        <v>111</v>
      </c>
      <c r="E8" s="72" t="s">
        <v>110</v>
      </c>
      <c r="F8" s="72" t="s">
        <v>54</v>
      </c>
      <c r="G8" s="31" t="s">
        <v>94</v>
      </c>
      <c r="H8" s="31" t="s">
        <v>0</v>
      </c>
      <c r="I8" s="31" t="s">
        <v>98</v>
      </c>
      <c r="J8" s="31" t="s">
        <v>103</v>
      </c>
      <c r="K8" s="31" t="s">
        <v>51</v>
      </c>
      <c r="L8" s="72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172</v>
      </c>
      <c r="C1" s="80" t="s" vm="1">
        <v>225</v>
      </c>
    </row>
    <row r="2" spans="2:55">
      <c r="B2" s="57" t="s">
        <v>171</v>
      </c>
      <c r="C2" s="80" t="s">
        <v>226</v>
      </c>
    </row>
    <row r="3" spans="2:55">
      <c r="B3" s="57" t="s">
        <v>173</v>
      </c>
      <c r="C3" s="80" t="s">
        <v>227</v>
      </c>
    </row>
    <row r="4" spans="2:55">
      <c r="B4" s="57" t="s">
        <v>174</v>
      </c>
      <c r="C4" s="80">
        <v>185</v>
      </c>
    </row>
    <row r="6" spans="2:5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109</v>
      </c>
      <c r="C8" s="31" t="s">
        <v>41</v>
      </c>
      <c r="D8" s="31" t="s">
        <v>94</v>
      </c>
      <c r="E8" s="31" t="s">
        <v>95</v>
      </c>
      <c r="F8" s="31" t="s">
        <v>0</v>
      </c>
      <c r="G8" s="31" t="s">
        <v>98</v>
      </c>
      <c r="H8" s="31" t="s">
        <v>103</v>
      </c>
      <c r="I8" s="31" t="s">
        <v>51</v>
      </c>
      <c r="J8" s="72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172</v>
      </c>
      <c r="C1" s="80" t="s" vm="1">
        <v>225</v>
      </c>
    </row>
    <row r="2" spans="2:59">
      <c r="B2" s="57" t="s">
        <v>171</v>
      </c>
      <c r="C2" s="80" t="s">
        <v>226</v>
      </c>
    </row>
    <row r="3" spans="2:59">
      <c r="B3" s="57" t="s">
        <v>173</v>
      </c>
      <c r="C3" s="80" t="s">
        <v>227</v>
      </c>
    </row>
    <row r="4" spans="2:59">
      <c r="B4" s="57" t="s">
        <v>174</v>
      </c>
      <c r="C4" s="80">
        <v>185</v>
      </c>
    </row>
    <row r="6" spans="2:59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109</v>
      </c>
      <c r="C8" s="31" t="s">
        <v>41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2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77</v>
      </c>
      <c r="C6" s="14" t="s">
        <v>41</v>
      </c>
      <c r="E6" s="14" t="s">
        <v>110</v>
      </c>
      <c r="I6" s="14" t="s">
        <v>15</v>
      </c>
      <c r="J6" s="14" t="s">
        <v>55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50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79</v>
      </c>
      <c r="C8" s="31" t="s">
        <v>41</v>
      </c>
      <c r="D8" s="31" t="s">
        <v>112</v>
      </c>
      <c r="I8" s="31" t="s">
        <v>15</v>
      </c>
      <c r="J8" s="31" t="s">
        <v>55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51</v>
      </c>
      <c r="W8" s="32" t="s">
        <v>104</v>
      </c>
    </row>
    <row r="9" spans="2:25" ht="31.5">
      <c r="B9" s="49" t="str">
        <f>'תעודות חוב מסחריות '!B7:T7</f>
        <v>2. תעודות חוב מסחריות</v>
      </c>
      <c r="C9" s="14" t="s">
        <v>41</v>
      </c>
      <c r="D9" s="14" t="s">
        <v>112</v>
      </c>
      <c r="E9" s="42" t="s">
        <v>110</v>
      </c>
      <c r="G9" s="14" t="s">
        <v>54</v>
      </c>
      <c r="I9" s="14" t="s">
        <v>15</v>
      </c>
      <c r="J9" s="14" t="s">
        <v>55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51</v>
      </c>
      <c r="W9" s="39" t="s">
        <v>104</v>
      </c>
    </row>
    <row r="10" spans="2:25" ht="31.5">
      <c r="B10" s="49" t="str">
        <f>'אג"ח קונצרני'!B7:T7</f>
        <v>3. אג"ח קונצרני</v>
      </c>
      <c r="C10" s="31" t="s">
        <v>41</v>
      </c>
      <c r="D10" s="14" t="s">
        <v>112</v>
      </c>
      <c r="E10" s="42" t="s">
        <v>110</v>
      </c>
      <c r="G10" s="31" t="s">
        <v>54</v>
      </c>
      <c r="I10" s="31" t="s">
        <v>15</v>
      </c>
      <c r="J10" s="31" t="s">
        <v>55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51</v>
      </c>
      <c r="W10" s="32" t="s">
        <v>104</v>
      </c>
    </row>
    <row r="11" spans="2:25" ht="31.5">
      <c r="B11" s="49" t="str">
        <f>מניות!B7</f>
        <v>4. מניות</v>
      </c>
      <c r="C11" s="31" t="s">
        <v>41</v>
      </c>
      <c r="D11" s="14" t="s">
        <v>112</v>
      </c>
      <c r="E11" s="42" t="s">
        <v>110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51</v>
      </c>
      <c r="W11" s="15" t="s">
        <v>104</v>
      </c>
    </row>
    <row r="12" spans="2:25" ht="31.5">
      <c r="B12" s="49" t="str">
        <f>'תעודות סל'!B7:M7</f>
        <v>5. תעודות סל</v>
      </c>
      <c r="C12" s="31" t="s">
        <v>41</v>
      </c>
      <c r="D12" s="14" t="s">
        <v>112</v>
      </c>
      <c r="E12" s="42" t="s">
        <v>110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51</v>
      </c>
      <c r="W12" s="32" t="s">
        <v>104</v>
      </c>
    </row>
    <row r="13" spans="2:25" ht="31.5">
      <c r="B13" s="49" t="str">
        <f>'קרנות נאמנות'!B7:O7</f>
        <v>6. קרנות נאמנות</v>
      </c>
      <c r="C13" s="31" t="s">
        <v>41</v>
      </c>
      <c r="D13" s="31" t="s">
        <v>112</v>
      </c>
      <c r="G13" s="31" t="s">
        <v>54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51</v>
      </c>
      <c r="W13" s="32" t="s">
        <v>104</v>
      </c>
    </row>
    <row r="14" spans="2:25" ht="31.5">
      <c r="B14" s="49" t="str">
        <f>'כתבי אופציה'!B7:L7</f>
        <v>7. כתבי אופציה</v>
      </c>
      <c r="C14" s="31" t="s">
        <v>41</v>
      </c>
      <c r="D14" s="31" t="s">
        <v>112</v>
      </c>
      <c r="G14" s="31" t="s">
        <v>54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51</v>
      </c>
      <c r="W14" s="32" t="s">
        <v>104</v>
      </c>
    </row>
    <row r="15" spans="2:25" ht="31.5">
      <c r="B15" s="49" t="str">
        <f>אופציות!B7</f>
        <v>8. אופציות</v>
      </c>
      <c r="C15" s="31" t="s">
        <v>41</v>
      </c>
      <c r="D15" s="31" t="s">
        <v>112</v>
      </c>
      <c r="G15" s="31" t="s">
        <v>54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51</v>
      </c>
      <c r="W15" s="32" t="s">
        <v>104</v>
      </c>
    </row>
    <row r="16" spans="2:25" ht="31.5">
      <c r="B16" s="49" t="str">
        <f>'חוזים עתידיים'!B7:I7</f>
        <v>9. חוזים עתידיים</v>
      </c>
      <c r="C16" s="31" t="s">
        <v>41</v>
      </c>
      <c r="D16" s="31" t="s">
        <v>112</v>
      </c>
      <c r="G16" s="31" t="s">
        <v>54</v>
      </c>
      <c r="H16" s="31" t="s">
        <v>94</v>
      </c>
      <c r="S16" s="31" t="s">
        <v>0</v>
      </c>
      <c r="T16" s="32" t="s">
        <v>98</v>
      </c>
    </row>
    <row r="17" spans="2:25" ht="31.5">
      <c r="B17" s="49" t="str">
        <f>'מוצרים מובנים'!B7:Q7</f>
        <v>10. מוצרים מובנים</v>
      </c>
      <c r="C17" s="31" t="s">
        <v>41</v>
      </c>
      <c r="F17" s="14" t="s">
        <v>44</v>
      </c>
      <c r="I17" s="31" t="s">
        <v>15</v>
      </c>
      <c r="J17" s="31" t="s">
        <v>55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51</v>
      </c>
      <c r="W17" s="32" t="s">
        <v>104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55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51</v>
      </c>
      <c r="W19" s="32" t="s">
        <v>104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41</v>
      </c>
      <c r="D20" s="42" t="s">
        <v>111</v>
      </c>
      <c r="E20" s="42" t="s">
        <v>110</v>
      </c>
      <c r="G20" s="31" t="s">
        <v>54</v>
      </c>
      <c r="I20" s="31" t="s">
        <v>15</v>
      </c>
      <c r="J20" s="31" t="s">
        <v>55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51</v>
      </c>
      <c r="W20" s="32" t="s">
        <v>104</v>
      </c>
    </row>
    <row r="21" spans="2:25" ht="31.5">
      <c r="B21" s="49" t="str">
        <f>'לא סחיר - אג"ח קונצרני'!B7:S7</f>
        <v>3. אג"ח קונצרני</v>
      </c>
      <c r="C21" s="31" t="s">
        <v>41</v>
      </c>
      <c r="D21" s="42" t="s">
        <v>111</v>
      </c>
      <c r="E21" s="42" t="s">
        <v>110</v>
      </c>
      <c r="G21" s="31" t="s">
        <v>54</v>
      </c>
      <c r="I21" s="31" t="s">
        <v>15</v>
      </c>
      <c r="J21" s="31" t="s">
        <v>55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51</v>
      </c>
      <c r="W21" s="32" t="s">
        <v>104</v>
      </c>
    </row>
    <row r="22" spans="2:25" ht="31.5">
      <c r="B22" s="49" t="str">
        <f>'לא סחיר - מניות'!B7:M7</f>
        <v>4. מניות</v>
      </c>
      <c r="C22" s="31" t="s">
        <v>41</v>
      </c>
      <c r="D22" s="42" t="s">
        <v>111</v>
      </c>
      <c r="E22" s="42" t="s">
        <v>110</v>
      </c>
      <c r="G22" s="31" t="s">
        <v>54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51</v>
      </c>
      <c r="W22" s="32" t="s">
        <v>104</v>
      </c>
    </row>
    <row r="23" spans="2:25" ht="31.5">
      <c r="B23" s="49" t="str">
        <f>'לא סחיר - קרנות השקעה'!B7:K7</f>
        <v>5. קרנות השקעה</v>
      </c>
      <c r="C23" s="31" t="s">
        <v>41</v>
      </c>
      <c r="G23" s="31" t="s">
        <v>54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51</v>
      </c>
      <c r="W23" s="32" t="s">
        <v>104</v>
      </c>
    </row>
    <row r="24" spans="2:25" ht="31.5">
      <c r="B24" s="49" t="str">
        <f>'לא סחיר - כתבי אופציה'!B7:L7</f>
        <v>6. כתבי אופציה</v>
      </c>
      <c r="C24" s="31" t="s">
        <v>41</v>
      </c>
      <c r="G24" s="31" t="s">
        <v>54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51</v>
      </c>
      <c r="W24" s="32" t="s">
        <v>104</v>
      </c>
    </row>
    <row r="25" spans="2:25" ht="31.5">
      <c r="B25" s="49" t="str">
        <f>'לא סחיר - אופציות'!B7:L7</f>
        <v>7. אופציות</v>
      </c>
      <c r="C25" s="31" t="s">
        <v>41</v>
      </c>
      <c r="G25" s="31" t="s">
        <v>54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51</v>
      </c>
      <c r="W25" s="32" t="s">
        <v>104</v>
      </c>
    </row>
    <row r="26" spans="2:25" ht="31.5">
      <c r="B26" s="49" t="str">
        <f>'לא סחיר - חוזים עתידיים'!B7:K7</f>
        <v>8. חוזים עתידיים</v>
      </c>
      <c r="C26" s="31" t="s">
        <v>41</v>
      </c>
      <c r="G26" s="31" t="s">
        <v>54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104</v>
      </c>
    </row>
    <row r="27" spans="2:25" ht="31.5">
      <c r="B27" s="49" t="str">
        <f>'לא סחיר - מוצרים מובנים'!B7:Q7</f>
        <v>9. מוצרים מובנים</v>
      </c>
      <c r="C27" s="31" t="s">
        <v>41</v>
      </c>
      <c r="F27" s="31" t="s">
        <v>44</v>
      </c>
      <c r="I27" s="31" t="s">
        <v>15</v>
      </c>
      <c r="J27" s="31" t="s">
        <v>55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51</v>
      </c>
      <c r="W27" s="32" t="s">
        <v>104</v>
      </c>
    </row>
    <row r="28" spans="2:25" ht="31.5">
      <c r="B28" s="53" t="str">
        <f>הלוואות!B6</f>
        <v>1.ד. הלוואות:</v>
      </c>
      <c r="C28" s="31" t="s">
        <v>41</v>
      </c>
      <c r="I28" s="31" t="s">
        <v>15</v>
      </c>
      <c r="J28" s="31" t="s">
        <v>55</v>
      </c>
      <c r="L28" s="31" t="s">
        <v>18</v>
      </c>
      <c r="M28" s="31" t="s">
        <v>94</v>
      </c>
      <c r="Q28" s="14" t="s">
        <v>37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104</v>
      </c>
    </row>
    <row r="29" spans="2:25" ht="47.25">
      <c r="B29" s="53" t="str">
        <f>'פקדונות מעל 3 חודשים'!B6:O6</f>
        <v>1.ה. פקדונות מעל 3 חודשים:</v>
      </c>
      <c r="C29" s="31" t="s">
        <v>41</v>
      </c>
      <c r="E29" s="31" t="s">
        <v>110</v>
      </c>
      <c r="I29" s="31" t="s">
        <v>15</v>
      </c>
      <c r="J29" s="31" t="s">
        <v>55</v>
      </c>
      <c r="L29" s="31" t="s">
        <v>18</v>
      </c>
      <c r="M29" s="31" t="s">
        <v>94</v>
      </c>
      <c r="O29" s="50" t="s">
        <v>45</v>
      </c>
      <c r="P29" s="51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104</v>
      </c>
    </row>
    <row r="30" spans="2:25" ht="63">
      <c r="B30" s="53" t="str">
        <f>'זכויות מקרקעין'!B6</f>
        <v>1. ו. זכויות במקרקעין:</v>
      </c>
      <c r="C30" s="14" t="s">
        <v>47</v>
      </c>
      <c r="N30" s="50" t="s">
        <v>78</v>
      </c>
      <c r="P30" s="51" t="s">
        <v>48</v>
      </c>
      <c r="U30" s="31" t="s">
        <v>103</v>
      </c>
      <c r="V30" s="15" t="s">
        <v>50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49</v>
      </c>
      <c r="R31" s="14" t="s">
        <v>46</v>
      </c>
      <c r="U31" s="31" t="s">
        <v>103</v>
      </c>
      <c r="V31" s="15" t="s">
        <v>50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172</v>
      </c>
      <c r="C1" s="80" t="s" vm="1">
        <v>225</v>
      </c>
    </row>
    <row r="2" spans="2:54">
      <c r="B2" s="57" t="s">
        <v>171</v>
      </c>
      <c r="C2" s="80" t="s">
        <v>226</v>
      </c>
    </row>
    <row r="3" spans="2:54">
      <c r="B3" s="57" t="s">
        <v>173</v>
      </c>
      <c r="C3" s="80" t="s">
        <v>227</v>
      </c>
    </row>
    <row r="4" spans="2:54">
      <c r="B4" s="57" t="s">
        <v>174</v>
      </c>
      <c r="C4" s="80">
        <v>185</v>
      </c>
    </row>
    <row r="6" spans="2:54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91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109</v>
      </c>
      <c r="C8" s="31" t="s">
        <v>41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2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6" t="s">
        <v>105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27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172</v>
      </c>
      <c r="C1" s="80" t="s" vm="1">
        <v>225</v>
      </c>
    </row>
    <row r="2" spans="2:47">
      <c r="B2" s="57" t="s">
        <v>171</v>
      </c>
      <c r="C2" s="80" t="s">
        <v>226</v>
      </c>
    </row>
    <row r="3" spans="2:47">
      <c r="B3" s="57" t="s">
        <v>173</v>
      </c>
      <c r="C3" s="80" t="s">
        <v>227</v>
      </c>
    </row>
    <row r="4" spans="2:47">
      <c r="B4" s="57" t="s">
        <v>174</v>
      </c>
      <c r="C4" s="80">
        <v>185</v>
      </c>
    </row>
    <row r="6" spans="2:47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7" ht="26.25" customHeight="1">
      <c r="B7" s="139" t="s">
        <v>92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7" s="3" customFormat="1" ht="63">
      <c r="B8" s="23" t="s">
        <v>109</v>
      </c>
      <c r="C8" s="31" t="s">
        <v>41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72" t="s">
        <v>175</v>
      </c>
      <c r="K8" s="32" t="s">
        <v>177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114" t="s">
        <v>43</v>
      </c>
      <c r="C11" s="115"/>
      <c r="D11" s="115"/>
      <c r="E11" s="115"/>
      <c r="F11" s="115"/>
      <c r="G11" s="116"/>
      <c r="H11" s="120"/>
      <c r="I11" s="116">
        <v>1482.5810900000001</v>
      </c>
      <c r="J11" s="117">
        <v>1</v>
      </c>
      <c r="K11" s="117">
        <v>7.4436560562603313E-3</v>
      </c>
      <c r="AS11" s="1"/>
    </row>
    <row r="12" spans="2:47" ht="18.75" customHeight="1">
      <c r="B12" s="103" t="s">
        <v>36</v>
      </c>
      <c r="C12" s="86"/>
      <c r="D12" s="86"/>
      <c r="E12" s="86"/>
      <c r="F12" s="86"/>
      <c r="G12" s="96"/>
      <c r="H12" s="98"/>
      <c r="I12" s="96">
        <v>1482.5810900000001</v>
      </c>
      <c r="J12" s="97">
        <v>1</v>
      </c>
      <c r="K12" s="97">
        <v>7.4436560562603313E-3</v>
      </c>
    </row>
    <row r="13" spans="2:47">
      <c r="B13" s="104" t="s">
        <v>35</v>
      </c>
      <c r="C13" s="84"/>
      <c r="D13" s="84"/>
      <c r="E13" s="84"/>
      <c r="F13" s="84"/>
      <c r="G13" s="93"/>
      <c r="H13" s="95"/>
      <c r="I13" s="93">
        <v>1482.5810900000001</v>
      </c>
      <c r="J13" s="94">
        <v>1</v>
      </c>
      <c r="K13" s="94">
        <v>7.4436560562603313E-3</v>
      </c>
    </row>
    <row r="14" spans="2:47">
      <c r="B14" s="89" t="s">
        <v>400</v>
      </c>
      <c r="C14" s="86" t="s">
        <v>401</v>
      </c>
      <c r="D14" s="99"/>
      <c r="E14" s="99" t="s">
        <v>158</v>
      </c>
      <c r="F14" s="107">
        <v>42451</v>
      </c>
      <c r="G14" s="96">
        <v>3693941.9999999995</v>
      </c>
      <c r="H14" s="98">
        <v>0.80600000000000005</v>
      </c>
      <c r="I14" s="96">
        <v>29.774369999999994</v>
      </c>
      <c r="J14" s="97">
        <v>2.0082793582643085E-2</v>
      </c>
      <c r="K14" s="97">
        <v>1.4948940807806734E-4</v>
      </c>
    </row>
    <row r="15" spans="2:47">
      <c r="B15" s="89" t="s">
        <v>402</v>
      </c>
      <c r="C15" s="86" t="s">
        <v>403</v>
      </c>
      <c r="D15" s="99"/>
      <c r="E15" s="99" t="s">
        <v>156</v>
      </c>
      <c r="F15" s="107">
        <v>42409</v>
      </c>
      <c r="G15" s="96">
        <v>4649999.9999999991</v>
      </c>
      <c r="H15" s="98">
        <v>2.8715000000000002</v>
      </c>
      <c r="I15" s="96">
        <v>133.52475999999999</v>
      </c>
      <c r="J15" s="97">
        <v>9.0062365492601812E-2</v>
      </c>
      <c r="K15" s="97">
        <v>6.7039327234013691E-4</v>
      </c>
    </row>
    <row r="16" spans="2:47" s="7" customFormat="1">
      <c r="B16" s="89" t="s">
        <v>404</v>
      </c>
      <c r="C16" s="86" t="s">
        <v>405</v>
      </c>
      <c r="D16" s="99"/>
      <c r="E16" s="99" t="s">
        <v>156</v>
      </c>
      <c r="F16" s="107">
        <v>42431</v>
      </c>
      <c r="G16" s="96">
        <v>2326079.9999999995</v>
      </c>
      <c r="H16" s="98">
        <v>2.9093</v>
      </c>
      <c r="I16" s="96">
        <v>67.67152999999999</v>
      </c>
      <c r="J16" s="97">
        <v>4.5644403841681259E-2</v>
      </c>
      <c r="K16" s="97">
        <v>3.3976124309052303E-4</v>
      </c>
      <c r="AS16" s="1"/>
      <c r="AU16" s="1"/>
    </row>
    <row r="17" spans="2:47" s="7" customFormat="1">
      <c r="B17" s="89" t="s">
        <v>406</v>
      </c>
      <c r="C17" s="86" t="s">
        <v>407</v>
      </c>
      <c r="D17" s="99"/>
      <c r="E17" s="99" t="s">
        <v>156</v>
      </c>
      <c r="F17" s="107">
        <v>42445</v>
      </c>
      <c r="G17" s="96">
        <v>5589037.9999999991</v>
      </c>
      <c r="H17" s="98">
        <v>3.3578999999999999</v>
      </c>
      <c r="I17" s="96">
        <v>187.67445999999995</v>
      </c>
      <c r="J17" s="97">
        <v>0.12658630361999285</v>
      </c>
      <c r="K17" s="97">
        <v>9.4226490558056892E-4</v>
      </c>
      <c r="AS17" s="1"/>
      <c r="AU17" s="1"/>
    </row>
    <row r="18" spans="2:47" s="7" customFormat="1">
      <c r="B18" s="89" t="s">
        <v>408</v>
      </c>
      <c r="C18" s="86" t="s">
        <v>409</v>
      </c>
      <c r="D18" s="99"/>
      <c r="E18" s="99" t="s">
        <v>156</v>
      </c>
      <c r="F18" s="107">
        <v>42403</v>
      </c>
      <c r="G18" s="96">
        <v>22255389.999999996</v>
      </c>
      <c r="H18" s="98">
        <v>4.7805999999999997</v>
      </c>
      <c r="I18" s="96">
        <v>1063.9359699999998</v>
      </c>
      <c r="J18" s="97">
        <v>0.71762413346308074</v>
      </c>
      <c r="K18" s="97">
        <v>5.3417472271710328E-3</v>
      </c>
      <c r="AS18" s="1"/>
      <c r="AU18" s="1"/>
    </row>
    <row r="19" spans="2:47">
      <c r="B19" s="85"/>
      <c r="C19" s="86"/>
      <c r="D19" s="86"/>
      <c r="E19" s="86"/>
      <c r="F19" s="86"/>
      <c r="G19" s="96"/>
      <c r="H19" s="98"/>
      <c r="I19" s="86"/>
      <c r="J19" s="97"/>
      <c r="K19" s="86"/>
    </row>
    <row r="20" spans="2:47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47">
      <c r="B21" s="122" t="s">
        <v>422</v>
      </c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47">
      <c r="B22" s="122" t="s">
        <v>105</v>
      </c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47">
      <c r="B23" s="123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47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47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47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47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47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47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47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47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47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D1:XFD2 C5:C1048576 D3:XFD1048576 A1:A1048576 B1:B20 B23:B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172</v>
      </c>
      <c r="C1" s="80" t="s" vm="1">
        <v>225</v>
      </c>
    </row>
    <row r="2" spans="2:78">
      <c r="B2" s="57" t="s">
        <v>171</v>
      </c>
      <c r="C2" s="80" t="s">
        <v>226</v>
      </c>
    </row>
    <row r="3" spans="2:78">
      <c r="B3" s="57" t="s">
        <v>173</v>
      </c>
      <c r="C3" s="80" t="s">
        <v>227</v>
      </c>
    </row>
    <row r="4" spans="2:78">
      <c r="B4" s="57" t="s">
        <v>174</v>
      </c>
      <c r="C4" s="80">
        <v>185</v>
      </c>
    </row>
    <row r="6" spans="2:78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109</v>
      </c>
      <c r="C8" s="31" t="s">
        <v>41</v>
      </c>
      <c r="D8" s="31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103</v>
      </c>
      <c r="O8" s="31" t="s">
        <v>51</v>
      </c>
      <c r="P8" s="72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106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172</v>
      </c>
      <c r="C1" s="80" t="s" vm="1">
        <v>225</v>
      </c>
    </row>
    <row r="2" spans="2:59">
      <c r="B2" s="57" t="s">
        <v>171</v>
      </c>
      <c r="C2" s="80" t="s">
        <v>226</v>
      </c>
    </row>
    <row r="3" spans="2:59">
      <c r="B3" s="57" t="s">
        <v>173</v>
      </c>
      <c r="C3" s="80" t="s">
        <v>227</v>
      </c>
    </row>
    <row r="4" spans="2:59">
      <c r="B4" s="57" t="s">
        <v>174</v>
      </c>
      <c r="C4" s="80">
        <v>185</v>
      </c>
    </row>
    <row r="6" spans="2:59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3" t="s">
        <v>109</v>
      </c>
      <c r="C7" s="31" t="s">
        <v>218</v>
      </c>
      <c r="D7" s="31" t="s">
        <v>41</v>
      </c>
      <c r="E7" s="31" t="s">
        <v>15</v>
      </c>
      <c r="F7" s="31" t="s">
        <v>55</v>
      </c>
      <c r="G7" s="31" t="s">
        <v>18</v>
      </c>
      <c r="H7" s="31" t="s">
        <v>94</v>
      </c>
      <c r="I7" s="14" t="s">
        <v>37</v>
      </c>
      <c r="J7" s="72" t="s">
        <v>19</v>
      </c>
      <c r="K7" s="31" t="s">
        <v>0</v>
      </c>
      <c r="L7" s="31" t="s">
        <v>98</v>
      </c>
      <c r="M7" s="31" t="s">
        <v>103</v>
      </c>
      <c r="N7" s="72" t="s">
        <v>175</v>
      </c>
      <c r="O7" s="32" t="s">
        <v>177</v>
      </c>
      <c r="P7" s="1"/>
      <c r="Q7" s="1"/>
      <c r="R7" s="1"/>
      <c r="S7" s="1"/>
      <c r="T7" s="1"/>
      <c r="U7" s="1"/>
      <c r="BF7" s="3" t="s">
        <v>155</v>
      </c>
      <c r="BG7" s="3" t="s">
        <v>157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153</v>
      </c>
      <c r="BG8" s="3" t="s">
        <v>156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154</v>
      </c>
      <c r="BG9" s="4" t="s">
        <v>158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31</v>
      </c>
      <c r="BG10" s="4" t="s">
        <v>159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165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160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161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162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164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163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166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167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168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169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170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31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172</v>
      </c>
      <c r="C1" s="80" t="s" vm="1">
        <v>225</v>
      </c>
    </row>
    <row r="2" spans="2:64">
      <c r="B2" s="57" t="s">
        <v>171</v>
      </c>
      <c r="C2" s="80" t="s">
        <v>226</v>
      </c>
    </row>
    <row r="3" spans="2:64">
      <c r="B3" s="57" t="s">
        <v>173</v>
      </c>
      <c r="C3" s="80" t="s">
        <v>227</v>
      </c>
    </row>
    <row r="4" spans="2:64">
      <c r="B4" s="57" t="s">
        <v>174</v>
      </c>
      <c r="C4" s="80">
        <v>185</v>
      </c>
    </row>
    <row r="6" spans="2:64" ht="26.25" customHeight="1">
      <c r="B6" s="139" t="s">
        <v>206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109</v>
      </c>
      <c r="C7" s="61" t="s">
        <v>41</v>
      </c>
      <c r="D7" s="61" t="s">
        <v>110</v>
      </c>
      <c r="E7" s="61" t="s">
        <v>15</v>
      </c>
      <c r="F7" s="61" t="s">
        <v>55</v>
      </c>
      <c r="G7" s="61" t="s">
        <v>18</v>
      </c>
      <c r="H7" s="61" t="s">
        <v>94</v>
      </c>
      <c r="I7" s="61" t="s">
        <v>45</v>
      </c>
      <c r="J7" s="61" t="s">
        <v>19</v>
      </c>
      <c r="K7" s="61" t="s">
        <v>0</v>
      </c>
      <c r="L7" s="61" t="s">
        <v>98</v>
      </c>
      <c r="M7" s="61" t="s">
        <v>103</v>
      </c>
      <c r="N7" s="77" t="s">
        <v>175</v>
      </c>
      <c r="O7" s="63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172</v>
      </c>
      <c r="C1" s="80" t="s" vm="1">
        <v>225</v>
      </c>
    </row>
    <row r="2" spans="2:55">
      <c r="B2" s="57" t="s">
        <v>171</v>
      </c>
      <c r="C2" s="80" t="s">
        <v>226</v>
      </c>
    </row>
    <row r="3" spans="2:55">
      <c r="B3" s="57" t="s">
        <v>173</v>
      </c>
      <c r="C3" s="80" t="s">
        <v>227</v>
      </c>
    </row>
    <row r="4" spans="2:55">
      <c r="B4" s="57" t="s">
        <v>174</v>
      </c>
      <c r="C4" s="80">
        <v>185</v>
      </c>
    </row>
    <row r="6" spans="2:55" ht="26.25" customHeight="1">
      <c r="B6" s="139" t="s">
        <v>207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0" t="s">
        <v>109</v>
      </c>
      <c r="C7" s="62" t="s">
        <v>47</v>
      </c>
      <c r="D7" s="62" t="s">
        <v>78</v>
      </c>
      <c r="E7" s="62" t="s">
        <v>48</v>
      </c>
      <c r="F7" s="62" t="s">
        <v>94</v>
      </c>
      <c r="G7" s="62" t="s">
        <v>219</v>
      </c>
      <c r="H7" s="78" t="s">
        <v>175</v>
      </c>
      <c r="I7" s="64" t="s">
        <v>176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225</v>
      </c>
    </row>
    <row r="2" spans="2:60">
      <c r="B2" s="57" t="s">
        <v>171</v>
      </c>
      <c r="C2" s="80" t="s">
        <v>226</v>
      </c>
    </row>
    <row r="3" spans="2:60">
      <c r="B3" s="57" t="s">
        <v>173</v>
      </c>
      <c r="C3" s="80" t="s">
        <v>227</v>
      </c>
    </row>
    <row r="4" spans="2:60">
      <c r="B4" s="57" t="s">
        <v>174</v>
      </c>
      <c r="C4" s="80">
        <v>185</v>
      </c>
    </row>
    <row r="6" spans="2:60" ht="26.25" customHeight="1">
      <c r="B6" s="139" t="s">
        <v>208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109</v>
      </c>
      <c r="C7" s="60" t="s">
        <v>110</v>
      </c>
      <c r="D7" s="60" t="s">
        <v>15</v>
      </c>
      <c r="E7" s="60" t="s">
        <v>16</v>
      </c>
      <c r="F7" s="60" t="s">
        <v>49</v>
      </c>
      <c r="G7" s="60" t="s">
        <v>94</v>
      </c>
      <c r="H7" s="60" t="s">
        <v>46</v>
      </c>
      <c r="I7" s="60" t="s">
        <v>103</v>
      </c>
      <c r="J7" s="79" t="s">
        <v>175</v>
      </c>
      <c r="K7" s="60" t="s">
        <v>176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225</v>
      </c>
    </row>
    <row r="2" spans="2:60">
      <c r="B2" s="57" t="s">
        <v>171</v>
      </c>
      <c r="C2" s="80" t="s">
        <v>226</v>
      </c>
    </row>
    <row r="3" spans="2:60">
      <c r="B3" s="57" t="s">
        <v>173</v>
      </c>
      <c r="C3" s="80" t="s">
        <v>227</v>
      </c>
    </row>
    <row r="4" spans="2:60">
      <c r="B4" s="57" t="s">
        <v>174</v>
      </c>
      <c r="C4" s="80">
        <v>185</v>
      </c>
    </row>
    <row r="6" spans="2:60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109</v>
      </c>
      <c r="C7" s="78" t="s">
        <v>224</v>
      </c>
      <c r="D7" s="62" t="s">
        <v>15</v>
      </c>
      <c r="E7" s="62" t="s">
        <v>16</v>
      </c>
      <c r="F7" s="62" t="s">
        <v>49</v>
      </c>
      <c r="G7" s="62" t="s">
        <v>94</v>
      </c>
      <c r="H7" s="62" t="s">
        <v>46</v>
      </c>
      <c r="I7" s="62" t="s">
        <v>103</v>
      </c>
      <c r="J7" s="78" t="s">
        <v>175</v>
      </c>
      <c r="K7" s="64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172</v>
      </c>
      <c r="C1" s="80" t="s" vm="1">
        <v>225</v>
      </c>
    </row>
    <row r="2" spans="2:47">
      <c r="B2" s="57" t="s">
        <v>171</v>
      </c>
      <c r="C2" s="80" t="s">
        <v>226</v>
      </c>
    </row>
    <row r="3" spans="2:47">
      <c r="B3" s="57" t="s">
        <v>173</v>
      </c>
      <c r="C3" s="80" t="s">
        <v>227</v>
      </c>
    </row>
    <row r="4" spans="2:47">
      <c r="B4" s="57" t="s">
        <v>174</v>
      </c>
      <c r="C4" s="80">
        <v>185</v>
      </c>
    </row>
    <row r="6" spans="2:47" ht="26.25" customHeight="1">
      <c r="B6" s="139" t="s">
        <v>210</v>
      </c>
      <c r="C6" s="140"/>
      <c r="D6" s="140"/>
    </row>
    <row r="7" spans="2:47" s="3" customFormat="1" ht="33">
      <c r="B7" s="60" t="s">
        <v>109</v>
      </c>
      <c r="C7" s="66" t="s">
        <v>100</v>
      </c>
      <c r="D7" s="67" t="s">
        <v>99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225</v>
      </c>
    </row>
    <row r="2" spans="2:18">
      <c r="B2" s="57" t="s">
        <v>171</v>
      </c>
      <c r="C2" s="80" t="s">
        <v>226</v>
      </c>
    </row>
    <row r="3" spans="2:18">
      <c r="B3" s="57" t="s">
        <v>173</v>
      </c>
      <c r="C3" s="80" t="s">
        <v>227</v>
      </c>
    </row>
    <row r="4" spans="2:18">
      <c r="B4" s="57" t="s">
        <v>174</v>
      </c>
      <c r="C4" s="80">
        <v>185</v>
      </c>
    </row>
    <row r="6" spans="2:1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109</v>
      </c>
      <c r="C7" s="31" t="s">
        <v>41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3.28515625" style="2" customWidth="1"/>
    <col min="4" max="4" width="6.5703125" style="2" bestFit="1" customWidth="1"/>
    <col min="5" max="5" width="6.5703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.1406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172</v>
      </c>
      <c r="C1" s="80" t="s" vm="1">
        <v>225</v>
      </c>
    </row>
    <row r="2" spans="2:13">
      <c r="B2" s="57" t="s">
        <v>171</v>
      </c>
      <c r="C2" s="80" t="s">
        <v>226</v>
      </c>
    </row>
    <row r="3" spans="2:13">
      <c r="B3" s="57" t="s">
        <v>173</v>
      </c>
      <c r="C3" s="80" t="s">
        <v>227</v>
      </c>
    </row>
    <row r="4" spans="2:13">
      <c r="B4" s="57" t="s">
        <v>174</v>
      </c>
      <c r="C4" s="80">
        <v>185</v>
      </c>
    </row>
    <row r="6" spans="2:13" ht="26.25" customHeight="1">
      <c r="B6" s="129" t="s">
        <v>202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63">
      <c r="B7" s="13" t="s">
        <v>108</v>
      </c>
      <c r="C7" s="14" t="s">
        <v>41</v>
      </c>
      <c r="D7" s="14" t="s">
        <v>110</v>
      </c>
      <c r="E7" s="14" t="s">
        <v>15</v>
      </c>
      <c r="F7" s="14" t="s">
        <v>55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40</v>
      </c>
      <c r="C10" s="115"/>
      <c r="D10" s="115"/>
      <c r="E10" s="115"/>
      <c r="F10" s="115"/>
      <c r="G10" s="115"/>
      <c r="H10" s="115"/>
      <c r="I10" s="115"/>
      <c r="J10" s="116">
        <v>16585.295029999997</v>
      </c>
      <c r="K10" s="117">
        <v>1</v>
      </c>
      <c r="L10" s="117">
        <v>8.3270475138006686E-2</v>
      </c>
    </row>
    <row r="11" spans="2:13">
      <c r="B11" s="103" t="s">
        <v>223</v>
      </c>
      <c r="C11" s="86"/>
      <c r="D11" s="86"/>
      <c r="E11" s="86"/>
      <c r="F11" s="86"/>
      <c r="G11" s="86"/>
      <c r="H11" s="86"/>
      <c r="I11" s="86"/>
      <c r="J11" s="96">
        <v>16585.295029999997</v>
      </c>
      <c r="K11" s="97">
        <v>1</v>
      </c>
      <c r="L11" s="97">
        <v>8.3270475138006686E-2</v>
      </c>
    </row>
    <row r="12" spans="2:13">
      <c r="B12" s="104" t="s">
        <v>38</v>
      </c>
      <c r="C12" s="84"/>
      <c r="D12" s="84"/>
      <c r="E12" s="84"/>
      <c r="F12" s="84"/>
      <c r="G12" s="84"/>
      <c r="H12" s="84"/>
      <c r="I12" s="84"/>
      <c r="J12" s="93">
        <v>15269.471849999998</v>
      </c>
      <c r="K12" s="94">
        <v>0.92066326359465434</v>
      </c>
      <c r="L12" s="94">
        <v>7.6664067401634756E-2</v>
      </c>
    </row>
    <row r="13" spans="2:13">
      <c r="B13" s="89" t="s">
        <v>413</v>
      </c>
      <c r="C13" s="86" t="s">
        <v>414</v>
      </c>
      <c r="D13" s="86">
        <v>26</v>
      </c>
      <c r="E13" s="86" t="s">
        <v>415</v>
      </c>
      <c r="F13" s="86" t="s">
        <v>153</v>
      </c>
      <c r="G13" s="99" t="s">
        <v>157</v>
      </c>
      <c r="H13" s="100">
        <v>0</v>
      </c>
      <c r="I13" s="100">
        <v>0</v>
      </c>
      <c r="J13" s="96">
        <v>15269.471849999998</v>
      </c>
      <c r="K13" s="97">
        <v>0.92066326359465434</v>
      </c>
      <c r="L13" s="97">
        <v>7.6664067401634756E-2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4" t="s">
        <v>39</v>
      </c>
      <c r="C15" s="84"/>
      <c r="D15" s="84"/>
      <c r="E15" s="84"/>
      <c r="F15" s="84"/>
      <c r="G15" s="84"/>
      <c r="H15" s="84"/>
      <c r="I15" s="84"/>
      <c r="J15" s="93">
        <v>1315.8231799999996</v>
      </c>
      <c r="K15" s="94">
        <v>7.9336736405345679E-2</v>
      </c>
      <c r="L15" s="94">
        <v>6.6064077363719286E-3</v>
      </c>
    </row>
    <row r="16" spans="2:13">
      <c r="B16" s="89" t="s">
        <v>413</v>
      </c>
      <c r="C16" s="86" t="s">
        <v>416</v>
      </c>
      <c r="D16" s="86">
        <v>26</v>
      </c>
      <c r="E16" s="86" t="s">
        <v>415</v>
      </c>
      <c r="F16" s="86" t="s">
        <v>153</v>
      </c>
      <c r="G16" s="99" t="s">
        <v>159</v>
      </c>
      <c r="H16" s="100">
        <v>0</v>
      </c>
      <c r="I16" s="100">
        <v>0</v>
      </c>
      <c r="J16" s="96">
        <v>4.7430200000000005</v>
      </c>
      <c r="K16" s="97">
        <v>2.8597742707746099E-4</v>
      </c>
      <c r="L16" s="97">
        <v>2.3813476231484834E-5</v>
      </c>
    </row>
    <row r="17" spans="2:12">
      <c r="B17" s="89" t="s">
        <v>413</v>
      </c>
      <c r="C17" s="86" t="s">
        <v>417</v>
      </c>
      <c r="D17" s="86">
        <v>26</v>
      </c>
      <c r="E17" s="86" t="s">
        <v>415</v>
      </c>
      <c r="F17" s="86" t="s">
        <v>153</v>
      </c>
      <c r="G17" s="99" t="s">
        <v>156</v>
      </c>
      <c r="H17" s="100">
        <v>0</v>
      </c>
      <c r="I17" s="100">
        <v>0</v>
      </c>
      <c r="J17" s="96">
        <v>1244.3129899999999</v>
      </c>
      <c r="K17" s="97">
        <v>7.5025074184646573E-2</v>
      </c>
      <c r="L17" s="97">
        <v>6.2473735746197204E-3</v>
      </c>
    </row>
    <row r="18" spans="2:12">
      <c r="B18" s="89" t="s">
        <v>413</v>
      </c>
      <c r="C18" s="86" t="s">
        <v>418</v>
      </c>
      <c r="D18" s="86">
        <v>26</v>
      </c>
      <c r="E18" s="86" t="s">
        <v>415</v>
      </c>
      <c r="F18" s="86" t="s">
        <v>153</v>
      </c>
      <c r="G18" s="99" t="s">
        <v>158</v>
      </c>
      <c r="H18" s="100">
        <v>0</v>
      </c>
      <c r="I18" s="100">
        <v>0</v>
      </c>
      <c r="J18" s="96">
        <v>63.216699999999989</v>
      </c>
      <c r="K18" s="97">
        <v>3.8116114235925052E-3</v>
      </c>
      <c r="L18" s="97">
        <v>3.1739469428400196E-4</v>
      </c>
    </row>
    <row r="19" spans="2:12">
      <c r="B19" s="89" t="s">
        <v>413</v>
      </c>
      <c r="C19" s="86" t="s">
        <v>419</v>
      </c>
      <c r="D19" s="86">
        <v>26</v>
      </c>
      <c r="E19" s="86" t="s">
        <v>415</v>
      </c>
      <c r="F19" s="86" t="s">
        <v>153</v>
      </c>
      <c r="G19" s="99" t="s">
        <v>165</v>
      </c>
      <c r="H19" s="100">
        <v>0</v>
      </c>
      <c r="I19" s="100">
        <v>0</v>
      </c>
      <c r="J19" s="96">
        <v>0.92137999999999987</v>
      </c>
      <c r="K19" s="97">
        <v>5.5554031347249419E-5</v>
      </c>
      <c r="L19" s="97">
        <v>4.6260105861171772E-6</v>
      </c>
    </row>
    <row r="20" spans="2:12">
      <c r="B20" s="89" t="s">
        <v>413</v>
      </c>
      <c r="C20" s="86" t="s">
        <v>420</v>
      </c>
      <c r="D20" s="86">
        <v>26</v>
      </c>
      <c r="E20" s="86" t="s">
        <v>415</v>
      </c>
      <c r="F20" s="86" t="s">
        <v>153</v>
      </c>
      <c r="G20" s="99" t="s">
        <v>166</v>
      </c>
      <c r="H20" s="100">
        <v>0</v>
      </c>
      <c r="I20" s="100">
        <v>0</v>
      </c>
      <c r="J20" s="96">
        <v>2.6290900000000001</v>
      </c>
      <c r="K20" s="97">
        <v>1.5851933868191192E-4</v>
      </c>
      <c r="L20" s="97">
        <v>1.3199980650605408E-5</v>
      </c>
    </row>
    <row r="21" spans="2:12">
      <c r="B21" s="85"/>
      <c r="C21" s="86"/>
      <c r="D21" s="86"/>
      <c r="E21" s="86"/>
      <c r="F21" s="86"/>
      <c r="G21" s="86"/>
      <c r="H21" s="86"/>
      <c r="I21" s="86"/>
      <c r="J21" s="86"/>
      <c r="K21" s="97"/>
      <c r="L21" s="86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22" t="s">
        <v>422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22" t="s">
        <v>105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23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225</v>
      </c>
    </row>
    <row r="2" spans="2:18">
      <c r="B2" s="57" t="s">
        <v>171</v>
      </c>
      <c r="C2" s="80" t="s">
        <v>226</v>
      </c>
    </row>
    <row r="3" spans="2:18">
      <c r="B3" s="57" t="s">
        <v>173</v>
      </c>
      <c r="C3" s="80" t="s">
        <v>227</v>
      </c>
    </row>
    <row r="4" spans="2:18">
      <c r="B4" s="57" t="s">
        <v>174</v>
      </c>
      <c r="C4" s="80">
        <v>185</v>
      </c>
    </row>
    <row r="6" spans="2:18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109</v>
      </c>
      <c r="C7" s="31" t="s">
        <v>41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225</v>
      </c>
    </row>
    <row r="2" spans="2:18">
      <c r="B2" s="57" t="s">
        <v>171</v>
      </c>
      <c r="C2" s="80" t="s">
        <v>226</v>
      </c>
    </row>
    <row r="3" spans="2:18">
      <c r="B3" s="57" t="s">
        <v>173</v>
      </c>
      <c r="C3" s="80" t="s">
        <v>227</v>
      </c>
    </row>
    <row r="4" spans="2:18">
      <c r="B4" s="57" t="s">
        <v>174</v>
      </c>
      <c r="C4" s="80">
        <v>185</v>
      </c>
    </row>
    <row r="6" spans="2:18" ht="26.25" customHeight="1">
      <c r="B6" s="139" t="s">
        <v>217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109</v>
      </c>
      <c r="C7" s="31" t="s">
        <v>41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T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" style="1" customWidth="1"/>
    <col min="18" max="31" width="7.5703125" style="1" customWidth="1"/>
    <col min="32" max="32" width="6.7109375" style="1" customWidth="1"/>
    <col min="33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1.7109375" style="1" customWidth="1"/>
    <col min="39" max="39" width="15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2:46">
      <c r="B1" s="57" t="s">
        <v>172</v>
      </c>
      <c r="C1" s="80" t="s" vm="1">
        <v>225</v>
      </c>
    </row>
    <row r="2" spans="2:46">
      <c r="B2" s="57" t="s">
        <v>171</v>
      </c>
      <c r="C2" s="80" t="s">
        <v>226</v>
      </c>
    </row>
    <row r="3" spans="2:46">
      <c r="B3" s="57" t="s">
        <v>173</v>
      </c>
      <c r="C3" s="80" t="s">
        <v>227</v>
      </c>
    </row>
    <row r="4" spans="2:46">
      <c r="B4" s="57" t="s">
        <v>174</v>
      </c>
      <c r="C4" s="80">
        <v>185</v>
      </c>
    </row>
    <row r="6" spans="2:46" ht="21.75" customHeight="1">
      <c r="B6" s="131" t="s">
        <v>203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46" ht="27.75" customHeight="1">
      <c r="B7" s="134" t="s">
        <v>79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N7" s="3"/>
      <c r="AO7" s="3"/>
    </row>
    <row r="8" spans="2:46" s="3" customFormat="1" ht="66" customHeight="1">
      <c r="B8" s="23" t="s">
        <v>108</v>
      </c>
      <c r="C8" s="31" t="s">
        <v>41</v>
      </c>
      <c r="D8" s="72" t="s">
        <v>112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2" t="s">
        <v>175</v>
      </c>
      <c r="Q8" s="73" t="s">
        <v>177</v>
      </c>
      <c r="AF8" s="1"/>
      <c r="AN8" s="1"/>
      <c r="AO8" s="1"/>
      <c r="AP8" s="1"/>
    </row>
    <row r="9" spans="2:46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AN9" s="1"/>
      <c r="AO9" s="1"/>
    </row>
    <row r="10" spans="2:46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N10" s="1"/>
      <c r="AO10" s="1"/>
      <c r="AP10" s="3"/>
    </row>
    <row r="11" spans="2:46" s="4" customFormat="1" ht="18" customHeight="1">
      <c r="B11" s="118" t="s">
        <v>30</v>
      </c>
      <c r="C11" s="84"/>
      <c r="D11" s="84"/>
      <c r="E11" s="84"/>
      <c r="F11" s="84"/>
      <c r="G11" s="84"/>
      <c r="H11" s="93">
        <v>5.9318890162415681</v>
      </c>
      <c r="I11" s="84"/>
      <c r="J11" s="84"/>
      <c r="K11" s="94">
        <v>4.3550219471483456E-3</v>
      </c>
      <c r="L11" s="93"/>
      <c r="M11" s="95"/>
      <c r="N11" s="93">
        <v>34288.411329999995</v>
      </c>
      <c r="O11" s="84"/>
      <c r="P11" s="94">
        <v>1</v>
      </c>
      <c r="Q11" s="94">
        <v>0.17215324165243456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N11" s="1"/>
      <c r="AO11" s="1"/>
      <c r="AP11" s="3"/>
      <c r="AT11" s="1"/>
    </row>
    <row r="12" spans="2:46" ht="17.25" customHeight="1">
      <c r="B12" s="83" t="s">
        <v>223</v>
      </c>
      <c r="C12" s="84"/>
      <c r="D12" s="84"/>
      <c r="E12" s="84"/>
      <c r="F12" s="84"/>
      <c r="G12" s="84"/>
      <c r="H12" s="93">
        <v>5.9318890162415681</v>
      </c>
      <c r="I12" s="84"/>
      <c r="J12" s="84"/>
      <c r="K12" s="94">
        <v>4.3550219471483456E-3</v>
      </c>
      <c r="L12" s="93"/>
      <c r="M12" s="95"/>
      <c r="N12" s="93">
        <v>34288.411329999995</v>
      </c>
      <c r="O12" s="84"/>
      <c r="P12" s="94">
        <v>1</v>
      </c>
      <c r="Q12" s="94">
        <v>0.17215324165243456</v>
      </c>
      <c r="AP12" s="4"/>
    </row>
    <row r="13" spans="2:46">
      <c r="B13" s="85" t="s">
        <v>29</v>
      </c>
      <c r="C13" s="86"/>
      <c r="D13" s="86"/>
      <c r="E13" s="86"/>
      <c r="F13" s="86"/>
      <c r="G13" s="86"/>
      <c r="H13" s="96">
        <v>6.3824322376451086</v>
      </c>
      <c r="I13" s="86"/>
      <c r="J13" s="86"/>
      <c r="K13" s="97">
        <v>1.1654874692717484E-3</v>
      </c>
      <c r="L13" s="96"/>
      <c r="M13" s="98"/>
      <c r="N13" s="96">
        <v>22392.447139999997</v>
      </c>
      <c r="O13" s="86"/>
      <c r="P13" s="97">
        <v>0.65306166927623588</v>
      </c>
      <c r="Q13" s="97">
        <v>0.11242668336485413</v>
      </c>
    </row>
    <row r="14" spans="2:46">
      <c r="B14" s="87" t="s">
        <v>28</v>
      </c>
      <c r="C14" s="84"/>
      <c r="D14" s="84"/>
      <c r="E14" s="84"/>
      <c r="F14" s="84"/>
      <c r="G14" s="84"/>
      <c r="H14" s="93">
        <v>6.3824322376451086</v>
      </c>
      <c r="I14" s="84"/>
      <c r="J14" s="84"/>
      <c r="K14" s="94">
        <v>1.1654874692717484E-3</v>
      </c>
      <c r="L14" s="93"/>
      <c r="M14" s="95"/>
      <c r="N14" s="93">
        <v>22392.447139999997</v>
      </c>
      <c r="O14" s="84"/>
      <c r="P14" s="94">
        <v>0.65306166927623588</v>
      </c>
      <c r="Q14" s="94">
        <v>0.11242668336485413</v>
      </c>
    </row>
    <row r="15" spans="2:46">
      <c r="B15" s="88" t="s">
        <v>228</v>
      </c>
      <c r="C15" s="86" t="s">
        <v>229</v>
      </c>
      <c r="D15" s="99" t="s">
        <v>113</v>
      </c>
      <c r="E15" s="86" t="s">
        <v>230</v>
      </c>
      <c r="F15" s="86"/>
      <c r="G15" s="86"/>
      <c r="H15" s="96">
        <v>4.8499999999999996</v>
      </c>
      <c r="I15" s="99" t="s">
        <v>157</v>
      </c>
      <c r="J15" s="100">
        <v>0.04</v>
      </c>
      <c r="K15" s="97">
        <v>-1E-3</v>
      </c>
      <c r="L15" s="96">
        <v>2530833.9999999995</v>
      </c>
      <c r="M15" s="98">
        <v>159.79</v>
      </c>
      <c r="N15" s="96">
        <v>4044.0197499999995</v>
      </c>
      <c r="O15" s="97">
        <v>1.6277755441651673E-4</v>
      </c>
      <c r="P15" s="97">
        <v>0.11794129833194579</v>
      </c>
      <c r="Q15" s="97">
        <v>2.0303976832541339E-2</v>
      </c>
    </row>
    <row r="16" spans="2:46" ht="20.25">
      <c r="B16" s="88" t="s">
        <v>231</v>
      </c>
      <c r="C16" s="86" t="s">
        <v>232</v>
      </c>
      <c r="D16" s="99" t="s">
        <v>113</v>
      </c>
      <c r="E16" s="86" t="s">
        <v>230</v>
      </c>
      <c r="F16" s="86"/>
      <c r="G16" s="86"/>
      <c r="H16" s="96">
        <v>7.2600000000000007</v>
      </c>
      <c r="I16" s="99" t="s">
        <v>157</v>
      </c>
      <c r="J16" s="100">
        <v>0.04</v>
      </c>
      <c r="K16" s="97">
        <v>2.5999999999999999E-3</v>
      </c>
      <c r="L16" s="96">
        <v>2522053.9999999995</v>
      </c>
      <c r="M16" s="98">
        <v>161.99</v>
      </c>
      <c r="N16" s="96">
        <v>4085.4753399999995</v>
      </c>
      <c r="O16" s="97">
        <v>2.3982117824798116E-4</v>
      </c>
      <c r="P16" s="97">
        <v>0.1191503246003553</v>
      </c>
      <c r="Q16" s="97">
        <v>2.0512114623890982E-2</v>
      </c>
      <c r="AN16" s="4"/>
    </row>
    <row r="17" spans="2:41" ht="20.25">
      <c r="B17" s="88" t="s">
        <v>233</v>
      </c>
      <c r="C17" s="86" t="s">
        <v>234</v>
      </c>
      <c r="D17" s="99" t="s">
        <v>113</v>
      </c>
      <c r="E17" s="86" t="s">
        <v>230</v>
      </c>
      <c r="F17" s="86"/>
      <c r="G17" s="86"/>
      <c r="H17" s="96">
        <v>1.9800000000000004</v>
      </c>
      <c r="I17" s="99" t="s">
        <v>157</v>
      </c>
      <c r="J17" s="100">
        <v>3.5000000000000003E-2</v>
      </c>
      <c r="K17" s="97">
        <v>-2.1000000000000003E-3</v>
      </c>
      <c r="L17" s="96">
        <v>1849763.9999999998</v>
      </c>
      <c r="M17" s="98">
        <v>128.1</v>
      </c>
      <c r="N17" s="96">
        <v>2369.5475699999993</v>
      </c>
      <c r="O17" s="97">
        <v>9.6076309072978521E-5</v>
      </c>
      <c r="P17" s="97">
        <v>6.9106367956068254E-2</v>
      </c>
      <c r="Q17" s="97">
        <v>1.1896885262463078E-2</v>
      </c>
      <c r="AO17" s="4"/>
    </row>
    <row r="18" spans="2:41">
      <c r="B18" s="88" t="s">
        <v>235</v>
      </c>
      <c r="C18" s="86" t="s">
        <v>236</v>
      </c>
      <c r="D18" s="99" t="s">
        <v>113</v>
      </c>
      <c r="E18" s="86" t="s">
        <v>230</v>
      </c>
      <c r="F18" s="86"/>
      <c r="G18" s="86"/>
      <c r="H18" s="96">
        <v>15.2</v>
      </c>
      <c r="I18" s="99" t="s">
        <v>157</v>
      </c>
      <c r="J18" s="100">
        <v>0.04</v>
      </c>
      <c r="K18" s="97">
        <v>9.4000000000000004E-3</v>
      </c>
      <c r="L18" s="96">
        <v>675180.99999999988</v>
      </c>
      <c r="M18" s="98">
        <v>186.16</v>
      </c>
      <c r="N18" s="96">
        <v>1256.9169299999996</v>
      </c>
      <c r="O18" s="97">
        <v>4.1694561084158252E-5</v>
      </c>
      <c r="P18" s="97">
        <v>3.6657193531164971E-2</v>
      </c>
      <c r="Q18" s="97">
        <v>6.3106546962707049E-3</v>
      </c>
      <c r="AN18" s="3"/>
    </row>
    <row r="19" spans="2:41">
      <c r="B19" s="88" t="s">
        <v>237</v>
      </c>
      <c r="C19" s="86" t="s">
        <v>238</v>
      </c>
      <c r="D19" s="99" t="s">
        <v>113</v>
      </c>
      <c r="E19" s="86" t="s">
        <v>230</v>
      </c>
      <c r="F19" s="86"/>
      <c r="G19" s="86"/>
      <c r="H19" s="96">
        <v>19.510000000000002</v>
      </c>
      <c r="I19" s="99" t="s">
        <v>157</v>
      </c>
      <c r="J19" s="100">
        <v>2.75E-2</v>
      </c>
      <c r="K19" s="97">
        <v>1.0899999999999998E-2</v>
      </c>
      <c r="L19" s="96">
        <v>206981.99999999997</v>
      </c>
      <c r="M19" s="98">
        <v>145.56</v>
      </c>
      <c r="N19" s="96">
        <v>301.28299999999996</v>
      </c>
      <c r="O19" s="97">
        <v>1.2106428622273307E-5</v>
      </c>
      <c r="P19" s="97">
        <v>8.7867296358638269E-3</v>
      </c>
      <c r="Q19" s="97">
        <v>1.5126639903374735E-3</v>
      </c>
      <c r="AO19" s="3"/>
    </row>
    <row r="20" spans="2:41">
      <c r="B20" s="88" t="s">
        <v>239</v>
      </c>
      <c r="C20" s="86" t="s">
        <v>240</v>
      </c>
      <c r="D20" s="99" t="s">
        <v>113</v>
      </c>
      <c r="E20" s="86" t="s">
        <v>230</v>
      </c>
      <c r="F20" s="86"/>
      <c r="G20" s="86"/>
      <c r="H20" s="96">
        <v>7.0599999999999987</v>
      </c>
      <c r="I20" s="99" t="s">
        <v>157</v>
      </c>
      <c r="J20" s="100">
        <v>1.7500000000000002E-2</v>
      </c>
      <c r="K20" s="97">
        <v>2.0999999999999994E-3</v>
      </c>
      <c r="L20" s="96">
        <v>782086.99999999988</v>
      </c>
      <c r="M20" s="98">
        <v>112.31</v>
      </c>
      <c r="N20" s="96">
        <v>878.36193000000003</v>
      </c>
      <c r="O20" s="97">
        <v>5.7090476148763264E-5</v>
      </c>
      <c r="P20" s="97">
        <v>2.5616874504520829E-2</v>
      </c>
      <c r="Q20" s="97">
        <v>4.4100279869568638E-3</v>
      </c>
    </row>
    <row r="21" spans="2:41">
      <c r="B21" s="88" t="s">
        <v>241</v>
      </c>
      <c r="C21" s="86" t="s">
        <v>242</v>
      </c>
      <c r="D21" s="99" t="s">
        <v>113</v>
      </c>
      <c r="E21" s="86" t="s">
        <v>230</v>
      </c>
      <c r="F21" s="86"/>
      <c r="G21" s="86"/>
      <c r="H21" s="96">
        <v>3.42</v>
      </c>
      <c r="I21" s="99" t="s">
        <v>157</v>
      </c>
      <c r="J21" s="100">
        <v>0.03</v>
      </c>
      <c r="K21" s="97">
        <v>-3.5000000000000009E-3</v>
      </c>
      <c r="L21" s="96">
        <v>308006.99999999994</v>
      </c>
      <c r="M21" s="98">
        <v>122.69</v>
      </c>
      <c r="N21" s="96">
        <v>377.89378999999991</v>
      </c>
      <c r="O21" s="97">
        <v>2.009144137747444E-5</v>
      </c>
      <c r="P21" s="97">
        <v>1.1021035251912325E-2</v>
      </c>
      <c r="Q21" s="97">
        <v>1.8973069449824624E-3</v>
      </c>
    </row>
    <row r="22" spans="2:41">
      <c r="B22" s="88" t="s">
        <v>243</v>
      </c>
      <c r="C22" s="86" t="s">
        <v>244</v>
      </c>
      <c r="D22" s="99" t="s">
        <v>113</v>
      </c>
      <c r="E22" s="86" t="s">
        <v>230</v>
      </c>
      <c r="F22" s="86"/>
      <c r="G22" s="86"/>
      <c r="H22" s="96">
        <v>9.27</v>
      </c>
      <c r="I22" s="99" t="s">
        <v>157</v>
      </c>
      <c r="J22" s="100">
        <v>7.4999999999999997E-3</v>
      </c>
      <c r="K22" s="97">
        <v>4.0999999999999995E-3</v>
      </c>
      <c r="L22" s="96">
        <v>1245799.9999999998</v>
      </c>
      <c r="M22" s="98">
        <v>102.12</v>
      </c>
      <c r="N22" s="96">
        <v>1272.2109599999999</v>
      </c>
      <c r="O22" s="97">
        <v>2.1214115611651243E-4</v>
      </c>
      <c r="P22" s="97">
        <v>3.710323431890538E-2</v>
      </c>
      <c r="Q22" s="97">
        <v>6.3874420637894209E-3</v>
      </c>
    </row>
    <row r="23" spans="2:41">
      <c r="B23" s="88" t="s">
        <v>245</v>
      </c>
      <c r="C23" s="86" t="s">
        <v>246</v>
      </c>
      <c r="D23" s="99" t="s">
        <v>113</v>
      </c>
      <c r="E23" s="86" t="s">
        <v>230</v>
      </c>
      <c r="F23" s="86"/>
      <c r="G23" s="86"/>
      <c r="H23" s="96">
        <v>6.02</v>
      </c>
      <c r="I23" s="99" t="s">
        <v>157</v>
      </c>
      <c r="J23" s="100">
        <v>2.75E-2</v>
      </c>
      <c r="K23" s="97">
        <v>7.000000000000001E-4</v>
      </c>
      <c r="L23" s="96">
        <v>6062126.9999999991</v>
      </c>
      <c r="M23" s="98">
        <v>120.94</v>
      </c>
      <c r="N23" s="96">
        <v>7331.5360899999987</v>
      </c>
      <c r="O23" s="97">
        <v>3.7381438821025705E-4</v>
      </c>
      <c r="P23" s="97">
        <v>0.21381964942730985</v>
      </c>
      <c r="Q23" s="97">
        <v>3.6809745777898514E-2</v>
      </c>
    </row>
    <row r="24" spans="2:41">
      <c r="B24" s="88" t="s">
        <v>247</v>
      </c>
      <c r="C24" s="86" t="s">
        <v>248</v>
      </c>
      <c r="D24" s="99" t="s">
        <v>113</v>
      </c>
      <c r="E24" s="86" t="s">
        <v>230</v>
      </c>
      <c r="F24" s="86"/>
      <c r="G24" s="86"/>
      <c r="H24" s="96">
        <v>1.1499999999999999</v>
      </c>
      <c r="I24" s="99" t="s">
        <v>157</v>
      </c>
      <c r="J24" s="100">
        <v>0.01</v>
      </c>
      <c r="K24" s="97">
        <v>-3.0999999999999995E-3</v>
      </c>
      <c r="L24" s="96">
        <v>457716.99999999994</v>
      </c>
      <c r="M24" s="98">
        <v>103.82</v>
      </c>
      <c r="N24" s="96">
        <v>475.20177999999993</v>
      </c>
      <c r="O24" s="97">
        <v>2.8238459970955624E-5</v>
      </c>
      <c r="P24" s="97">
        <v>1.3858961718189351E-2</v>
      </c>
      <c r="Q24" s="97">
        <v>2.3858651857232905E-3</v>
      </c>
    </row>
    <row r="25" spans="2:41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97"/>
      <c r="Q25" s="86"/>
    </row>
    <row r="26" spans="2:41">
      <c r="B26" s="85" t="s">
        <v>42</v>
      </c>
      <c r="C26" s="86"/>
      <c r="D26" s="86"/>
      <c r="E26" s="86"/>
      <c r="F26" s="86"/>
      <c r="G26" s="86"/>
      <c r="H26" s="96">
        <v>5.0838059934257416</v>
      </c>
      <c r="I26" s="86"/>
      <c r="J26" s="86"/>
      <c r="K26" s="97">
        <v>1.0358863338760604E-2</v>
      </c>
      <c r="L26" s="96"/>
      <c r="M26" s="98"/>
      <c r="N26" s="96">
        <v>11895.964189999999</v>
      </c>
      <c r="O26" s="86"/>
      <c r="P26" s="97">
        <v>0.34693833072376412</v>
      </c>
      <c r="Q26" s="97">
        <v>5.9726558287580424E-2</v>
      </c>
    </row>
    <row r="27" spans="2:41">
      <c r="B27" s="87" t="s">
        <v>25</v>
      </c>
      <c r="C27" s="84"/>
      <c r="D27" s="84"/>
      <c r="E27" s="84"/>
      <c r="F27" s="84"/>
      <c r="G27" s="84"/>
      <c r="H27" s="93">
        <v>0.44147138342975017</v>
      </c>
      <c r="I27" s="84"/>
      <c r="J27" s="84"/>
      <c r="K27" s="94">
        <v>1.7079948357135613E-3</v>
      </c>
      <c r="L27" s="93"/>
      <c r="M27" s="95"/>
      <c r="N27" s="93">
        <v>2570.4848399999992</v>
      </c>
      <c r="O27" s="84"/>
      <c r="P27" s="94">
        <v>7.4966577344777768E-2</v>
      </c>
      <c r="Q27" s="94">
        <v>1.2905739305491454E-2</v>
      </c>
    </row>
    <row r="28" spans="2:41">
      <c r="B28" s="88" t="s">
        <v>249</v>
      </c>
      <c r="C28" s="86" t="s">
        <v>250</v>
      </c>
      <c r="D28" s="99" t="s">
        <v>113</v>
      </c>
      <c r="E28" s="86" t="s">
        <v>230</v>
      </c>
      <c r="F28" s="86"/>
      <c r="G28" s="86"/>
      <c r="H28" s="96">
        <v>0.52000000000000013</v>
      </c>
      <c r="I28" s="99" t="s">
        <v>157</v>
      </c>
      <c r="J28" s="100">
        <v>0</v>
      </c>
      <c r="K28" s="97">
        <v>1E-3</v>
      </c>
      <c r="L28" s="96">
        <v>1569999.9999999998</v>
      </c>
      <c r="M28" s="98">
        <v>99.95</v>
      </c>
      <c r="N28" s="96">
        <v>1569.2149999999997</v>
      </c>
      <c r="O28" s="97">
        <v>1.7444444444444441E-4</v>
      </c>
      <c r="P28" s="97">
        <v>4.5765170771474177E-2</v>
      </c>
      <c r="Q28" s="97">
        <v>7.8786225030865291E-3</v>
      </c>
    </row>
    <row r="29" spans="2:41">
      <c r="B29" s="88" t="s">
        <v>251</v>
      </c>
      <c r="C29" s="86" t="s">
        <v>252</v>
      </c>
      <c r="D29" s="99" t="s">
        <v>113</v>
      </c>
      <c r="E29" s="86" t="s">
        <v>230</v>
      </c>
      <c r="F29" s="86"/>
      <c r="G29" s="86"/>
      <c r="H29" s="96">
        <v>0.92999999999999994</v>
      </c>
      <c r="I29" s="99" t="s">
        <v>157</v>
      </c>
      <c r="J29" s="100">
        <v>0</v>
      </c>
      <c r="K29" s="97">
        <v>1.1000000000000001E-3</v>
      </c>
      <c r="L29" s="96">
        <v>199999.99999999997</v>
      </c>
      <c r="M29" s="98">
        <v>99.9</v>
      </c>
      <c r="N29" s="96">
        <v>199.79999999999998</v>
      </c>
      <c r="O29" s="97">
        <v>2.4999999999999998E-5</v>
      </c>
      <c r="P29" s="97">
        <v>5.8270416228117508E-3</v>
      </c>
      <c r="Q29" s="97">
        <v>1.0031441046107056E-3</v>
      </c>
    </row>
    <row r="30" spans="2:41">
      <c r="B30" s="88" t="s">
        <v>253</v>
      </c>
      <c r="C30" s="86" t="s">
        <v>254</v>
      </c>
      <c r="D30" s="99" t="s">
        <v>113</v>
      </c>
      <c r="E30" s="86" t="s">
        <v>230</v>
      </c>
      <c r="F30" s="86"/>
      <c r="G30" s="86"/>
      <c r="H30" s="96">
        <v>9.9999999999999985E-3</v>
      </c>
      <c r="I30" s="99" t="s">
        <v>157</v>
      </c>
      <c r="J30" s="100">
        <v>0</v>
      </c>
      <c r="K30" s="97">
        <v>7.2999999999999975E-3</v>
      </c>
      <c r="L30" s="96">
        <v>301599.99999999994</v>
      </c>
      <c r="M30" s="98">
        <v>99.99</v>
      </c>
      <c r="N30" s="96">
        <v>301.56984</v>
      </c>
      <c r="O30" s="97">
        <v>2.7418181818181812E-5</v>
      </c>
      <c r="P30" s="97">
        <v>8.7950951444678675E-3</v>
      </c>
      <c r="Q30" s="97">
        <v>1.5141041397617309E-3</v>
      </c>
    </row>
    <row r="31" spans="2:41">
      <c r="B31" s="88" t="s">
        <v>255</v>
      </c>
      <c r="C31" s="86" t="s">
        <v>256</v>
      </c>
      <c r="D31" s="99" t="s">
        <v>113</v>
      </c>
      <c r="E31" s="86" t="s">
        <v>230</v>
      </c>
      <c r="F31" s="86"/>
      <c r="G31" s="86"/>
      <c r="H31" s="96">
        <v>0.26</v>
      </c>
      <c r="I31" s="99" t="s">
        <v>157</v>
      </c>
      <c r="J31" s="100">
        <v>0</v>
      </c>
      <c r="K31" s="97">
        <v>8.0000000000000004E-4</v>
      </c>
      <c r="L31" s="96">
        <v>499999.99999999994</v>
      </c>
      <c r="M31" s="98">
        <v>99.98</v>
      </c>
      <c r="N31" s="96">
        <v>499.89999999999992</v>
      </c>
      <c r="O31" s="97">
        <v>5.5555555555555551E-5</v>
      </c>
      <c r="P31" s="97">
        <v>1.4579269806023993E-2</v>
      </c>
      <c r="Q31" s="97">
        <v>2.509868558032491E-3</v>
      </c>
    </row>
    <row r="32" spans="2:41">
      <c r="B32" s="89"/>
      <c r="C32" s="86"/>
      <c r="D32" s="86"/>
      <c r="E32" s="86"/>
      <c r="F32" s="86"/>
      <c r="G32" s="86"/>
      <c r="H32" s="86"/>
      <c r="I32" s="86"/>
      <c r="J32" s="86"/>
      <c r="K32" s="97"/>
      <c r="L32" s="96"/>
      <c r="M32" s="98"/>
      <c r="N32" s="86"/>
      <c r="O32" s="86"/>
      <c r="P32" s="97"/>
      <c r="Q32" s="86"/>
    </row>
    <row r="33" spans="2:17">
      <c r="B33" s="87" t="s">
        <v>26</v>
      </c>
      <c r="C33" s="84"/>
      <c r="D33" s="84"/>
      <c r="E33" s="84"/>
      <c r="F33" s="84"/>
      <c r="G33" s="84"/>
      <c r="H33" s="93">
        <v>4.16</v>
      </c>
      <c r="I33" s="84"/>
      <c r="J33" s="84"/>
      <c r="K33" s="94">
        <v>2.7000000000000001E-3</v>
      </c>
      <c r="L33" s="93"/>
      <c r="M33" s="95"/>
      <c r="N33" s="93">
        <v>39.330719999999992</v>
      </c>
      <c r="O33" s="84"/>
      <c r="P33" s="94">
        <v>1.1470557682440167E-3</v>
      </c>
      <c r="Q33" s="94">
        <v>1.9746936885933118E-4</v>
      </c>
    </row>
    <row r="34" spans="2:17">
      <c r="B34" s="88" t="s">
        <v>257</v>
      </c>
      <c r="C34" s="86" t="s">
        <v>258</v>
      </c>
      <c r="D34" s="99" t="s">
        <v>113</v>
      </c>
      <c r="E34" s="86" t="s">
        <v>230</v>
      </c>
      <c r="F34" s="86"/>
      <c r="G34" s="86"/>
      <c r="H34" s="96">
        <v>4.16</v>
      </c>
      <c r="I34" s="99" t="s">
        <v>157</v>
      </c>
      <c r="J34" s="100">
        <v>7.000000000000001E-4</v>
      </c>
      <c r="K34" s="97">
        <v>2.7000000000000001E-3</v>
      </c>
      <c r="L34" s="96">
        <v>39599.999999999993</v>
      </c>
      <c r="M34" s="98">
        <v>99.32</v>
      </c>
      <c r="N34" s="96">
        <v>39.330719999999992</v>
      </c>
      <c r="O34" s="97">
        <v>2.1493966357138746E-6</v>
      </c>
      <c r="P34" s="97">
        <v>1.1470557682440167E-3</v>
      </c>
      <c r="Q34" s="97">
        <v>1.9746936885933118E-4</v>
      </c>
    </row>
    <row r="35" spans="2:17">
      <c r="B35" s="89"/>
      <c r="C35" s="86"/>
      <c r="D35" s="86"/>
      <c r="E35" s="86"/>
      <c r="F35" s="86"/>
      <c r="G35" s="86"/>
      <c r="H35" s="86"/>
      <c r="I35" s="86"/>
      <c r="J35" s="86"/>
      <c r="K35" s="97"/>
      <c r="L35" s="96"/>
      <c r="M35" s="98"/>
      <c r="N35" s="86"/>
      <c r="O35" s="86"/>
      <c r="P35" s="97"/>
      <c r="Q35" s="86"/>
    </row>
    <row r="36" spans="2:17">
      <c r="B36" s="87" t="s">
        <v>27</v>
      </c>
      <c r="C36" s="84"/>
      <c r="D36" s="84"/>
      <c r="E36" s="84"/>
      <c r="F36" s="84"/>
      <c r="G36" s="84"/>
      <c r="H36" s="93">
        <v>6.3727563612235674</v>
      </c>
      <c r="I36" s="84"/>
      <c r="J36" s="84"/>
      <c r="K36" s="94">
        <v>1.2785935728771554E-2</v>
      </c>
      <c r="L36" s="93"/>
      <c r="M36" s="95"/>
      <c r="N36" s="93">
        <v>9286.1486299999979</v>
      </c>
      <c r="O36" s="84"/>
      <c r="P36" s="94">
        <v>0.27082469761074229</v>
      </c>
      <c r="Q36" s="94">
        <v>4.6623349613229621E-2</v>
      </c>
    </row>
    <row r="37" spans="2:17">
      <c r="B37" s="88" t="s">
        <v>259</v>
      </c>
      <c r="C37" s="86" t="s">
        <v>260</v>
      </c>
      <c r="D37" s="99" t="s">
        <v>113</v>
      </c>
      <c r="E37" s="86" t="s">
        <v>230</v>
      </c>
      <c r="F37" s="86"/>
      <c r="G37" s="86"/>
      <c r="H37" s="96">
        <v>0.90999999999999992</v>
      </c>
      <c r="I37" s="99" t="s">
        <v>157</v>
      </c>
      <c r="J37" s="100">
        <v>5.5E-2</v>
      </c>
      <c r="K37" s="97">
        <v>1E-3</v>
      </c>
      <c r="L37" s="96">
        <v>246311.99999999997</v>
      </c>
      <c r="M37" s="98">
        <v>105.4</v>
      </c>
      <c r="N37" s="96">
        <v>259.61285999999996</v>
      </c>
      <c r="O37" s="97">
        <v>1.3684687275405386E-5</v>
      </c>
      <c r="P37" s="97">
        <v>7.5714461513373358E-3</v>
      </c>
      <c r="Q37" s="97">
        <v>1.303448998949572E-3</v>
      </c>
    </row>
    <row r="38" spans="2:17">
      <c r="B38" s="88" t="s">
        <v>261</v>
      </c>
      <c r="C38" s="86" t="s">
        <v>262</v>
      </c>
      <c r="D38" s="99" t="s">
        <v>113</v>
      </c>
      <c r="E38" s="86" t="s">
        <v>230</v>
      </c>
      <c r="F38" s="86"/>
      <c r="G38" s="86"/>
      <c r="H38" s="96">
        <v>2.7600000000000002</v>
      </c>
      <c r="I38" s="99" t="s">
        <v>157</v>
      </c>
      <c r="J38" s="100">
        <v>0.06</v>
      </c>
      <c r="K38" s="97">
        <v>4.3E-3</v>
      </c>
      <c r="L38" s="96">
        <v>300843.99999999994</v>
      </c>
      <c r="M38" s="98">
        <v>116.6</v>
      </c>
      <c r="N38" s="96">
        <v>350.78409999999991</v>
      </c>
      <c r="O38" s="97">
        <v>1.6414181853142936E-5</v>
      </c>
      <c r="P38" s="97">
        <v>1.0230398154757552E-2</v>
      </c>
      <c r="Q38" s="97">
        <v>1.7611962057365975E-3</v>
      </c>
    </row>
    <row r="39" spans="2:17">
      <c r="B39" s="88" t="s">
        <v>263</v>
      </c>
      <c r="C39" s="86" t="s">
        <v>264</v>
      </c>
      <c r="D39" s="99" t="s">
        <v>113</v>
      </c>
      <c r="E39" s="86" t="s">
        <v>230</v>
      </c>
      <c r="F39" s="86"/>
      <c r="G39" s="86"/>
      <c r="H39" s="96">
        <v>8.35</v>
      </c>
      <c r="I39" s="99" t="s">
        <v>157</v>
      </c>
      <c r="J39" s="100">
        <v>6.25E-2</v>
      </c>
      <c r="K39" s="97">
        <v>1.9E-2</v>
      </c>
      <c r="L39" s="96">
        <v>334513.99999999994</v>
      </c>
      <c r="M39" s="98">
        <v>144.04</v>
      </c>
      <c r="N39" s="96">
        <v>481.83394999999996</v>
      </c>
      <c r="O39" s="97">
        <v>1.9959480072829658E-5</v>
      </c>
      <c r="P39" s="97">
        <v>1.4052384794463442E-2</v>
      </c>
      <c r="Q39" s="97">
        <v>2.4191635953142616E-3</v>
      </c>
    </row>
    <row r="40" spans="2:17">
      <c r="B40" s="88" t="s">
        <v>265</v>
      </c>
      <c r="C40" s="86" t="s">
        <v>266</v>
      </c>
      <c r="D40" s="99" t="s">
        <v>113</v>
      </c>
      <c r="E40" s="86" t="s">
        <v>230</v>
      </c>
      <c r="F40" s="86"/>
      <c r="G40" s="86"/>
      <c r="H40" s="96">
        <v>7.14</v>
      </c>
      <c r="I40" s="99" t="s">
        <v>157</v>
      </c>
      <c r="J40" s="100">
        <v>3.7499999999999999E-2</v>
      </c>
      <c r="K40" s="97">
        <v>1.5799999999999998E-2</v>
      </c>
      <c r="L40" s="96">
        <v>672999.99999999988</v>
      </c>
      <c r="M40" s="98">
        <v>116.18</v>
      </c>
      <c r="N40" s="96">
        <v>781.89139999999986</v>
      </c>
      <c r="O40" s="97">
        <v>5.0352798792610204E-5</v>
      </c>
      <c r="P40" s="97">
        <v>2.2803372033626382E-2</v>
      </c>
      <c r="Q40" s="97">
        <v>3.9256744161952507E-3</v>
      </c>
    </row>
    <row r="41" spans="2:17">
      <c r="B41" s="88" t="s">
        <v>267</v>
      </c>
      <c r="C41" s="86" t="s">
        <v>268</v>
      </c>
      <c r="D41" s="99" t="s">
        <v>113</v>
      </c>
      <c r="E41" s="86" t="s">
        <v>230</v>
      </c>
      <c r="F41" s="86"/>
      <c r="G41" s="86"/>
      <c r="H41" s="96">
        <v>0.16</v>
      </c>
      <c r="I41" s="99" t="s">
        <v>157</v>
      </c>
      <c r="J41" s="100">
        <v>2.5000000000000001E-2</v>
      </c>
      <c r="K41" s="97">
        <v>1E-3</v>
      </c>
      <c r="L41" s="96">
        <v>343752.99999999994</v>
      </c>
      <c r="M41" s="98">
        <v>102.49</v>
      </c>
      <c r="N41" s="96">
        <v>352.31244999999996</v>
      </c>
      <c r="O41" s="97">
        <v>3.9715428006215771E-5</v>
      </c>
      <c r="P41" s="97">
        <v>1.0274971523447366E-2</v>
      </c>
      <c r="Q41" s="97">
        <v>1.7688696556479179E-3</v>
      </c>
    </row>
    <row r="42" spans="2:17">
      <c r="B42" s="88" t="s">
        <v>269</v>
      </c>
      <c r="C42" s="86" t="s">
        <v>270</v>
      </c>
      <c r="D42" s="99" t="s">
        <v>113</v>
      </c>
      <c r="E42" s="86" t="s">
        <v>230</v>
      </c>
      <c r="F42" s="86"/>
      <c r="G42" s="86"/>
      <c r="H42" s="96">
        <v>1.8</v>
      </c>
      <c r="I42" s="99" t="s">
        <v>157</v>
      </c>
      <c r="J42" s="100">
        <v>0.04</v>
      </c>
      <c r="K42" s="97">
        <v>2.2000000000000001E-3</v>
      </c>
      <c r="L42" s="96">
        <v>503726.99999999994</v>
      </c>
      <c r="M42" s="98">
        <v>107.59</v>
      </c>
      <c r="N42" s="96">
        <v>541.95989999999995</v>
      </c>
      <c r="O42" s="97">
        <v>3.0037112360447014E-5</v>
      </c>
      <c r="P42" s="97">
        <v>1.580592039637084E-2</v>
      </c>
      <c r="Q42" s="97">
        <v>2.7210404335355734E-3</v>
      </c>
    </row>
    <row r="43" spans="2:17">
      <c r="B43" s="88" t="s">
        <v>271</v>
      </c>
      <c r="C43" s="86" t="s">
        <v>272</v>
      </c>
      <c r="D43" s="99" t="s">
        <v>113</v>
      </c>
      <c r="E43" s="86" t="s">
        <v>230</v>
      </c>
      <c r="F43" s="86"/>
      <c r="G43" s="86"/>
      <c r="H43" s="96">
        <v>5.1999999999999993</v>
      </c>
      <c r="I43" s="99" t="s">
        <v>157</v>
      </c>
      <c r="J43" s="100">
        <v>5.5E-2</v>
      </c>
      <c r="K43" s="97">
        <v>1.1000000000000003E-2</v>
      </c>
      <c r="L43" s="96">
        <v>33119.999999999993</v>
      </c>
      <c r="M43" s="98">
        <v>125.68</v>
      </c>
      <c r="N43" s="96">
        <v>41.625209999999988</v>
      </c>
      <c r="O43" s="97">
        <v>1.8443748572638948E-6</v>
      </c>
      <c r="P43" s="97">
        <v>1.21397312927067E-3</v>
      </c>
      <c r="Q43" s="97">
        <v>2.0898940948289583E-4</v>
      </c>
    </row>
    <row r="44" spans="2:17">
      <c r="B44" s="88" t="s">
        <v>273</v>
      </c>
      <c r="C44" s="86" t="s">
        <v>274</v>
      </c>
      <c r="D44" s="99" t="s">
        <v>113</v>
      </c>
      <c r="E44" s="86" t="s">
        <v>230</v>
      </c>
      <c r="F44" s="86"/>
      <c r="G44" s="86"/>
      <c r="H44" s="96">
        <v>6.2799999999999994</v>
      </c>
      <c r="I44" s="99" t="s">
        <v>157</v>
      </c>
      <c r="J44" s="100">
        <v>4.2500000000000003E-2</v>
      </c>
      <c r="K44" s="97">
        <v>1.37E-2</v>
      </c>
      <c r="L44" s="96">
        <v>2107874.9999999995</v>
      </c>
      <c r="M44" s="98">
        <v>119.1</v>
      </c>
      <c r="N44" s="96">
        <v>2510.4792099999995</v>
      </c>
      <c r="O44" s="97">
        <v>1.2578997867803779E-4</v>
      </c>
      <c r="P44" s="97">
        <v>7.3216550800167965E-2</v>
      </c>
      <c r="Q44" s="97">
        <v>1.2604466562859067E-2</v>
      </c>
    </row>
    <row r="45" spans="2:17">
      <c r="B45" s="88" t="s">
        <v>275</v>
      </c>
      <c r="C45" s="86" t="s">
        <v>276</v>
      </c>
      <c r="D45" s="99" t="s">
        <v>113</v>
      </c>
      <c r="E45" s="86" t="s">
        <v>230</v>
      </c>
      <c r="F45" s="86"/>
      <c r="G45" s="86"/>
      <c r="H45" s="96">
        <v>8.6800000000000015</v>
      </c>
      <c r="I45" s="99" t="s">
        <v>157</v>
      </c>
      <c r="J45" s="100">
        <v>1.7500000000000002E-2</v>
      </c>
      <c r="K45" s="97">
        <v>1.8500000000000003E-2</v>
      </c>
      <c r="L45" s="96">
        <v>838612.99999999988</v>
      </c>
      <c r="M45" s="98">
        <v>100.18</v>
      </c>
      <c r="N45" s="96">
        <v>840.12247999999988</v>
      </c>
      <c r="O45" s="97">
        <v>9.693741022071586E-5</v>
      </c>
      <c r="P45" s="97">
        <v>2.45016449410402E-2</v>
      </c>
      <c r="Q45" s="97">
        <v>4.2180376024170442E-3</v>
      </c>
    </row>
    <row r="46" spans="2:17">
      <c r="B46" s="88" t="s">
        <v>277</v>
      </c>
      <c r="C46" s="86" t="s">
        <v>278</v>
      </c>
      <c r="D46" s="99" t="s">
        <v>113</v>
      </c>
      <c r="E46" s="86" t="s">
        <v>230</v>
      </c>
      <c r="F46" s="86"/>
      <c r="G46" s="86"/>
      <c r="H46" s="96">
        <v>3.58</v>
      </c>
      <c r="I46" s="99" t="s">
        <v>157</v>
      </c>
      <c r="J46" s="100">
        <v>0.05</v>
      </c>
      <c r="K46" s="97">
        <v>6.4999999999999988E-3</v>
      </c>
      <c r="L46" s="96">
        <v>1538139.9999999998</v>
      </c>
      <c r="M46" s="98">
        <v>117.26</v>
      </c>
      <c r="N46" s="96">
        <v>1803.6229299999998</v>
      </c>
      <c r="O46" s="97">
        <v>8.5638867375953243E-5</v>
      </c>
      <c r="P46" s="97">
        <v>5.2601530955794215E-2</v>
      </c>
      <c r="Q46" s="97">
        <v>9.0555240699208579E-3</v>
      </c>
    </row>
    <row r="47" spans="2:17">
      <c r="B47" s="88" t="s">
        <v>279</v>
      </c>
      <c r="C47" s="86" t="s">
        <v>280</v>
      </c>
      <c r="D47" s="99" t="s">
        <v>113</v>
      </c>
      <c r="E47" s="86" t="s">
        <v>230</v>
      </c>
      <c r="F47" s="86"/>
      <c r="G47" s="86"/>
      <c r="H47" s="96">
        <v>16.279999999999998</v>
      </c>
      <c r="I47" s="99" t="s">
        <v>157</v>
      </c>
      <c r="J47" s="100">
        <v>5.5E-2</v>
      </c>
      <c r="K47" s="97">
        <v>2.9300000000000003E-2</v>
      </c>
      <c r="L47" s="96">
        <v>731434.99999999988</v>
      </c>
      <c r="M47" s="98">
        <v>146.97</v>
      </c>
      <c r="N47" s="96">
        <v>1074.9900099999998</v>
      </c>
      <c r="O47" s="97">
        <v>5.1312837943305318E-5</v>
      </c>
      <c r="P47" s="97">
        <v>3.1351409070955051E-2</v>
      </c>
      <c r="Q47" s="97">
        <v>5.397246701936453E-3</v>
      </c>
    </row>
    <row r="48" spans="2:17">
      <c r="B48" s="88" t="s">
        <v>281</v>
      </c>
      <c r="C48" s="86" t="s">
        <v>282</v>
      </c>
      <c r="D48" s="99" t="s">
        <v>113</v>
      </c>
      <c r="E48" s="86" t="s">
        <v>230</v>
      </c>
      <c r="F48" s="86"/>
      <c r="G48" s="86"/>
      <c r="H48" s="96">
        <v>0.41999999999999993</v>
      </c>
      <c r="I48" s="99" t="s">
        <v>157</v>
      </c>
      <c r="J48" s="100">
        <v>4.2500000000000003E-2</v>
      </c>
      <c r="K48" s="97">
        <v>1.1999999999999999E-3</v>
      </c>
      <c r="L48" s="96">
        <v>236938.99999999997</v>
      </c>
      <c r="M48" s="98">
        <v>104.21</v>
      </c>
      <c r="N48" s="96">
        <v>246.91412999999997</v>
      </c>
      <c r="O48" s="97">
        <v>1.5155517269159887E-5</v>
      </c>
      <c r="P48" s="97">
        <v>7.2010956595112688E-3</v>
      </c>
      <c r="Q48" s="97">
        <v>1.2396919612341409E-3</v>
      </c>
    </row>
    <row r="49" spans="2:17">
      <c r="B49" s="124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</row>
    <row r="50" spans="2:17">
      <c r="B50" s="124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</row>
    <row r="51" spans="2:17">
      <c r="B51" s="122" t="s">
        <v>422</v>
      </c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</row>
    <row r="52" spans="2:17">
      <c r="B52" s="122" t="s">
        <v>105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</row>
    <row r="53" spans="2:17">
      <c r="B53" s="123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</row>
    <row r="54" spans="2:17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B1:XFD2 A1:A1048576 B1:B50 B53:B1048576 D3:XFD1048576 D1:Z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172</v>
      </c>
      <c r="C1" s="80" t="s" vm="1">
        <v>225</v>
      </c>
    </row>
    <row r="2" spans="2:67">
      <c r="B2" s="57" t="s">
        <v>171</v>
      </c>
      <c r="C2" s="80" t="s">
        <v>226</v>
      </c>
    </row>
    <row r="3" spans="2:67">
      <c r="B3" s="57" t="s">
        <v>173</v>
      </c>
      <c r="C3" s="80" t="s">
        <v>227</v>
      </c>
    </row>
    <row r="4" spans="2:67">
      <c r="B4" s="57" t="s">
        <v>174</v>
      </c>
      <c r="C4" s="80">
        <v>185</v>
      </c>
    </row>
    <row r="6" spans="2:67" ht="26.25" customHeight="1">
      <c r="B6" s="134" t="s">
        <v>203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108</v>
      </c>
      <c r="C8" s="14" t="s">
        <v>41</v>
      </c>
      <c r="D8" s="76" t="s">
        <v>112</v>
      </c>
      <c r="E8" s="76" t="s">
        <v>220</v>
      </c>
      <c r="F8" s="76" t="s">
        <v>110</v>
      </c>
      <c r="G8" s="14" t="s">
        <v>54</v>
      </c>
      <c r="H8" s="14" t="s">
        <v>15</v>
      </c>
      <c r="I8" s="14" t="s">
        <v>55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0</v>
      </c>
      <c r="P8" s="14" t="s">
        <v>98</v>
      </c>
      <c r="Q8" s="14" t="s">
        <v>52</v>
      </c>
      <c r="R8" s="14" t="s">
        <v>51</v>
      </c>
      <c r="S8" s="76" t="s">
        <v>175</v>
      </c>
      <c r="T8" s="39" t="s">
        <v>177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53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0" t="s">
        <v>107</v>
      </c>
      <c r="S10" s="46" t="s">
        <v>178</v>
      </c>
      <c r="T10" s="75" t="s">
        <v>221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0.57031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6.140625" style="1" customWidth="1"/>
    <col min="9" max="9" width="7.85546875" style="1" bestFit="1" customWidth="1"/>
    <col min="10" max="10" width="7.140625" style="1" bestFit="1" customWidth="1"/>
    <col min="11" max="11" width="6.14062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11" style="1" customWidth="1"/>
    <col min="21" max="21" width="7.5703125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172</v>
      </c>
      <c r="C1" s="80" t="s" vm="1">
        <v>225</v>
      </c>
    </row>
    <row r="2" spans="2:61">
      <c r="B2" s="57" t="s">
        <v>171</v>
      </c>
      <c r="C2" s="80" t="s">
        <v>226</v>
      </c>
    </row>
    <row r="3" spans="2:61">
      <c r="B3" s="57" t="s">
        <v>173</v>
      </c>
      <c r="C3" s="80" t="s">
        <v>227</v>
      </c>
    </row>
    <row r="4" spans="2:61">
      <c r="B4" s="57" t="s">
        <v>174</v>
      </c>
      <c r="C4" s="80">
        <v>185</v>
      </c>
    </row>
    <row r="6" spans="2:6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1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I7" s="3"/>
    </row>
    <row r="8" spans="2:61" s="3" customFormat="1" ht="47.25">
      <c r="B8" s="23" t="s">
        <v>108</v>
      </c>
      <c r="C8" s="31" t="s">
        <v>41</v>
      </c>
      <c r="D8" s="76" t="s">
        <v>112</v>
      </c>
      <c r="E8" s="76" t="s">
        <v>220</v>
      </c>
      <c r="F8" s="72" t="s">
        <v>110</v>
      </c>
      <c r="G8" s="31" t="s">
        <v>54</v>
      </c>
      <c r="H8" s="31" t="s">
        <v>15</v>
      </c>
      <c r="I8" s="31" t="s">
        <v>55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31" t="s">
        <v>0</v>
      </c>
      <c r="P8" s="31" t="s">
        <v>98</v>
      </c>
      <c r="Q8" s="31" t="s">
        <v>52</v>
      </c>
      <c r="R8" s="14" t="s">
        <v>51</v>
      </c>
      <c r="S8" s="76" t="s">
        <v>175</v>
      </c>
      <c r="T8" s="32" t="s">
        <v>177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53</v>
      </c>
      <c r="Q9" s="33" t="s">
        <v>23</v>
      </c>
      <c r="R9" s="17" t="s">
        <v>20</v>
      </c>
      <c r="S9" s="33" t="s">
        <v>23</v>
      </c>
      <c r="T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106</v>
      </c>
      <c r="R10" s="20" t="s">
        <v>107</v>
      </c>
      <c r="S10" s="20" t="s">
        <v>178</v>
      </c>
      <c r="T10" s="21" t="s">
        <v>221</v>
      </c>
      <c r="U10" s="5"/>
      <c r="BD10" s="1"/>
      <c r="BE10" s="3"/>
      <c r="BF10" s="1"/>
    </row>
    <row r="11" spans="2:61" s="4" customFormat="1" ht="18" customHeight="1">
      <c r="B11" s="114" t="s">
        <v>34</v>
      </c>
      <c r="C11" s="115"/>
      <c r="D11" s="115"/>
      <c r="E11" s="115"/>
      <c r="F11" s="115"/>
      <c r="G11" s="115"/>
      <c r="H11" s="115"/>
      <c r="I11" s="115"/>
      <c r="J11" s="115"/>
      <c r="K11" s="116">
        <v>3.5073864645278463</v>
      </c>
      <c r="L11" s="115"/>
      <c r="M11" s="115"/>
      <c r="N11" s="119">
        <v>6.7307074124734615E-3</v>
      </c>
      <c r="O11" s="116"/>
      <c r="P11" s="120"/>
      <c r="Q11" s="116">
        <v>1257.9447399999997</v>
      </c>
      <c r="R11" s="115"/>
      <c r="S11" s="117">
        <v>1</v>
      </c>
      <c r="T11" s="117">
        <v>6.3158150643495836E-3</v>
      </c>
      <c r="U11" s="5"/>
      <c r="BD11" s="1"/>
      <c r="BE11" s="3"/>
      <c r="BF11" s="1"/>
      <c r="BI11" s="1"/>
    </row>
    <row r="12" spans="2:61">
      <c r="B12" s="103" t="s">
        <v>223</v>
      </c>
      <c r="C12" s="86"/>
      <c r="D12" s="86"/>
      <c r="E12" s="86"/>
      <c r="F12" s="86"/>
      <c r="G12" s="86"/>
      <c r="H12" s="86"/>
      <c r="I12" s="86"/>
      <c r="J12" s="86"/>
      <c r="K12" s="96">
        <v>3.5073864645278463</v>
      </c>
      <c r="L12" s="86"/>
      <c r="M12" s="86"/>
      <c r="N12" s="100">
        <v>6.7307074124734615E-3</v>
      </c>
      <c r="O12" s="96"/>
      <c r="P12" s="98"/>
      <c r="Q12" s="96">
        <v>1257.9447399999997</v>
      </c>
      <c r="R12" s="86"/>
      <c r="S12" s="97">
        <v>1</v>
      </c>
      <c r="T12" s="97">
        <v>6.3158150643495836E-3</v>
      </c>
      <c r="BE12" s="3"/>
    </row>
    <row r="13" spans="2:61" ht="18.75" customHeight="1">
      <c r="B13" s="104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3.5073864645278463</v>
      </c>
      <c r="L13" s="84"/>
      <c r="M13" s="84"/>
      <c r="N13" s="105">
        <v>6.7307074124734615E-3</v>
      </c>
      <c r="O13" s="93"/>
      <c r="P13" s="95"/>
      <c r="Q13" s="93">
        <v>1257.9447399999997</v>
      </c>
      <c r="R13" s="84"/>
      <c r="S13" s="94">
        <v>1</v>
      </c>
      <c r="T13" s="94">
        <v>6.3158150643495836E-3</v>
      </c>
      <c r="BE13" s="4"/>
    </row>
    <row r="14" spans="2:61">
      <c r="B14" s="89" t="s">
        <v>283</v>
      </c>
      <c r="C14" s="86" t="s">
        <v>284</v>
      </c>
      <c r="D14" s="99" t="s">
        <v>113</v>
      </c>
      <c r="E14" s="99" t="s">
        <v>285</v>
      </c>
      <c r="F14" s="86" t="s">
        <v>286</v>
      </c>
      <c r="G14" s="99" t="s">
        <v>287</v>
      </c>
      <c r="H14" s="86" t="s">
        <v>288</v>
      </c>
      <c r="I14" s="86" t="s">
        <v>155</v>
      </c>
      <c r="J14" s="86"/>
      <c r="K14" s="96">
        <v>2.9099999999999997</v>
      </c>
      <c r="L14" s="99" t="s">
        <v>157</v>
      </c>
      <c r="M14" s="100">
        <v>4.0999999999999995E-2</v>
      </c>
      <c r="N14" s="100">
        <v>6.1999999999999998E-3</v>
      </c>
      <c r="O14" s="96">
        <v>149999.99999999997</v>
      </c>
      <c r="P14" s="98">
        <v>131.44999999999999</v>
      </c>
      <c r="Q14" s="96">
        <v>197.17498999999995</v>
      </c>
      <c r="R14" s="97">
        <v>3.8505405003700361E-5</v>
      </c>
      <c r="S14" s="97">
        <v>0.15674376125615819</v>
      </c>
      <c r="T14" s="97">
        <v>9.8996460858445851E-4</v>
      </c>
    </row>
    <row r="15" spans="2:61">
      <c r="B15" s="89" t="s">
        <v>289</v>
      </c>
      <c r="C15" s="86" t="s">
        <v>290</v>
      </c>
      <c r="D15" s="99" t="s">
        <v>113</v>
      </c>
      <c r="E15" s="99" t="s">
        <v>285</v>
      </c>
      <c r="F15" s="86" t="s">
        <v>291</v>
      </c>
      <c r="G15" s="99" t="s">
        <v>287</v>
      </c>
      <c r="H15" s="86" t="s">
        <v>288</v>
      </c>
      <c r="I15" s="86" t="s">
        <v>153</v>
      </c>
      <c r="J15" s="86"/>
      <c r="K15" s="96">
        <v>1.42</v>
      </c>
      <c r="L15" s="99" t="s">
        <v>157</v>
      </c>
      <c r="M15" s="100">
        <v>2.6000000000000002E-2</v>
      </c>
      <c r="N15" s="100">
        <v>1.9E-3</v>
      </c>
      <c r="O15" s="96">
        <v>199999.99999999997</v>
      </c>
      <c r="P15" s="98">
        <v>110.35</v>
      </c>
      <c r="Q15" s="96">
        <v>220.69997999999995</v>
      </c>
      <c r="R15" s="97">
        <v>6.1131980890142759E-5</v>
      </c>
      <c r="S15" s="97">
        <v>0.17544489275419206</v>
      </c>
      <c r="T15" s="97">
        <v>1.1080774966201231E-3</v>
      </c>
    </row>
    <row r="16" spans="2:61">
      <c r="B16" s="89" t="s">
        <v>292</v>
      </c>
      <c r="C16" s="86" t="s">
        <v>293</v>
      </c>
      <c r="D16" s="99" t="s">
        <v>113</v>
      </c>
      <c r="E16" s="99" t="s">
        <v>285</v>
      </c>
      <c r="F16" s="86" t="s">
        <v>291</v>
      </c>
      <c r="G16" s="99" t="s">
        <v>287</v>
      </c>
      <c r="H16" s="86" t="s">
        <v>288</v>
      </c>
      <c r="I16" s="86" t="s">
        <v>153</v>
      </c>
      <c r="J16" s="86"/>
      <c r="K16" s="96">
        <v>4.32</v>
      </c>
      <c r="L16" s="99" t="s">
        <v>157</v>
      </c>
      <c r="M16" s="100">
        <v>3.4000000000000002E-2</v>
      </c>
      <c r="N16" s="100">
        <v>6.3E-3</v>
      </c>
      <c r="O16" s="96">
        <v>169999.99999999997</v>
      </c>
      <c r="P16" s="98">
        <v>115.49</v>
      </c>
      <c r="Q16" s="96">
        <v>196.33298999999997</v>
      </c>
      <c r="R16" s="97">
        <v>9.0872887539456188E-5</v>
      </c>
      <c r="S16" s="97">
        <v>0.15607441547869585</v>
      </c>
      <c r="T16" s="97">
        <v>9.8573714443990295E-4</v>
      </c>
    </row>
    <row r="17" spans="2:56" ht="20.25">
      <c r="B17" s="89" t="s">
        <v>294</v>
      </c>
      <c r="C17" s="86" t="s">
        <v>295</v>
      </c>
      <c r="D17" s="99" t="s">
        <v>113</v>
      </c>
      <c r="E17" s="99" t="s">
        <v>285</v>
      </c>
      <c r="F17" s="86" t="s">
        <v>286</v>
      </c>
      <c r="G17" s="99" t="s">
        <v>287</v>
      </c>
      <c r="H17" s="86" t="s">
        <v>288</v>
      </c>
      <c r="I17" s="86" t="s">
        <v>155</v>
      </c>
      <c r="J17" s="86"/>
      <c r="K17" s="96">
        <v>4.7299999999999995</v>
      </c>
      <c r="L17" s="99" t="s">
        <v>157</v>
      </c>
      <c r="M17" s="100">
        <v>0.04</v>
      </c>
      <c r="N17" s="100">
        <v>7.7000000000000002E-3</v>
      </c>
      <c r="O17" s="96">
        <v>169999.99999999997</v>
      </c>
      <c r="P17" s="98">
        <v>122.47</v>
      </c>
      <c r="Q17" s="96">
        <v>208.19897999999995</v>
      </c>
      <c r="R17" s="97">
        <v>5.8526542647775207E-5</v>
      </c>
      <c r="S17" s="97">
        <v>0.16550725431706961</v>
      </c>
      <c r="T17" s="97">
        <v>1.0453132100748858E-3</v>
      </c>
      <c r="BD17" s="4"/>
    </row>
    <row r="18" spans="2:56">
      <c r="B18" s="89" t="s">
        <v>296</v>
      </c>
      <c r="C18" s="86" t="s">
        <v>297</v>
      </c>
      <c r="D18" s="99" t="s">
        <v>113</v>
      </c>
      <c r="E18" s="99" t="s">
        <v>285</v>
      </c>
      <c r="F18" s="86" t="s">
        <v>291</v>
      </c>
      <c r="G18" s="99" t="s">
        <v>287</v>
      </c>
      <c r="H18" s="86" t="s">
        <v>298</v>
      </c>
      <c r="I18" s="86" t="s">
        <v>153</v>
      </c>
      <c r="J18" s="86"/>
      <c r="K18" s="96">
        <v>3.9600000000000004</v>
      </c>
      <c r="L18" s="99" t="s">
        <v>157</v>
      </c>
      <c r="M18" s="100">
        <v>0.05</v>
      </c>
      <c r="N18" s="100">
        <v>9.300000000000001E-3</v>
      </c>
      <c r="O18" s="96">
        <v>169999.99999999997</v>
      </c>
      <c r="P18" s="98">
        <v>127.79</v>
      </c>
      <c r="Q18" s="96">
        <v>217.24300999999994</v>
      </c>
      <c r="R18" s="97">
        <v>1.7000017000016996E-4</v>
      </c>
      <c r="S18" s="97">
        <v>0.17269678316712067</v>
      </c>
      <c r="T18" s="97">
        <v>1.0907209446916143E-3</v>
      </c>
    </row>
    <row r="19" spans="2:56">
      <c r="B19" s="89" t="s">
        <v>299</v>
      </c>
      <c r="C19" s="86" t="s">
        <v>300</v>
      </c>
      <c r="D19" s="99" t="s">
        <v>113</v>
      </c>
      <c r="E19" s="99" t="s">
        <v>285</v>
      </c>
      <c r="F19" s="86" t="s">
        <v>286</v>
      </c>
      <c r="G19" s="99" t="s">
        <v>287</v>
      </c>
      <c r="H19" s="86" t="s">
        <v>298</v>
      </c>
      <c r="I19" s="86" t="s">
        <v>155</v>
      </c>
      <c r="J19" s="86"/>
      <c r="K19" s="96">
        <v>3.81</v>
      </c>
      <c r="L19" s="99" t="s">
        <v>157</v>
      </c>
      <c r="M19" s="100">
        <v>6.5000000000000002E-2</v>
      </c>
      <c r="N19" s="100">
        <v>9.0000000000000011E-3</v>
      </c>
      <c r="O19" s="96">
        <v>159999.99999999997</v>
      </c>
      <c r="P19" s="98">
        <v>134.66</v>
      </c>
      <c r="Q19" s="96">
        <v>218.29478999999995</v>
      </c>
      <c r="R19" s="97">
        <v>1.0158730158730157E-4</v>
      </c>
      <c r="S19" s="97">
        <v>0.17353289302676364</v>
      </c>
      <c r="T19" s="97">
        <v>1.0960016599385987E-3</v>
      </c>
      <c r="BD19" s="3"/>
    </row>
    <row r="20" spans="2:56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96"/>
      <c r="P20" s="98"/>
      <c r="Q20" s="86"/>
      <c r="R20" s="86"/>
      <c r="S20" s="97"/>
      <c r="T20" s="86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56">
      <c r="B22" s="122" t="s">
        <v>422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56">
      <c r="B23" s="122" t="s">
        <v>105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56">
      <c r="B24" s="123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</row>
    <row r="112" spans="2:20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2:20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2:20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2:20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</row>
    <row r="116" spans="2:20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2:20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2:20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2:20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2:20">
      <c r="C120" s="1"/>
      <c r="D120" s="1"/>
      <c r="E120" s="1"/>
      <c r="F120" s="1"/>
    </row>
    <row r="121" spans="2:20">
      <c r="C121" s="1"/>
      <c r="D121" s="1"/>
      <c r="E121" s="1"/>
      <c r="F121" s="1"/>
    </row>
    <row r="122" spans="2:20">
      <c r="C122" s="1"/>
      <c r="D122" s="1"/>
      <c r="E122" s="1"/>
      <c r="F122" s="1"/>
    </row>
    <row r="123" spans="2:20">
      <c r="C123" s="1"/>
      <c r="D123" s="1"/>
      <c r="E123" s="1"/>
      <c r="F123" s="1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2 B25:B119">
    <cfRule type="cellIs" dxfId="8" priority="2" operator="equal">
      <formula>"NR3"</formula>
    </cfRule>
  </conditionalFormatting>
  <conditionalFormatting sqref="B12:B22 B25:B119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"/>
    <dataValidation type="list" allowBlank="1" showInputMessage="1" showErrorMessage="1" sqref="I12:I828">
      <formula1>$BH$7:$BH$10</formula1>
    </dataValidation>
    <dataValidation type="list" allowBlank="1" showInputMessage="1" showErrorMessage="1" sqref="E12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0" t="s" vm="1">
        <v>225</v>
      </c>
    </row>
    <row r="2" spans="2:61">
      <c r="B2" s="57" t="s">
        <v>171</v>
      </c>
      <c r="C2" s="80" t="s">
        <v>226</v>
      </c>
    </row>
    <row r="3" spans="2:61">
      <c r="B3" s="57" t="s">
        <v>173</v>
      </c>
      <c r="C3" s="80" t="s">
        <v>227</v>
      </c>
    </row>
    <row r="4" spans="2:61">
      <c r="B4" s="57" t="s">
        <v>174</v>
      </c>
      <c r="C4" s="80">
        <v>185</v>
      </c>
    </row>
    <row r="6" spans="2:6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108</v>
      </c>
      <c r="C8" s="31" t="s">
        <v>41</v>
      </c>
      <c r="D8" s="72" t="s">
        <v>112</v>
      </c>
      <c r="E8" s="72" t="s">
        <v>220</v>
      </c>
      <c r="F8" s="72" t="s">
        <v>110</v>
      </c>
      <c r="G8" s="31" t="s">
        <v>54</v>
      </c>
      <c r="H8" s="31" t="s">
        <v>94</v>
      </c>
      <c r="I8" s="31" t="s">
        <v>0</v>
      </c>
      <c r="J8" s="14" t="s">
        <v>98</v>
      </c>
      <c r="K8" s="14" t="s">
        <v>52</v>
      </c>
      <c r="L8" s="14" t="s">
        <v>51</v>
      </c>
      <c r="M8" s="76" t="s">
        <v>175</v>
      </c>
      <c r="N8" s="15" t="s">
        <v>177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BE11" s="1"/>
      <c r="BF11" s="3"/>
      <c r="BG11" s="1"/>
      <c r="BI11" s="1"/>
    </row>
    <row r="12" spans="2:61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F12" s="4"/>
    </row>
    <row r="13" spans="2:6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1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E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A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1" style="2" customWidth="1"/>
    <col min="4" max="4" width="6.5703125" style="2" bestFit="1" customWidth="1"/>
    <col min="5" max="5" width="11.28515625" style="2" bestFit="1" customWidth="1"/>
    <col min="6" max="6" width="6.5703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7" t="s">
        <v>172</v>
      </c>
      <c r="C1" s="80" t="s" vm="1">
        <v>225</v>
      </c>
    </row>
    <row r="2" spans="2:53">
      <c r="B2" s="57" t="s">
        <v>171</v>
      </c>
      <c r="C2" s="80" t="s">
        <v>226</v>
      </c>
    </row>
    <row r="3" spans="2:53">
      <c r="B3" s="57" t="s">
        <v>173</v>
      </c>
      <c r="C3" s="80" t="s">
        <v>227</v>
      </c>
    </row>
    <row r="4" spans="2:53">
      <c r="B4" s="57" t="s">
        <v>174</v>
      </c>
      <c r="C4" s="80">
        <v>185</v>
      </c>
    </row>
    <row r="6" spans="2:53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A6" s="3"/>
    </row>
    <row r="7" spans="2:53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AX7" s="3"/>
      <c r="BA7" s="3"/>
    </row>
    <row r="8" spans="2:53" s="3" customFormat="1" ht="47.25">
      <c r="B8" s="23" t="s">
        <v>108</v>
      </c>
      <c r="C8" s="31" t="s">
        <v>41</v>
      </c>
      <c r="D8" s="72" t="s">
        <v>112</v>
      </c>
      <c r="E8" s="72" t="s">
        <v>110</v>
      </c>
      <c r="F8" s="72" t="s">
        <v>54</v>
      </c>
      <c r="G8" s="31" t="s">
        <v>94</v>
      </c>
      <c r="H8" s="31" t="s">
        <v>0</v>
      </c>
      <c r="I8" s="31" t="s">
        <v>98</v>
      </c>
      <c r="J8" s="31" t="s">
        <v>52</v>
      </c>
      <c r="K8" s="31" t="s">
        <v>51</v>
      </c>
      <c r="L8" s="72" t="s">
        <v>175</v>
      </c>
      <c r="M8" s="32" t="s">
        <v>177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53</v>
      </c>
      <c r="J9" s="33" t="s">
        <v>23</v>
      </c>
      <c r="K9" s="33" t="s">
        <v>20</v>
      </c>
      <c r="L9" s="18" t="s">
        <v>20</v>
      </c>
      <c r="M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X10" s="1"/>
      <c r="AY10" s="3"/>
      <c r="BA10" s="1"/>
    </row>
    <row r="11" spans="2:53" s="4" customFormat="1" ht="18" customHeight="1">
      <c r="B11" s="81" t="s">
        <v>32</v>
      </c>
      <c r="C11" s="82"/>
      <c r="D11" s="82"/>
      <c r="E11" s="82"/>
      <c r="F11" s="82"/>
      <c r="G11" s="82"/>
      <c r="H11" s="90"/>
      <c r="I11" s="92"/>
      <c r="J11" s="90">
        <v>145559.54461999997</v>
      </c>
      <c r="K11" s="82"/>
      <c r="L11" s="91">
        <v>1</v>
      </c>
      <c r="M11" s="91">
        <v>0.73081681208894866</v>
      </c>
      <c r="N11" s="5"/>
      <c r="AX11" s="1"/>
      <c r="AY11" s="3"/>
      <c r="BA11" s="1"/>
    </row>
    <row r="12" spans="2:53" ht="19.5" customHeight="1">
      <c r="B12" s="83" t="s">
        <v>223</v>
      </c>
      <c r="C12" s="84"/>
      <c r="D12" s="84"/>
      <c r="E12" s="84"/>
      <c r="F12" s="84"/>
      <c r="G12" s="84"/>
      <c r="H12" s="93"/>
      <c r="I12" s="95"/>
      <c r="J12" s="93">
        <v>72990.721519999992</v>
      </c>
      <c r="K12" s="84"/>
      <c r="L12" s="94">
        <v>0.50144922966440098</v>
      </c>
      <c r="M12" s="94">
        <v>0.36646752744779665</v>
      </c>
      <c r="AY12" s="4"/>
    </row>
    <row r="13" spans="2:53">
      <c r="B13" s="104" t="s">
        <v>56</v>
      </c>
      <c r="C13" s="84"/>
      <c r="D13" s="84"/>
      <c r="E13" s="84"/>
      <c r="F13" s="84"/>
      <c r="G13" s="84"/>
      <c r="H13" s="93"/>
      <c r="I13" s="95"/>
      <c r="J13" s="93">
        <v>30924.558219999995</v>
      </c>
      <c r="K13" s="84"/>
      <c r="L13" s="94">
        <v>0.21245297449048864</v>
      </c>
      <c r="M13" s="94">
        <v>0.15526420553595363</v>
      </c>
    </row>
    <row r="14" spans="2:53">
      <c r="B14" s="89" t="s">
        <v>301</v>
      </c>
      <c r="C14" s="86" t="s">
        <v>302</v>
      </c>
      <c r="D14" s="99" t="s">
        <v>113</v>
      </c>
      <c r="E14" s="86" t="s">
        <v>303</v>
      </c>
      <c r="F14" s="99" t="s">
        <v>304</v>
      </c>
      <c r="G14" s="99" t="s">
        <v>157</v>
      </c>
      <c r="H14" s="96">
        <v>462134.99999999994</v>
      </c>
      <c r="I14" s="98">
        <v>1249</v>
      </c>
      <c r="J14" s="96">
        <v>5772.0661500000006</v>
      </c>
      <c r="K14" s="97">
        <v>2.2382487508977558E-3</v>
      </c>
      <c r="L14" s="97">
        <v>3.9654329539630308E-2</v>
      </c>
      <c r="M14" s="97">
        <v>2.8980050699677247E-2</v>
      </c>
    </row>
    <row r="15" spans="2:53">
      <c r="B15" s="89" t="s">
        <v>305</v>
      </c>
      <c r="C15" s="86" t="s">
        <v>306</v>
      </c>
      <c r="D15" s="99" t="s">
        <v>113</v>
      </c>
      <c r="E15" s="86" t="s">
        <v>303</v>
      </c>
      <c r="F15" s="99" t="s">
        <v>304</v>
      </c>
      <c r="G15" s="99" t="s">
        <v>157</v>
      </c>
      <c r="H15" s="96">
        <v>129999.99999999999</v>
      </c>
      <c r="I15" s="98">
        <v>1453</v>
      </c>
      <c r="J15" s="96">
        <v>1888.8999999999999</v>
      </c>
      <c r="K15" s="97">
        <v>1.5259552068760949E-3</v>
      </c>
      <c r="L15" s="97">
        <v>1.2976819932565685E-2</v>
      </c>
      <c r="M15" s="97">
        <v>9.4836781741699794E-3</v>
      </c>
    </row>
    <row r="16" spans="2:53" ht="20.25">
      <c r="B16" s="89" t="s">
        <v>307</v>
      </c>
      <c r="C16" s="86" t="s">
        <v>308</v>
      </c>
      <c r="D16" s="99" t="s">
        <v>113</v>
      </c>
      <c r="E16" s="86" t="s">
        <v>309</v>
      </c>
      <c r="F16" s="99" t="s">
        <v>304</v>
      </c>
      <c r="G16" s="99" t="s">
        <v>157</v>
      </c>
      <c r="H16" s="96">
        <v>289449.99999999994</v>
      </c>
      <c r="I16" s="98">
        <v>1249</v>
      </c>
      <c r="J16" s="96">
        <v>3615.2304999999997</v>
      </c>
      <c r="K16" s="97">
        <v>1.135098039215686E-3</v>
      </c>
      <c r="L16" s="97">
        <v>2.4836780778876282E-2</v>
      </c>
      <c r="M16" s="97">
        <v>1.8151136951370439E-2</v>
      </c>
      <c r="AX16" s="4"/>
    </row>
    <row r="17" spans="2:13">
      <c r="B17" s="89" t="s">
        <v>310</v>
      </c>
      <c r="C17" s="86" t="s">
        <v>311</v>
      </c>
      <c r="D17" s="99" t="s">
        <v>113</v>
      </c>
      <c r="E17" s="86" t="s">
        <v>309</v>
      </c>
      <c r="F17" s="99" t="s">
        <v>304</v>
      </c>
      <c r="G17" s="99" t="s">
        <v>157</v>
      </c>
      <c r="H17" s="96">
        <v>166519.99999999997</v>
      </c>
      <c r="I17" s="98">
        <v>1251</v>
      </c>
      <c r="J17" s="96">
        <v>2083.1651999999999</v>
      </c>
      <c r="K17" s="97">
        <v>1.1403149538671998E-3</v>
      </c>
      <c r="L17" s="97">
        <v>1.4311429768747516E-2</v>
      </c>
      <c r="M17" s="97">
        <v>1.0459033480030938E-2</v>
      </c>
    </row>
    <row r="18" spans="2:13">
      <c r="B18" s="89" t="s">
        <v>312</v>
      </c>
      <c r="C18" s="86" t="s">
        <v>313</v>
      </c>
      <c r="D18" s="99" t="s">
        <v>113</v>
      </c>
      <c r="E18" s="86" t="s">
        <v>314</v>
      </c>
      <c r="F18" s="99" t="s">
        <v>304</v>
      </c>
      <c r="G18" s="99" t="s">
        <v>157</v>
      </c>
      <c r="H18" s="96">
        <v>13486.999999999998</v>
      </c>
      <c r="I18" s="98">
        <v>9673</v>
      </c>
      <c r="J18" s="96">
        <v>1304.5975099999998</v>
      </c>
      <c r="K18" s="97">
        <v>9.4965497817208833E-4</v>
      </c>
      <c r="L18" s="97">
        <v>8.9626380283464244E-3</v>
      </c>
      <c r="M18" s="97">
        <v>6.550046551783313E-3</v>
      </c>
    </row>
    <row r="19" spans="2:13">
      <c r="B19" s="89" t="s">
        <v>315</v>
      </c>
      <c r="C19" s="86" t="s">
        <v>316</v>
      </c>
      <c r="D19" s="99" t="s">
        <v>113</v>
      </c>
      <c r="E19" s="86" t="s">
        <v>314</v>
      </c>
      <c r="F19" s="99" t="s">
        <v>304</v>
      </c>
      <c r="G19" s="99" t="s">
        <v>157</v>
      </c>
      <c r="H19" s="96">
        <v>16044.999999999998</v>
      </c>
      <c r="I19" s="98">
        <v>14490</v>
      </c>
      <c r="J19" s="96">
        <v>2324.9204999999997</v>
      </c>
      <c r="K19" s="97">
        <v>5.7715827338129485E-4</v>
      </c>
      <c r="L19" s="97">
        <v>1.5972298526142504E-2</v>
      </c>
      <c r="M19" s="97">
        <v>1.1672824290608478E-2</v>
      </c>
    </row>
    <row r="20" spans="2:13">
      <c r="B20" s="89" t="s">
        <v>317</v>
      </c>
      <c r="C20" s="86" t="s">
        <v>318</v>
      </c>
      <c r="D20" s="99" t="s">
        <v>113</v>
      </c>
      <c r="E20" s="86" t="s">
        <v>314</v>
      </c>
      <c r="F20" s="99" t="s">
        <v>304</v>
      </c>
      <c r="G20" s="99" t="s">
        <v>157</v>
      </c>
      <c r="H20" s="96">
        <v>38877.999999999993</v>
      </c>
      <c r="I20" s="98">
        <v>12510</v>
      </c>
      <c r="J20" s="96">
        <v>4863.6377999999995</v>
      </c>
      <c r="K20" s="97">
        <v>3.7871578702055914E-4</v>
      </c>
      <c r="L20" s="97">
        <v>3.3413389775964801E-2</v>
      </c>
      <c r="M20" s="97">
        <v>2.4419066997156069E-2</v>
      </c>
    </row>
    <row r="21" spans="2:13">
      <c r="B21" s="89" t="s">
        <v>319</v>
      </c>
      <c r="C21" s="86" t="s">
        <v>320</v>
      </c>
      <c r="D21" s="99" t="s">
        <v>113</v>
      </c>
      <c r="E21" s="86" t="s">
        <v>321</v>
      </c>
      <c r="F21" s="99" t="s">
        <v>304</v>
      </c>
      <c r="G21" s="99" t="s">
        <v>157</v>
      </c>
      <c r="H21" s="96">
        <v>42891.999999999993</v>
      </c>
      <c r="I21" s="98">
        <v>12490</v>
      </c>
      <c r="J21" s="96">
        <v>5357.2107999999989</v>
      </c>
      <c r="K21" s="97">
        <v>1.0373779674483117E-3</v>
      </c>
      <c r="L21" s="97">
        <v>3.6804256388583909E-2</v>
      </c>
      <c r="M21" s="97">
        <v>2.6897169325209216E-2</v>
      </c>
    </row>
    <row r="22" spans="2:13">
      <c r="B22" s="89" t="s">
        <v>322</v>
      </c>
      <c r="C22" s="86" t="s">
        <v>323</v>
      </c>
      <c r="D22" s="99" t="s">
        <v>113</v>
      </c>
      <c r="E22" s="86" t="s">
        <v>321</v>
      </c>
      <c r="F22" s="99" t="s">
        <v>304</v>
      </c>
      <c r="G22" s="99" t="s">
        <v>157</v>
      </c>
      <c r="H22" s="96">
        <v>150237.99999999997</v>
      </c>
      <c r="I22" s="98">
        <v>1452</v>
      </c>
      <c r="J22" s="96">
        <v>2181.4557599999994</v>
      </c>
      <c r="K22" s="97">
        <v>7.5118999999999989E-4</v>
      </c>
      <c r="L22" s="97">
        <v>1.498668991920071E-2</v>
      </c>
      <c r="M22" s="97">
        <v>1.0952524950515845E-2</v>
      </c>
    </row>
    <row r="23" spans="2:13">
      <c r="B23" s="89" t="s">
        <v>324</v>
      </c>
      <c r="C23" s="86" t="s">
        <v>325</v>
      </c>
      <c r="D23" s="99" t="s">
        <v>113</v>
      </c>
      <c r="E23" s="86" t="s">
        <v>303</v>
      </c>
      <c r="F23" s="99" t="s">
        <v>304</v>
      </c>
      <c r="G23" s="99" t="s">
        <v>157</v>
      </c>
      <c r="H23" s="96">
        <v>58499.999999999993</v>
      </c>
      <c r="I23" s="98">
        <v>991</v>
      </c>
      <c r="J23" s="96">
        <v>579.7349999999999</v>
      </c>
      <c r="K23" s="97">
        <v>1.7720139028878827E-3</v>
      </c>
      <c r="L23" s="97">
        <v>3.9828030618910297E-3</v>
      </c>
      <c r="M23" s="97">
        <v>2.910699436869306E-3</v>
      </c>
    </row>
    <row r="24" spans="2:13">
      <c r="B24" s="89" t="s">
        <v>326</v>
      </c>
      <c r="C24" s="86" t="s">
        <v>327</v>
      </c>
      <c r="D24" s="99" t="s">
        <v>113</v>
      </c>
      <c r="E24" s="86" t="s">
        <v>309</v>
      </c>
      <c r="F24" s="99" t="s">
        <v>304</v>
      </c>
      <c r="G24" s="99" t="s">
        <v>157</v>
      </c>
      <c r="H24" s="96">
        <v>81999.999999999985</v>
      </c>
      <c r="I24" s="98">
        <v>987.1</v>
      </c>
      <c r="J24" s="96">
        <v>809.42199999999991</v>
      </c>
      <c r="K24" s="97">
        <v>2.3428571428571426E-3</v>
      </c>
      <c r="L24" s="97">
        <v>5.5607621067590568E-3</v>
      </c>
      <c r="M24" s="97">
        <v>4.0638984356466791E-3</v>
      </c>
    </row>
    <row r="25" spans="2:13">
      <c r="B25" s="89" t="s">
        <v>328</v>
      </c>
      <c r="C25" s="86" t="s">
        <v>329</v>
      </c>
      <c r="D25" s="99" t="s">
        <v>113</v>
      </c>
      <c r="E25" s="86" t="s">
        <v>309</v>
      </c>
      <c r="F25" s="99" t="s">
        <v>304</v>
      </c>
      <c r="G25" s="99" t="s">
        <v>157</v>
      </c>
      <c r="H25" s="96">
        <v>14499.999999999998</v>
      </c>
      <c r="I25" s="98">
        <v>994.6</v>
      </c>
      <c r="J25" s="96">
        <v>144.21699999999998</v>
      </c>
      <c r="K25" s="97">
        <v>2.903759148518489E-4</v>
      </c>
      <c r="L25" s="97">
        <v>9.9077666378041482E-4</v>
      </c>
      <c r="M25" s="97">
        <v>7.2407624291612671E-4</v>
      </c>
    </row>
    <row r="26" spans="2:13">
      <c r="B26" s="85"/>
      <c r="C26" s="86"/>
      <c r="D26" s="86"/>
      <c r="E26" s="86"/>
      <c r="F26" s="86"/>
      <c r="G26" s="86"/>
      <c r="H26" s="96"/>
      <c r="I26" s="98"/>
      <c r="J26" s="86"/>
      <c r="K26" s="86"/>
      <c r="L26" s="97"/>
      <c r="M26" s="86"/>
    </row>
    <row r="27" spans="2:13">
      <c r="B27" s="104" t="s">
        <v>57</v>
      </c>
      <c r="C27" s="84"/>
      <c r="D27" s="84"/>
      <c r="E27" s="84"/>
      <c r="F27" s="84"/>
      <c r="G27" s="84"/>
      <c r="H27" s="93"/>
      <c r="I27" s="95"/>
      <c r="J27" s="93">
        <v>42066.1633</v>
      </c>
      <c r="K27" s="84"/>
      <c r="L27" s="94">
        <v>0.28899625517391242</v>
      </c>
      <c r="M27" s="94">
        <v>0.21120332191184299</v>
      </c>
    </row>
    <row r="28" spans="2:13">
      <c r="B28" s="89" t="s">
        <v>330</v>
      </c>
      <c r="C28" s="86" t="s">
        <v>331</v>
      </c>
      <c r="D28" s="99" t="s">
        <v>113</v>
      </c>
      <c r="E28" s="86" t="s">
        <v>321</v>
      </c>
      <c r="F28" s="99" t="s">
        <v>332</v>
      </c>
      <c r="G28" s="99" t="s">
        <v>157</v>
      </c>
      <c r="H28" s="96">
        <v>349999.99999999994</v>
      </c>
      <c r="I28" s="98">
        <v>307.37</v>
      </c>
      <c r="J28" s="96">
        <v>1075.7949999999998</v>
      </c>
      <c r="K28" s="97">
        <v>9.4594594594594582E-4</v>
      </c>
      <c r="L28" s="97">
        <v>7.3907554658025837E-3</v>
      </c>
      <c r="M28" s="97">
        <v>5.4012883484468163E-3</v>
      </c>
    </row>
    <row r="29" spans="2:13">
      <c r="B29" s="89" t="s">
        <v>333</v>
      </c>
      <c r="C29" s="86" t="s">
        <v>334</v>
      </c>
      <c r="D29" s="99" t="s">
        <v>113</v>
      </c>
      <c r="E29" s="86" t="s">
        <v>303</v>
      </c>
      <c r="F29" s="99" t="s">
        <v>332</v>
      </c>
      <c r="G29" s="99" t="s">
        <v>157</v>
      </c>
      <c r="H29" s="96">
        <v>458399.99999999994</v>
      </c>
      <c r="I29" s="98">
        <v>303.42</v>
      </c>
      <c r="J29" s="96">
        <v>1390.8772799999997</v>
      </c>
      <c r="K29" s="97">
        <v>1.756638767674065E-3</v>
      </c>
      <c r="L29" s="97">
        <v>9.5553835623149661E-3</v>
      </c>
      <c r="M29" s="97">
        <v>6.9832349532981666E-3</v>
      </c>
    </row>
    <row r="30" spans="2:13">
      <c r="B30" s="89" t="s">
        <v>335</v>
      </c>
      <c r="C30" s="86" t="s">
        <v>336</v>
      </c>
      <c r="D30" s="99" t="s">
        <v>113</v>
      </c>
      <c r="E30" s="86" t="s">
        <v>303</v>
      </c>
      <c r="F30" s="99" t="s">
        <v>332</v>
      </c>
      <c r="G30" s="99" t="s">
        <v>157</v>
      </c>
      <c r="H30" s="96">
        <v>169999.99999999997</v>
      </c>
      <c r="I30" s="98">
        <v>308.97000000000003</v>
      </c>
      <c r="J30" s="96">
        <v>525.24899999999991</v>
      </c>
      <c r="K30" s="97">
        <v>6.972830501306603E-4</v>
      </c>
      <c r="L30" s="97">
        <v>3.6084820227434977E-3</v>
      </c>
      <c r="M30" s="97">
        <v>2.6371393283416839E-3</v>
      </c>
    </row>
    <row r="31" spans="2:13">
      <c r="B31" s="89" t="s">
        <v>337</v>
      </c>
      <c r="C31" s="86" t="s">
        <v>338</v>
      </c>
      <c r="D31" s="99" t="s">
        <v>113</v>
      </c>
      <c r="E31" s="86" t="s">
        <v>309</v>
      </c>
      <c r="F31" s="99" t="s">
        <v>332</v>
      </c>
      <c r="G31" s="99" t="s">
        <v>157</v>
      </c>
      <c r="H31" s="96">
        <v>438698.99999999994</v>
      </c>
      <c r="I31" s="98">
        <v>306.56</v>
      </c>
      <c r="J31" s="96">
        <v>1344.8756499999997</v>
      </c>
      <c r="K31" s="97">
        <v>7.354551550712489E-4</v>
      </c>
      <c r="L31" s="97">
        <v>9.2393504906253532E-3</v>
      </c>
      <c r="M31" s="97">
        <v>6.7522726713312841E-3</v>
      </c>
    </row>
    <row r="32" spans="2:13">
      <c r="B32" s="89" t="s">
        <v>339</v>
      </c>
      <c r="C32" s="86" t="s">
        <v>340</v>
      </c>
      <c r="D32" s="99" t="s">
        <v>113</v>
      </c>
      <c r="E32" s="86" t="s">
        <v>309</v>
      </c>
      <c r="F32" s="99" t="s">
        <v>332</v>
      </c>
      <c r="G32" s="99" t="s">
        <v>157</v>
      </c>
      <c r="H32" s="96">
        <v>4999.9999999999991</v>
      </c>
      <c r="I32" s="98">
        <v>2964.82</v>
      </c>
      <c r="J32" s="96">
        <v>148.24099999999996</v>
      </c>
      <c r="K32" s="97">
        <v>1.3297049055047865E-4</v>
      </c>
      <c r="L32" s="97">
        <v>1.018421707672968E-3</v>
      </c>
      <c r="M32" s="97">
        <v>7.4427970576374175E-4</v>
      </c>
    </row>
    <row r="33" spans="2:13">
      <c r="B33" s="89" t="s">
        <v>341</v>
      </c>
      <c r="C33" s="86" t="s">
        <v>342</v>
      </c>
      <c r="D33" s="99" t="s">
        <v>113</v>
      </c>
      <c r="E33" s="86" t="s">
        <v>309</v>
      </c>
      <c r="F33" s="99" t="s">
        <v>332</v>
      </c>
      <c r="G33" s="99" t="s">
        <v>157</v>
      </c>
      <c r="H33" s="96">
        <v>60999.999999999993</v>
      </c>
      <c r="I33" s="98">
        <v>3175.51</v>
      </c>
      <c r="J33" s="96">
        <v>1937.0610999999997</v>
      </c>
      <c r="K33" s="97">
        <v>2.7391109115401883E-3</v>
      </c>
      <c r="L33" s="97">
        <v>1.3307688651107846E-2</v>
      </c>
      <c r="M33" s="97">
        <v>9.7254825962749172E-3</v>
      </c>
    </row>
    <row r="34" spans="2:13">
      <c r="B34" s="89" t="s">
        <v>343</v>
      </c>
      <c r="C34" s="86" t="s">
        <v>344</v>
      </c>
      <c r="D34" s="99" t="s">
        <v>113</v>
      </c>
      <c r="E34" s="86" t="s">
        <v>309</v>
      </c>
      <c r="F34" s="99" t="s">
        <v>332</v>
      </c>
      <c r="G34" s="99" t="s">
        <v>157</v>
      </c>
      <c r="H34" s="96">
        <v>502399.99999999994</v>
      </c>
      <c r="I34" s="98">
        <v>338.56</v>
      </c>
      <c r="J34" s="96">
        <v>1700.9254399999998</v>
      </c>
      <c r="K34" s="97">
        <v>1.087886092782717E-3</v>
      </c>
      <c r="L34" s="97">
        <v>1.1685427049393857E-2</v>
      </c>
      <c r="M34" s="97">
        <v>8.5399065441359879E-3</v>
      </c>
    </row>
    <row r="35" spans="2:13">
      <c r="B35" s="89" t="s">
        <v>345</v>
      </c>
      <c r="C35" s="86" t="s">
        <v>346</v>
      </c>
      <c r="D35" s="99" t="s">
        <v>113</v>
      </c>
      <c r="E35" s="86" t="s">
        <v>309</v>
      </c>
      <c r="F35" s="99" t="s">
        <v>332</v>
      </c>
      <c r="G35" s="99" t="s">
        <v>157</v>
      </c>
      <c r="H35" s="96">
        <v>16499.999999999996</v>
      </c>
      <c r="I35" s="98">
        <v>3180.39</v>
      </c>
      <c r="J35" s="96">
        <v>524.76434999999992</v>
      </c>
      <c r="K35" s="97">
        <v>8.3015626660312518E-4</v>
      </c>
      <c r="L35" s="97">
        <v>3.6051524575043013E-3</v>
      </c>
      <c r="M35" s="97">
        <v>2.6347060260879327E-3</v>
      </c>
    </row>
    <row r="36" spans="2:13">
      <c r="B36" s="89" t="s">
        <v>347</v>
      </c>
      <c r="C36" s="86" t="s">
        <v>348</v>
      </c>
      <c r="D36" s="99" t="s">
        <v>113</v>
      </c>
      <c r="E36" s="86" t="s">
        <v>309</v>
      </c>
      <c r="F36" s="99" t="s">
        <v>332</v>
      </c>
      <c r="G36" s="99" t="s">
        <v>157</v>
      </c>
      <c r="H36" s="96">
        <v>16499.999999999996</v>
      </c>
      <c r="I36" s="98">
        <v>3188.62</v>
      </c>
      <c r="J36" s="96">
        <v>526.1223</v>
      </c>
      <c r="K36" s="97">
        <v>5.0020475047786212E-4</v>
      </c>
      <c r="L36" s="97">
        <v>3.6144816293119295E-3</v>
      </c>
      <c r="M36" s="97">
        <v>2.6415239416878135E-3</v>
      </c>
    </row>
    <row r="37" spans="2:13">
      <c r="B37" s="89" t="s">
        <v>349</v>
      </c>
      <c r="C37" s="86" t="s">
        <v>350</v>
      </c>
      <c r="D37" s="99" t="s">
        <v>113</v>
      </c>
      <c r="E37" s="86" t="s">
        <v>309</v>
      </c>
      <c r="F37" s="99" t="s">
        <v>332</v>
      </c>
      <c r="G37" s="99" t="s">
        <v>157</v>
      </c>
      <c r="H37" s="96">
        <v>727499.99999999988</v>
      </c>
      <c r="I37" s="98">
        <v>308.42</v>
      </c>
      <c r="J37" s="96">
        <v>2243.7554999999998</v>
      </c>
      <c r="K37" s="97">
        <v>3.6374999999999992E-4</v>
      </c>
      <c r="L37" s="97">
        <v>1.5414691670392231E-2</v>
      </c>
      <c r="M37" s="97">
        <v>1.126531582589012E-2</v>
      </c>
    </row>
    <row r="38" spans="2:13">
      <c r="B38" s="89" t="s">
        <v>351</v>
      </c>
      <c r="C38" s="86" t="s">
        <v>352</v>
      </c>
      <c r="D38" s="99" t="s">
        <v>113</v>
      </c>
      <c r="E38" s="86" t="s">
        <v>309</v>
      </c>
      <c r="F38" s="99" t="s">
        <v>332</v>
      </c>
      <c r="G38" s="99" t="s">
        <v>157</v>
      </c>
      <c r="H38" s="96">
        <v>25999.999999999996</v>
      </c>
      <c r="I38" s="98">
        <v>3021.97</v>
      </c>
      <c r="J38" s="96">
        <v>785.71219999999983</v>
      </c>
      <c r="K38" s="97">
        <v>4.3577591544284583E-4</v>
      </c>
      <c r="L38" s="97">
        <v>5.3978748150881649E-3</v>
      </c>
      <c r="M38" s="97">
        <v>3.9448576644179559E-3</v>
      </c>
    </row>
    <row r="39" spans="2:13">
      <c r="B39" s="89" t="s">
        <v>353</v>
      </c>
      <c r="C39" s="86" t="s">
        <v>354</v>
      </c>
      <c r="D39" s="99" t="s">
        <v>113</v>
      </c>
      <c r="E39" s="86" t="s">
        <v>309</v>
      </c>
      <c r="F39" s="99" t="s">
        <v>332</v>
      </c>
      <c r="G39" s="99" t="s">
        <v>157</v>
      </c>
      <c r="H39" s="96">
        <v>788641.99999999988</v>
      </c>
      <c r="I39" s="98">
        <v>305.72000000000003</v>
      </c>
      <c r="J39" s="96">
        <v>2411.0363199999993</v>
      </c>
      <c r="K39" s="97">
        <v>1.7722292134831458E-3</v>
      </c>
      <c r="L39" s="97">
        <v>1.6563917716933566E-2</v>
      </c>
      <c r="M39" s="97">
        <v>1.2105189541593045E-2</v>
      </c>
    </row>
    <row r="40" spans="2:13">
      <c r="B40" s="89" t="s">
        <v>355</v>
      </c>
      <c r="C40" s="86" t="s">
        <v>356</v>
      </c>
      <c r="D40" s="99" t="s">
        <v>113</v>
      </c>
      <c r="E40" s="86" t="s">
        <v>309</v>
      </c>
      <c r="F40" s="99" t="s">
        <v>332</v>
      </c>
      <c r="G40" s="99" t="s">
        <v>157</v>
      </c>
      <c r="H40" s="96">
        <v>194999.99999999997</v>
      </c>
      <c r="I40" s="98">
        <v>3105.62</v>
      </c>
      <c r="J40" s="96">
        <v>6055.9589999999989</v>
      </c>
      <c r="K40" s="97">
        <v>7.6374745417515265E-3</v>
      </c>
      <c r="L40" s="97">
        <v>4.1604684981735689E-2</v>
      </c>
      <c r="M40" s="97">
        <v>3.0405403246317037E-2</v>
      </c>
    </row>
    <row r="41" spans="2:13">
      <c r="B41" s="89" t="s">
        <v>357</v>
      </c>
      <c r="C41" s="86" t="s">
        <v>358</v>
      </c>
      <c r="D41" s="99" t="s">
        <v>113</v>
      </c>
      <c r="E41" s="86" t="s">
        <v>309</v>
      </c>
      <c r="F41" s="99" t="s">
        <v>332</v>
      </c>
      <c r="G41" s="99" t="s">
        <v>157</v>
      </c>
      <c r="H41" s="96">
        <v>963149.99999999988</v>
      </c>
      <c r="I41" s="98">
        <v>336.14</v>
      </c>
      <c r="J41" s="96">
        <v>3237.5324099999993</v>
      </c>
      <c r="K41" s="97">
        <v>6.4422513120932536E-3</v>
      </c>
      <c r="L41" s="97">
        <v>2.2241979517399233E-2</v>
      </c>
      <c r="M41" s="97">
        <v>1.62548125654534E-2</v>
      </c>
    </row>
    <row r="42" spans="2:13">
      <c r="B42" s="89" t="s">
        <v>359</v>
      </c>
      <c r="C42" s="86" t="s">
        <v>360</v>
      </c>
      <c r="D42" s="99" t="s">
        <v>113</v>
      </c>
      <c r="E42" s="86" t="s">
        <v>314</v>
      </c>
      <c r="F42" s="99" t="s">
        <v>332</v>
      </c>
      <c r="G42" s="99" t="s">
        <v>157</v>
      </c>
      <c r="H42" s="96">
        <v>56774.999999999993</v>
      </c>
      <c r="I42" s="98">
        <v>3388</v>
      </c>
      <c r="J42" s="96">
        <v>1923.5369999999998</v>
      </c>
      <c r="K42" s="97">
        <v>2.4725760719439284E-3</v>
      </c>
      <c r="L42" s="97">
        <v>1.3214777533287946E-2</v>
      </c>
      <c r="M42" s="97">
        <v>9.6575815893421568E-3</v>
      </c>
    </row>
    <row r="43" spans="2:13">
      <c r="B43" s="89" t="s">
        <v>361</v>
      </c>
      <c r="C43" s="86" t="s">
        <v>362</v>
      </c>
      <c r="D43" s="99" t="s">
        <v>113</v>
      </c>
      <c r="E43" s="86" t="s">
        <v>314</v>
      </c>
      <c r="F43" s="99" t="s">
        <v>332</v>
      </c>
      <c r="G43" s="99" t="s">
        <v>157</v>
      </c>
      <c r="H43" s="96">
        <v>59199.999999999993</v>
      </c>
      <c r="I43" s="98">
        <v>3065.07</v>
      </c>
      <c r="J43" s="96">
        <v>1814.5214399999998</v>
      </c>
      <c r="K43" s="97">
        <v>3.9466666666666659E-4</v>
      </c>
      <c r="L43" s="97">
        <v>1.2465836196018735E-2</v>
      </c>
      <c r="M43" s="97">
        <v>9.1102426687974386E-3</v>
      </c>
    </row>
    <row r="44" spans="2:13">
      <c r="B44" s="89" t="s">
        <v>363</v>
      </c>
      <c r="C44" s="86" t="s">
        <v>364</v>
      </c>
      <c r="D44" s="99" t="s">
        <v>113</v>
      </c>
      <c r="E44" s="86" t="s">
        <v>314</v>
      </c>
      <c r="F44" s="99" t="s">
        <v>332</v>
      </c>
      <c r="G44" s="99" t="s">
        <v>157</v>
      </c>
      <c r="H44" s="96">
        <v>79699.999999999985</v>
      </c>
      <c r="I44" s="98">
        <v>3028.34</v>
      </c>
      <c r="J44" s="96">
        <v>2413.5869799999996</v>
      </c>
      <c r="K44" s="97">
        <v>5.6928571428571423E-4</v>
      </c>
      <c r="L44" s="97">
        <v>1.6581440855018802E-2</v>
      </c>
      <c r="M44" s="97">
        <v>1.211799574550629E-2</v>
      </c>
    </row>
    <row r="45" spans="2:13">
      <c r="B45" s="89" t="s">
        <v>365</v>
      </c>
      <c r="C45" s="86" t="s">
        <v>366</v>
      </c>
      <c r="D45" s="99" t="s">
        <v>113</v>
      </c>
      <c r="E45" s="86" t="s">
        <v>321</v>
      </c>
      <c r="F45" s="99" t="s">
        <v>332</v>
      </c>
      <c r="G45" s="99" t="s">
        <v>157</v>
      </c>
      <c r="H45" s="96">
        <v>41486.999999999993</v>
      </c>
      <c r="I45" s="98">
        <v>3099.5</v>
      </c>
      <c r="J45" s="96">
        <v>1285.8895699999998</v>
      </c>
      <c r="K45" s="97">
        <v>2.8764320046022906E-4</v>
      </c>
      <c r="L45" s="97">
        <v>8.8341137185951168E-3</v>
      </c>
      <c r="M45" s="97">
        <v>6.4561188254549312E-3</v>
      </c>
    </row>
    <row r="46" spans="2:13">
      <c r="B46" s="89" t="s">
        <v>367</v>
      </c>
      <c r="C46" s="86" t="s">
        <v>368</v>
      </c>
      <c r="D46" s="99" t="s">
        <v>113</v>
      </c>
      <c r="E46" s="86" t="s">
        <v>321</v>
      </c>
      <c r="F46" s="99" t="s">
        <v>332</v>
      </c>
      <c r="G46" s="99" t="s">
        <v>157</v>
      </c>
      <c r="H46" s="96">
        <v>69699.999999999985</v>
      </c>
      <c r="I46" s="98">
        <v>2995.18</v>
      </c>
      <c r="J46" s="96">
        <v>2087.6404599999996</v>
      </c>
      <c r="K46" s="97">
        <v>4.6544240400667771E-4</v>
      </c>
      <c r="L46" s="97">
        <v>1.434217498721933E-2</v>
      </c>
      <c r="M46" s="97">
        <v>1.048150260258149E-2</v>
      </c>
    </row>
    <row r="47" spans="2:13">
      <c r="B47" s="89" t="s">
        <v>369</v>
      </c>
      <c r="C47" s="86" t="s">
        <v>370</v>
      </c>
      <c r="D47" s="99" t="s">
        <v>113</v>
      </c>
      <c r="E47" s="86" t="s">
        <v>321</v>
      </c>
      <c r="F47" s="99" t="s">
        <v>332</v>
      </c>
      <c r="G47" s="99" t="s">
        <v>157</v>
      </c>
      <c r="H47" s="96">
        <v>282959.99999999994</v>
      </c>
      <c r="I47" s="98">
        <v>3050.99</v>
      </c>
      <c r="J47" s="96">
        <v>8633.0813000000016</v>
      </c>
      <c r="K47" s="97">
        <v>1.8895492487479128E-3</v>
      </c>
      <c r="L47" s="97">
        <v>5.9309620145746256E-2</v>
      </c>
      <c r="M47" s="97">
        <v>4.3344467521120762E-2</v>
      </c>
    </row>
    <row r="48" spans="2:13">
      <c r="B48" s="85"/>
      <c r="C48" s="86"/>
      <c r="D48" s="86"/>
      <c r="E48" s="86"/>
      <c r="F48" s="86"/>
      <c r="G48" s="86"/>
      <c r="H48" s="96"/>
      <c r="I48" s="98"/>
      <c r="J48" s="86"/>
      <c r="K48" s="86"/>
      <c r="L48" s="97"/>
      <c r="M48" s="86"/>
    </row>
    <row r="49" spans="2:13">
      <c r="B49" s="83" t="s">
        <v>222</v>
      </c>
      <c r="C49" s="84"/>
      <c r="D49" s="84"/>
      <c r="E49" s="84"/>
      <c r="F49" s="84"/>
      <c r="G49" s="84"/>
      <c r="H49" s="93"/>
      <c r="I49" s="95"/>
      <c r="J49" s="93">
        <v>72568.823099999994</v>
      </c>
      <c r="K49" s="84"/>
      <c r="L49" s="94">
        <v>0.49855077033559908</v>
      </c>
      <c r="M49" s="94">
        <v>0.36434928464115213</v>
      </c>
    </row>
    <row r="50" spans="2:13">
      <c r="B50" s="104" t="s">
        <v>58</v>
      </c>
      <c r="C50" s="84"/>
      <c r="D50" s="84"/>
      <c r="E50" s="84"/>
      <c r="F50" s="84"/>
      <c r="G50" s="84"/>
      <c r="H50" s="93"/>
      <c r="I50" s="95"/>
      <c r="J50" s="93">
        <v>42580.711129999989</v>
      </c>
      <c r="K50" s="84"/>
      <c r="L50" s="94">
        <v>0.29253121972291035</v>
      </c>
      <c r="M50" s="94">
        <v>0.21378673343438914</v>
      </c>
    </row>
    <row r="51" spans="2:13">
      <c r="B51" s="89" t="s">
        <v>371</v>
      </c>
      <c r="C51" s="86" t="s">
        <v>372</v>
      </c>
      <c r="D51" s="99" t="s">
        <v>31</v>
      </c>
      <c r="E51" s="86"/>
      <c r="F51" s="99" t="s">
        <v>304</v>
      </c>
      <c r="G51" s="99" t="s">
        <v>166</v>
      </c>
      <c r="H51" s="96">
        <v>2556.9999999999995</v>
      </c>
      <c r="I51" s="98">
        <v>17350</v>
      </c>
      <c r="J51" s="96">
        <v>1487.65634</v>
      </c>
      <c r="K51" s="97">
        <v>2.9944135041233431E-5</v>
      </c>
      <c r="L51" s="97">
        <v>1.0220259646206636E-2</v>
      </c>
      <c r="M51" s="97">
        <v>7.4691375733620608E-3</v>
      </c>
    </row>
    <row r="52" spans="2:13">
      <c r="B52" s="89" t="s">
        <v>373</v>
      </c>
      <c r="C52" s="86" t="s">
        <v>374</v>
      </c>
      <c r="D52" s="99" t="s">
        <v>31</v>
      </c>
      <c r="E52" s="86"/>
      <c r="F52" s="99" t="s">
        <v>304</v>
      </c>
      <c r="G52" s="99" t="s">
        <v>158</v>
      </c>
      <c r="H52" s="96">
        <v>35570.999999999993</v>
      </c>
      <c r="I52" s="98">
        <v>6534</v>
      </c>
      <c r="J52" s="96">
        <v>9960.63069</v>
      </c>
      <c r="K52" s="97">
        <v>2.5355996884657474E-3</v>
      </c>
      <c r="L52" s="97">
        <v>6.8429938524494416E-2</v>
      </c>
      <c r="M52" s="97">
        <v>5.0009749523913745E-2</v>
      </c>
    </row>
    <row r="53" spans="2:13">
      <c r="B53" s="89" t="s">
        <v>375</v>
      </c>
      <c r="C53" s="86" t="s">
        <v>376</v>
      </c>
      <c r="D53" s="99" t="s">
        <v>377</v>
      </c>
      <c r="E53" s="86"/>
      <c r="F53" s="99" t="s">
        <v>304</v>
      </c>
      <c r="G53" s="99" t="s">
        <v>156</v>
      </c>
      <c r="H53" s="96">
        <v>14450.999999999998</v>
      </c>
      <c r="I53" s="98">
        <v>2068</v>
      </c>
      <c r="J53" s="96">
        <v>1125.4566</v>
      </c>
      <c r="K53" s="97">
        <v>1.4821538461538459E-3</v>
      </c>
      <c r="L53" s="97">
        <v>7.7319326804582596E-3</v>
      </c>
      <c r="M53" s="97">
        <v>5.6506263928188657E-3</v>
      </c>
    </row>
    <row r="54" spans="2:13">
      <c r="B54" s="89" t="s">
        <v>378</v>
      </c>
      <c r="C54" s="86" t="s">
        <v>379</v>
      </c>
      <c r="D54" s="99" t="s">
        <v>377</v>
      </c>
      <c r="E54" s="86"/>
      <c r="F54" s="99" t="s">
        <v>304</v>
      </c>
      <c r="G54" s="99" t="s">
        <v>156</v>
      </c>
      <c r="H54" s="96">
        <v>20276.999999999996</v>
      </c>
      <c r="I54" s="98">
        <v>2526</v>
      </c>
      <c r="J54" s="96">
        <v>1928.9339799999998</v>
      </c>
      <c r="K54" s="97">
        <v>8.3962732919254639E-4</v>
      </c>
      <c r="L54" s="97">
        <v>1.3251855005700279E-2</v>
      </c>
      <c r="M54" s="97">
        <v>9.684678429530854E-3</v>
      </c>
    </row>
    <row r="55" spans="2:13">
      <c r="B55" s="89" t="s">
        <v>380</v>
      </c>
      <c r="C55" s="86" t="s">
        <v>381</v>
      </c>
      <c r="D55" s="99" t="s">
        <v>377</v>
      </c>
      <c r="E55" s="86"/>
      <c r="F55" s="99" t="s">
        <v>304</v>
      </c>
      <c r="G55" s="99" t="s">
        <v>156</v>
      </c>
      <c r="H55" s="96">
        <v>16864.999999999996</v>
      </c>
      <c r="I55" s="98">
        <v>20552</v>
      </c>
      <c r="J55" s="96">
        <v>13118.929659999998</v>
      </c>
      <c r="K55" s="97">
        <v>1.889038736076115E-5</v>
      </c>
      <c r="L55" s="97">
        <v>9.0127581082013422E-2</v>
      </c>
      <c r="M55" s="97">
        <v>6.5866751487645286E-2</v>
      </c>
    </row>
    <row r="56" spans="2:13">
      <c r="B56" s="89" t="s">
        <v>382</v>
      </c>
      <c r="C56" s="86" t="s">
        <v>383</v>
      </c>
      <c r="D56" s="99" t="s">
        <v>377</v>
      </c>
      <c r="E56" s="86"/>
      <c r="F56" s="99" t="s">
        <v>304</v>
      </c>
      <c r="G56" s="99" t="s">
        <v>156</v>
      </c>
      <c r="H56" s="96">
        <v>14263</v>
      </c>
      <c r="I56" s="98">
        <v>3458</v>
      </c>
      <c r="J56" s="96">
        <v>1857.4459499999991</v>
      </c>
      <c r="K56" s="97">
        <v>1.3915553441985411E-5</v>
      </c>
      <c r="L56" s="97">
        <v>1.2760729327981045E-2</v>
      </c>
      <c r="M56" s="97">
        <v>9.3257555274050587E-3</v>
      </c>
    </row>
    <row r="57" spans="2:13">
      <c r="B57" s="89" t="s">
        <v>384</v>
      </c>
      <c r="C57" s="86" t="s">
        <v>385</v>
      </c>
      <c r="D57" s="99" t="s">
        <v>377</v>
      </c>
      <c r="E57" s="86"/>
      <c r="F57" s="99" t="s">
        <v>304</v>
      </c>
      <c r="G57" s="99" t="s">
        <v>156</v>
      </c>
      <c r="H57" s="96">
        <v>18449.999999999996</v>
      </c>
      <c r="I57" s="98">
        <v>18856</v>
      </c>
      <c r="J57" s="96">
        <v>13101.657909999998</v>
      </c>
      <c r="K57" s="97">
        <v>8.0210338723130429E-5</v>
      </c>
      <c r="L57" s="97">
        <v>9.0008923456056364E-2</v>
      </c>
      <c r="M57" s="97">
        <v>6.57800344997133E-2</v>
      </c>
    </row>
    <row r="58" spans="2:13">
      <c r="B58" s="85"/>
      <c r="C58" s="86"/>
      <c r="D58" s="86"/>
      <c r="E58" s="86"/>
      <c r="F58" s="86"/>
      <c r="G58" s="86"/>
      <c r="H58" s="96"/>
      <c r="I58" s="98"/>
      <c r="J58" s="86"/>
      <c r="K58" s="86"/>
      <c r="L58" s="97"/>
      <c r="M58" s="86"/>
    </row>
    <row r="59" spans="2:13">
      <c r="B59" s="104" t="s">
        <v>59</v>
      </c>
      <c r="C59" s="84"/>
      <c r="D59" s="84"/>
      <c r="E59" s="84"/>
      <c r="F59" s="84"/>
      <c r="G59" s="84"/>
      <c r="H59" s="93"/>
      <c r="I59" s="95"/>
      <c r="J59" s="93">
        <v>29988.111969999998</v>
      </c>
      <c r="K59" s="84"/>
      <c r="L59" s="94">
        <v>0.20601955061268867</v>
      </c>
      <c r="M59" s="94">
        <v>0.15056255120676293</v>
      </c>
    </row>
    <row r="60" spans="2:13">
      <c r="B60" s="89" t="s">
        <v>386</v>
      </c>
      <c r="C60" s="86" t="s">
        <v>387</v>
      </c>
      <c r="D60" s="99" t="s">
        <v>116</v>
      </c>
      <c r="E60" s="86"/>
      <c r="F60" s="99" t="s">
        <v>332</v>
      </c>
      <c r="G60" s="99" t="s">
        <v>156</v>
      </c>
      <c r="H60" s="96">
        <v>18104.999999999996</v>
      </c>
      <c r="I60" s="98">
        <v>11405</v>
      </c>
      <c r="J60" s="96">
        <v>7776.3201899999985</v>
      </c>
      <c r="K60" s="97">
        <v>4.3789565704737722E-4</v>
      </c>
      <c r="L60" s="97">
        <v>5.3423636425223658E-2</v>
      </c>
      <c r="M60" s="97">
        <v>3.904289166248099E-2</v>
      </c>
    </row>
    <row r="61" spans="2:13">
      <c r="B61" s="89" t="s">
        <v>388</v>
      </c>
      <c r="C61" s="86" t="s">
        <v>389</v>
      </c>
      <c r="D61" s="99" t="s">
        <v>377</v>
      </c>
      <c r="E61" s="86"/>
      <c r="F61" s="99" t="s">
        <v>332</v>
      </c>
      <c r="G61" s="99" t="s">
        <v>156</v>
      </c>
      <c r="H61" s="96">
        <v>41881.999999999993</v>
      </c>
      <c r="I61" s="98">
        <v>3427.0000000000005</v>
      </c>
      <c r="J61" s="96">
        <v>5405.3252599999987</v>
      </c>
      <c r="K61" s="97">
        <v>1.1050638637309183E-3</v>
      </c>
      <c r="L61" s="97">
        <v>3.7134804688426483E-2</v>
      </c>
      <c r="M61" s="97">
        <v>2.7138739579941586E-2</v>
      </c>
    </row>
    <row r="62" spans="2:13">
      <c r="B62" s="89" t="s">
        <v>390</v>
      </c>
      <c r="C62" s="86" t="s">
        <v>391</v>
      </c>
      <c r="D62" s="99" t="s">
        <v>377</v>
      </c>
      <c r="E62" s="86"/>
      <c r="F62" s="99" t="s">
        <v>332</v>
      </c>
      <c r="G62" s="99" t="s">
        <v>156</v>
      </c>
      <c r="H62" s="96">
        <v>12753.999999999998</v>
      </c>
      <c r="I62" s="98">
        <v>8003</v>
      </c>
      <c r="J62" s="96">
        <v>3843.9660599999997</v>
      </c>
      <c r="K62" s="97">
        <v>8.6990805384257487E-5</v>
      </c>
      <c r="L62" s="97">
        <v>2.6408203392193332E-2</v>
      </c>
      <c r="M62" s="97">
        <v>1.9299559016079288E-2</v>
      </c>
    </row>
    <row r="63" spans="2:13">
      <c r="B63" s="89" t="s">
        <v>392</v>
      </c>
      <c r="C63" s="86" t="s">
        <v>393</v>
      </c>
      <c r="D63" s="99" t="s">
        <v>116</v>
      </c>
      <c r="E63" s="86"/>
      <c r="F63" s="99" t="s">
        <v>332</v>
      </c>
      <c r="G63" s="99" t="s">
        <v>158</v>
      </c>
      <c r="H63" s="96">
        <v>6363.9999999999991</v>
      </c>
      <c r="I63" s="98">
        <v>10266</v>
      </c>
      <c r="J63" s="96">
        <v>2799.9035099999992</v>
      </c>
      <c r="K63" s="97">
        <v>1.3472048579309603E-4</v>
      </c>
      <c r="L63" s="97">
        <v>1.9235451150314265E-2</v>
      </c>
      <c r="M63" s="97">
        <v>1.4057591088765373E-2</v>
      </c>
    </row>
    <row r="64" spans="2:13">
      <c r="B64" s="89" t="s">
        <v>394</v>
      </c>
      <c r="C64" s="86" t="s">
        <v>395</v>
      </c>
      <c r="D64" s="99" t="s">
        <v>116</v>
      </c>
      <c r="E64" s="86"/>
      <c r="F64" s="99" t="s">
        <v>332</v>
      </c>
      <c r="G64" s="99" t="s">
        <v>156</v>
      </c>
      <c r="H64" s="96">
        <v>10918.999999999998</v>
      </c>
      <c r="I64" s="98">
        <v>9877</v>
      </c>
      <c r="J64" s="96">
        <v>4061.5166299999996</v>
      </c>
      <c r="K64" s="97">
        <v>3.0094343382438822E-4</v>
      </c>
      <c r="L64" s="97">
        <v>2.7902784668659541E-2</v>
      </c>
      <c r="M64" s="97">
        <v>2.0391824139954155E-2</v>
      </c>
    </row>
    <row r="65" spans="2:13">
      <c r="B65" s="89" t="s">
        <v>396</v>
      </c>
      <c r="C65" s="86" t="s">
        <v>397</v>
      </c>
      <c r="D65" s="99" t="s">
        <v>377</v>
      </c>
      <c r="E65" s="86"/>
      <c r="F65" s="99" t="s">
        <v>332</v>
      </c>
      <c r="G65" s="99" t="s">
        <v>156</v>
      </c>
      <c r="H65" s="96">
        <v>24112.999999999996</v>
      </c>
      <c r="I65" s="98">
        <v>3425</v>
      </c>
      <c r="J65" s="96">
        <v>3110.2273599999994</v>
      </c>
      <c r="K65" s="97">
        <v>6.8401053146446728E-5</v>
      </c>
      <c r="L65" s="97">
        <v>2.136738863892167E-2</v>
      </c>
      <c r="M65" s="97">
        <v>1.5615646847762355E-2</v>
      </c>
    </row>
    <row r="66" spans="2:13">
      <c r="B66" s="89" t="s">
        <v>398</v>
      </c>
      <c r="C66" s="86" t="s">
        <v>399</v>
      </c>
      <c r="D66" s="99" t="s">
        <v>31</v>
      </c>
      <c r="E66" s="86"/>
      <c r="F66" s="99" t="s">
        <v>332</v>
      </c>
      <c r="G66" s="99" t="s">
        <v>158</v>
      </c>
      <c r="H66" s="96">
        <v>3962.9999999999995</v>
      </c>
      <c r="I66" s="98">
        <v>17610</v>
      </c>
      <c r="J66" s="96">
        <v>2990.8529599999997</v>
      </c>
      <c r="K66" s="97">
        <v>2.8294147759279128E-3</v>
      </c>
      <c r="L66" s="97">
        <v>2.0547281648949697E-2</v>
      </c>
      <c r="M66" s="97">
        <v>1.5016298871779171E-2</v>
      </c>
    </row>
    <row r="67" spans="2:13">
      <c r="B67" s="124"/>
      <c r="C67" s="124"/>
      <c r="D67" s="125"/>
      <c r="E67" s="125"/>
      <c r="F67" s="125"/>
      <c r="G67" s="125"/>
      <c r="H67" s="125"/>
      <c r="I67" s="125"/>
      <c r="J67" s="125"/>
      <c r="K67" s="125"/>
      <c r="L67" s="125"/>
      <c r="M67" s="125"/>
    </row>
    <row r="68" spans="2:13">
      <c r="B68" s="124"/>
      <c r="C68" s="124"/>
      <c r="D68" s="125"/>
      <c r="E68" s="125"/>
      <c r="F68" s="125"/>
      <c r="G68" s="125"/>
      <c r="H68" s="125"/>
      <c r="I68" s="125"/>
      <c r="J68" s="125"/>
      <c r="K68" s="125"/>
      <c r="L68" s="125"/>
      <c r="M68" s="125"/>
    </row>
    <row r="69" spans="2:13">
      <c r="B69" s="122" t="s">
        <v>422</v>
      </c>
      <c r="C69" s="124"/>
      <c r="D69" s="125"/>
      <c r="E69" s="125"/>
      <c r="F69" s="125"/>
      <c r="G69" s="125"/>
      <c r="H69" s="125"/>
      <c r="I69" s="125"/>
      <c r="J69" s="125"/>
      <c r="K69" s="125"/>
      <c r="L69" s="125"/>
      <c r="M69" s="125"/>
    </row>
    <row r="70" spans="2:13">
      <c r="B70" s="122" t="s">
        <v>105</v>
      </c>
      <c r="C70" s="124"/>
      <c r="D70" s="125"/>
      <c r="E70" s="125"/>
      <c r="F70" s="125"/>
      <c r="G70" s="125"/>
      <c r="H70" s="125"/>
      <c r="I70" s="125"/>
      <c r="J70" s="125"/>
      <c r="K70" s="125"/>
      <c r="L70" s="125"/>
      <c r="M70" s="125"/>
    </row>
    <row r="71" spans="2:13">
      <c r="B71" s="123"/>
      <c r="C71" s="124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2:13">
      <c r="D72" s="1"/>
      <c r="E72" s="1"/>
      <c r="F72" s="1"/>
      <c r="G72" s="1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Y1:XFD2 B71:B1048576 A1:A1048576 B1:B68 D3:XFD1048576 D1:W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172</v>
      </c>
      <c r="C1" s="80" t="s" vm="1">
        <v>225</v>
      </c>
    </row>
    <row r="2" spans="2:65">
      <c r="B2" s="57" t="s">
        <v>171</v>
      </c>
      <c r="C2" s="80" t="s">
        <v>226</v>
      </c>
    </row>
    <row r="3" spans="2:65">
      <c r="B3" s="57" t="s">
        <v>173</v>
      </c>
      <c r="C3" s="80" t="s">
        <v>227</v>
      </c>
    </row>
    <row r="4" spans="2:65">
      <c r="B4" s="57" t="s">
        <v>174</v>
      </c>
      <c r="C4" s="80">
        <v>185</v>
      </c>
    </row>
    <row r="6" spans="2:65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108</v>
      </c>
      <c r="C8" s="31" t="s">
        <v>41</v>
      </c>
      <c r="D8" s="72" t="s">
        <v>112</v>
      </c>
      <c r="E8" s="72" t="s">
        <v>110</v>
      </c>
      <c r="F8" s="76" t="s">
        <v>54</v>
      </c>
      <c r="G8" s="31" t="s">
        <v>15</v>
      </c>
      <c r="H8" s="31" t="s">
        <v>55</v>
      </c>
      <c r="I8" s="31" t="s">
        <v>94</v>
      </c>
      <c r="J8" s="31" t="s">
        <v>0</v>
      </c>
      <c r="K8" s="31" t="s">
        <v>98</v>
      </c>
      <c r="L8" s="31" t="s">
        <v>52</v>
      </c>
      <c r="M8" s="31" t="s">
        <v>51</v>
      </c>
      <c r="N8" s="72" t="s">
        <v>175</v>
      </c>
      <c r="O8" s="32" t="s">
        <v>177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53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6" t="s">
        <v>105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59" ht="20.2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4"/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3"/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C109" s="1"/>
      <c r="D109" s="1"/>
      <c r="E109" s="1"/>
    </row>
    <row r="110" spans="2:15">
      <c r="C110" s="1"/>
      <c r="D110" s="1"/>
      <c r="E110" s="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B305" s="44"/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3"/>
      <c r="C307" s="1"/>
      <c r="D307" s="1"/>
      <c r="E30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H1:XFD2 D1:AF2 A1:B1048576 D3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B39D245-B14C-4128-A590-C7DADDB568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-1795901086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