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עתידיים'!$B$6:$K$38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ממשלתיות'!$B$6:$Q$26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331]}"/>
    <s v="{[Medida].[Medida].&amp;[2]}"/>
    <s v="{[Keren].[Keren].[All]}"/>
    <s v="{[Cheshbon KM].[Hie Peilut].[Peilut 4].&amp;[Kod_Peilut_L4_228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<sst xmlns="http://schemas.openxmlformats.org/spreadsheetml/2006/main" count="1900" uniqueCount="325">
  <si>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</si>
  <si>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</si>
  <si>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</si>
  <si>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</si>
  <si>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</si>
  <si>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</si>
  <si>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</si>
  <si>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</si>
  <si>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</si>
  <si>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</si>
  <si>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</si>
  <si>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</si>
  <si>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</si>
  <si>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</si>
  <si>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</si>
  <si>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</si>
  <si>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</si>
  <si>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</si>
  <si>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</si>
  <si>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</si>
  <si>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</si>
  <si>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</si>
  <si>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</si>
  <si>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</si>
  <si>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</si>
  <si>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תעודות התחייבות ממשלתיות</t>
  </si>
  <si>
    <t>אחר</t>
  </si>
  <si>
    <t>סה"כ תעודות סל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</si>
  <si>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</si>
  <si>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</si>
  <si>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</si>
  <si>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</si>
  <si>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</si>
  <si>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</si>
  <si>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</si>
  <si>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</si>
  <si>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</si>
  <si>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</si>
  <si>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</si>
  <si>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</si>
  <si>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</si>
  <si>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</si>
  <si>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</si>
  <si>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</si>
  <si>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אחר</t>
  </si>
  <si>
    <t>שווי שוק</t>
  </si>
  <si>
    <t>אגורות</t>
  </si>
  <si>
    <t>סה"כ אג"ח שהנפיקו ממשלות זרות בחו"ל</t>
  </si>
  <si>
    <t>ענף מסחר</t>
  </si>
  <si>
    <t>שם מדרג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</si>
  <si>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</si>
  <si>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</si>
  <si>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</si>
  <si>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</si>
  <si>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</si>
  <si>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</si>
  <si>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</si>
  <si>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</si>
  <si>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</si>
  <si>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</si>
  <si>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</si>
  <si>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</si>
  <si>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</si>
  <si>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</si>
  <si>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</si>
  <si>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</si>
  <si>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</si>
  <si>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</si>
  <si>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</si>
  <si>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</si>
  <si>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</si>
  <si>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</si>
  <si>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</si>
  <si>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</si>
  <si>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</si>
  <si>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</si>
  <si>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</si>
  <si>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</si>
  <si>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</si>
  <si>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</si>
  <si>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</si>
  <si>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</si>
  <si>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</si>
  <si>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</si>
  <si>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</si>
  <si>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</si>
  <si>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</si>
  <si>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</si>
  <si>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</si>
  <si>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</si>
  <si>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</si>
  <si>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</si>
  <si>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</si>
  <si>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</si>
  <si>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</si>
  <si>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</si>
  <si>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</si>
  <si>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</si>
  <si>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</si>
  <si>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</si>
  <si>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</si>
  <si>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</si>
  <si>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</si>
  <si>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</si>
  <si>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</si>
  <si>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</si>
  <si>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</si>
  <si>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</si>
  <si>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</si>
  <si>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</si>
  <si>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</si>
  <si>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</si>
  <si>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</si>
  <si>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</si>
  <si>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</si>
  <si>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</si>
  <si>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</si>
  <si>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</si>
  <si>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</si>
  <si>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</si>
  <si>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</si>
  <si>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</si>
  <si>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</si>
  <si>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</si>
  <si>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</si>
  <si>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</si>
  <si>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</si>
  <si>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</si>
  <si>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</si>
  <si>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</si>
  <si>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</si>
  <si>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</si>
  <si>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</si>
  <si>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</si>
  <si>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</si>
  <si>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</si>
  <si>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</si>
  <si>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</si>
  <si>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</si>
  <si>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</si>
  <si>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</si>
  <si>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</si>
  <si>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</si>
  <si>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</si>
  <si>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</si>
  <si>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</si>
  <si>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</si>
  <si>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</si>
  <si>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</si>
  <si>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</si>
  <si>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</si>
  <si>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</si>
  <si>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</si>
  <si>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</si>
  <si>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</si>
  <si>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</si>
  <si>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</si>
  <si>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</si>
  <si>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</si>
  <si>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</si>
  <si>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</si>
  <si>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</si>
  <si>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</si>
  <si>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</si>
  <si>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</si>
  <si>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</si>
  <si>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</si>
  <si>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</si>
  <si>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</si>
  <si>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</si>
  <si>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</si>
  <si>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</si>
  <si>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</si>
  <si>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</si>
  <si>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</si>
  <si>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</si>
  <si>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</si>
  <si>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</si>
  <si>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</si>
  <si>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</si>
  <si>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</si>
  <si>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</si>
  <si>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</si>
  <si>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</si>
  <si>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</si>
  <si>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</si>
  <si>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</si>
  <si>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</si>
  <si>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</si>
  <si>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</si>
  <si>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</si>
  <si>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</si>
  <si>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</si>
  <si>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</si>
  <si>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</si>
  <si>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</si>
  <si>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</si>
  <si>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</si>
  <si>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</si>
  <si>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</si>
  <si>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</si>
  <si>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</si>
  <si>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</si>
  <si>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</si>
  <si>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</si>
  <si>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</si>
  <si>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</si>
  <si>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</si>
  <si>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</si>
  <si>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</si>
  <si>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</si>
  <si>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</si>
  <si>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</si>
  <si>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</si>
  <si>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</si>
  <si>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</si>
  <si>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מספר הנייר</t>
  </si>
  <si>
    <t>31/03/2016</t>
  </si>
  <si>
    <t>מגדל חברה לביטוח</t>
  </si>
  <si>
    <t>מסלול חו"ל</t>
  </si>
  <si>
    <t>T 1 02/18</t>
  </si>
  <si>
    <t>US912828H946</t>
  </si>
  <si>
    <t>AAA</t>
  </si>
  <si>
    <t>Moodys</t>
  </si>
  <si>
    <t>T 1.375 02/20</t>
  </si>
  <si>
    <t>US912828J504</t>
  </si>
  <si>
    <t>DAIWA NIKKEI 225</t>
  </si>
  <si>
    <t>JP3027640006</t>
  </si>
  <si>
    <t>מניות</t>
  </si>
  <si>
    <t>DBX STX EUROPE 600</t>
  </si>
  <si>
    <t>LU0328475792</t>
  </si>
  <si>
    <t>LYXOR ETF S&amp;P 500</t>
  </si>
  <si>
    <t>LU0496786657</t>
  </si>
  <si>
    <t>SOURCE S&amp;P 500 UCITS ETF</t>
  </si>
  <si>
    <t>IE00B3YCGJ38</t>
  </si>
  <si>
    <t>SPDR S&amp;P 500 ETF TRUST</t>
  </si>
  <si>
    <t>US78462F1030</t>
  </si>
  <si>
    <t>NYSE</t>
  </si>
  <si>
    <t>Vanguard MSCI emerging markets</t>
  </si>
  <si>
    <t>US9220428588</t>
  </si>
  <si>
    <t>DB X TR II IBX$ TR 1 3Y 1C</t>
  </si>
  <si>
    <t>LU0429458895</t>
  </si>
  <si>
    <t>אג"ח</t>
  </si>
  <si>
    <t>SPDR BARCLAYS INTERMEDIATE GOV</t>
  </si>
  <si>
    <t>US78464A6727</t>
  </si>
  <si>
    <t>VANGUARD S.T GOV BOND</t>
  </si>
  <si>
    <t>US92206C1027</t>
  </si>
  <si>
    <t>AMUNDI ETF EURO CORPORATES</t>
  </si>
  <si>
    <t>FR0010754119</t>
  </si>
  <si>
    <t>DBX II EUR LIQUID CORP</t>
  </si>
  <si>
    <t>LU0478205379</t>
  </si>
  <si>
    <t>ISHARES USD CORP BND</t>
  </si>
  <si>
    <t>IE0032895942</t>
  </si>
  <si>
    <t>PIMCO INV GRADE CORP BD ETF</t>
  </si>
  <si>
    <t>US72201R8170</t>
  </si>
  <si>
    <t>SPDR BARCLAYS INTERMEDIATE</t>
  </si>
  <si>
    <t>US78464A3757</t>
  </si>
  <si>
    <t>SPDR EURO CORPORATE BOND ETF</t>
  </si>
  <si>
    <t>IE00B3T9LM79</t>
  </si>
  <si>
    <t>VANGUARD S.T CORP BOND</t>
  </si>
  <si>
    <t>US92206C4096</t>
  </si>
  <si>
    <t>POWERSHARES  FDMNL H/Y COR</t>
  </si>
  <si>
    <t>US73936T5570</t>
  </si>
  <si>
    <t>SPDR BARCLAYS CAPITAL HIGH</t>
  </si>
  <si>
    <t>US78464A4177</t>
  </si>
  <si>
    <t>PIMCO 1 3Y US TR</t>
  </si>
  <si>
    <t>US72201R1068</t>
  </si>
  <si>
    <t>+ILS/-USD 3.7834 11-04-16 (10) --6</t>
  </si>
  <si>
    <t>10000076</t>
  </si>
  <si>
    <t>+ILS/-USD 3.8504 11-04-16 (10) --11</t>
  </si>
  <si>
    <t>10000068</t>
  </si>
  <si>
    <t>+ILS/-USD 3.8776 11-04-16 (10) --19</t>
  </si>
  <si>
    <t>10000059</t>
  </si>
  <si>
    <t>+ILS/-USD 3.8819 11-04-16 (10) --41</t>
  </si>
  <si>
    <t>10000044</t>
  </si>
  <si>
    <t>+ILS/-USD 3.8856 11-04-16 (10) --64</t>
  </si>
  <si>
    <t>10000025</t>
  </si>
  <si>
    <t>+ILS/-USD 3.8875 11-04-16 (10) --35</t>
  </si>
  <si>
    <t>10000047</t>
  </si>
  <si>
    <t>+ILS/-USD 3.89 11-04-16 (10) --64</t>
  </si>
  <si>
    <t>10000030</t>
  </si>
  <si>
    <t>+ILS/-USD 3.8935 11-04-16 (10) --25</t>
  </si>
  <si>
    <t>10000052</t>
  </si>
  <si>
    <t>+ILS/-USD 3.8956 11-04-16 (10) --64</t>
  </si>
  <si>
    <t>10000041</t>
  </si>
  <si>
    <t>+ILS/-USD 3.9005 11-04-16 (10) --65</t>
  </si>
  <si>
    <t>10000037</t>
  </si>
  <si>
    <t>+ILS/-USD 3.901 11-04-16 (10) --71</t>
  </si>
  <si>
    <t>10000021</t>
  </si>
  <si>
    <t>+USD/-ILS 3.8267 11-04-16 (10) --3</t>
  </si>
  <si>
    <t>10000073</t>
  </si>
  <si>
    <t>+USD/-ILS 3.8322 11-04-16 (10) --3.5</t>
  </si>
  <si>
    <t>10000071</t>
  </si>
  <si>
    <t>+USD/-ILS 3.8802 11-04-16 (10) --58</t>
  </si>
  <si>
    <t>10000028</t>
  </si>
  <si>
    <t>+USD/-ILS 3.8882 11-04-16 (10) --13</t>
  </si>
  <si>
    <t>10000060</t>
  </si>
  <si>
    <t>+USD/-ILS 3.8905 11-04-16 (10) -55</t>
  </si>
  <si>
    <t>10000033</t>
  </si>
  <si>
    <t>+USD/-ILS 3.8996 11-04-16 (10) --24</t>
  </si>
  <si>
    <t>10000049</t>
  </si>
  <si>
    <t>+USD/-ILS 3.9015 11-04-16 (10) --55</t>
  </si>
  <si>
    <t>10000034</t>
  </si>
  <si>
    <t>+USD/-ILS 3.9016 11-04-16 (10) --19</t>
  </si>
  <si>
    <t>10000054</t>
  </si>
  <si>
    <t>+USD/-ILS 3.904 11-04-16 (10) -55</t>
  </si>
  <si>
    <t>10000039</t>
  </si>
  <si>
    <t>+USD/-ILS 3.9055 11-04-16 (10) --65</t>
  </si>
  <si>
    <t>10000022</t>
  </si>
  <si>
    <t>+USD/-ILS 3.9259 11-04-16 (10) --91</t>
  </si>
  <si>
    <t>10000005</t>
  </si>
  <si>
    <t>+USD/-ILS 3.9444 11-04-16 (10) --66</t>
  </si>
  <si>
    <t>10000017</t>
  </si>
  <si>
    <t>+USD/-ILS 3.9631 11-04-16 (10) --79</t>
  </si>
  <si>
    <t>10000015</t>
  </si>
  <si>
    <t/>
  </si>
  <si>
    <t>פרנק שווצרי</t>
  </si>
  <si>
    <t>דולר ניו-זילנד</t>
  </si>
  <si>
    <t>בנק לאומי לישראל בע"מ</t>
  </si>
  <si>
    <t>30110000</t>
  </si>
  <si>
    <t>30310000</t>
  </si>
  <si>
    <t>32010000</t>
  </si>
  <si>
    <t>31710000</t>
  </si>
  <si>
    <t>כתר נורבגי</t>
  </si>
  <si>
    <t>* בעל ענין/צד קשור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</si>
</sst>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4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>
      <selection activeCell="A12" sqref="A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164</v>
      </c>
      <c r="C1" s="80" t="s" vm="1">
        <v>217</v>
      </c>
    </row>
    <row r="2" spans="1:24">
      <c r="B2" s="57" t="s">
        <v>163</v>
      </c>
      <c r="C2" s="80" t="s">
        <v>218</v>
      </c>
    </row>
    <row r="3" spans="1:24">
      <c r="B3" s="57" t="s">
        <v>165</v>
      </c>
      <c r="C3" s="80" t="s">
        <v>219</v>
      </c>
    </row>
    <row r="4" spans="1:24">
      <c r="B4" s="57" t="s">
        <v>166</v>
      </c>
      <c r="C4" s="80">
        <v>8660</v>
      </c>
    </row>
    <row r="6" spans="1:24" ht="26.25" customHeight="1">
      <c r="B6" s="128" t="s">
        <v>180</v>
      </c>
      <c r="C6" s="129"/>
      <c r="D6" s="130"/>
    </row>
    <row r="7" spans="1:24" s="10" customFormat="1">
      <c r="B7" s="23"/>
      <c r="C7" s="24" t="s">
        <v>95</v>
      </c>
      <c r="D7" s="25" t="s">
        <v>93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179</v>
      </c>
      <c r="C10" s="107">
        <v>1104.6936599999999</v>
      </c>
      <c r="D10" s="108">
        <v>1.0000000000000002</v>
      </c>
    </row>
    <row r="11" spans="1:24">
      <c r="A11" s="45" t="s">
        <v>126</v>
      </c>
      <c r="B11" s="29" t="s">
        <v>181</v>
      </c>
      <c r="C11" s="107" vm="2">
        <v>101.10430999999998</v>
      </c>
      <c r="D11" s="108" vm="3">
        <v>9.1522485971359716E-2</v>
      </c>
    </row>
    <row r="12" spans="1:24">
      <c r="B12" s="29" t="s">
        <v>182</v>
      </c>
      <c r="C12" s="107" vm="4">
        <v>1008.06465</v>
      </c>
      <c r="D12" s="108" vm="5">
        <v>0.91252868238602936</v>
      </c>
    </row>
    <row r="13" spans="1:24">
      <c r="A13" s="55" t="s">
        <v>126</v>
      </c>
      <c r="B13" s="30" t="s">
        <v>52</v>
      </c>
      <c r="C13" s="107" vm="6">
        <v>117.85395999999997</v>
      </c>
      <c r="D13" s="108" vm="7">
        <v>0.10668474371437961</v>
      </c>
    </row>
    <row r="14" spans="1:24">
      <c r="A14" s="55" t="s">
        <v>126</v>
      </c>
      <c r="B14" s="30" t="s">
        <v>53</v>
      </c>
      <c r="C14" s="107" t="s" vm="8">
        <v>315</v>
      </c>
      <c r="D14" s="108" t="s" vm="9">
        <v>315</v>
      </c>
    </row>
    <row r="15" spans="1:24">
      <c r="A15" s="55" t="s">
        <v>126</v>
      </c>
      <c r="B15" s="30" t="s">
        <v>54</v>
      </c>
      <c r="C15" s="107" t="s" vm="10">
        <v>315</v>
      </c>
      <c r="D15" s="108" t="s" vm="11">
        <v>315</v>
      </c>
    </row>
    <row r="16" spans="1:24">
      <c r="A16" s="55" t="s">
        <v>126</v>
      </c>
      <c r="B16" s="30" t="s">
        <v>55</v>
      </c>
      <c r="C16" s="107" t="s" vm="12">
        <v>315</v>
      </c>
      <c r="D16" s="108" t="s" vm="13">
        <v>315</v>
      </c>
    </row>
    <row r="17" spans="1:4">
      <c r="A17" s="55" t="s">
        <v>126</v>
      </c>
      <c r="B17" s="30" t="s">
        <v>56</v>
      </c>
      <c r="C17" s="107" vm="14">
        <v>890.21069</v>
      </c>
      <c r="D17" s="108" vm="15">
        <v>0.80584393867164961</v>
      </c>
    </row>
    <row r="18" spans="1:4">
      <c r="A18" s="55" t="s">
        <v>126</v>
      </c>
      <c r="B18" s="30" t="s">
        <v>57</v>
      </c>
      <c r="C18" s="107" t="s" vm="16">
        <v>315</v>
      </c>
      <c r="D18" s="108" t="s" vm="17">
        <v>315</v>
      </c>
    </row>
    <row r="19" spans="1:4">
      <c r="A19" s="55" t="s">
        <v>126</v>
      </c>
      <c r="B19" s="30" t="s">
        <v>58</v>
      </c>
      <c r="C19" s="107" t="s" vm="18">
        <v>315</v>
      </c>
      <c r="D19" s="108" t="s" vm="19">
        <v>315</v>
      </c>
    </row>
    <row r="20" spans="1:4">
      <c r="A20" s="55" t="s">
        <v>126</v>
      </c>
      <c r="B20" s="30" t="s">
        <v>59</v>
      </c>
      <c r="C20" s="107" t="s" vm="20">
        <v>315</v>
      </c>
      <c r="D20" s="108" t="s" vm="21">
        <v>315</v>
      </c>
    </row>
    <row r="21" spans="1:4">
      <c r="A21" s="55" t="s">
        <v>126</v>
      </c>
      <c r="B21" s="30" t="s">
        <v>60</v>
      </c>
      <c r="C21" s="107" t="s" vm="22">
        <v>315</v>
      </c>
      <c r="D21" s="108" t="s" vm="23">
        <v>315</v>
      </c>
    </row>
    <row r="22" spans="1:4">
      <c r="A22" s="55" t="s">
        <v>126</v>
      </c>
      <c r="B22" s="30" t="s">
        <v>61</v>
      </c>
      <c r="C22" s="107" t="s" vm="24">
        <v>315</v>
      </c>
      <c r="D22" s="108" t="s" vm="25">
        <v>315</v>
      </c>
    </row>
    <row r="23" spans="1:4">
      <c r="B23" s="29" t="s">
        <v>183</v>
      </c>
      <c r="C23" s="107" vm="26">
        <v>-4.4752999999999989</v>
      </c>
      <c r="D23" s="108" vm="27">
        <v>-4.0511683573887809E-3</v>
      </c>
    </row>
    <row r="24" spans="1:4">
      <c r="A24" s="55" t="s">
        <v>126</v>
      </c>
      <c r="B24" s="30" t="s">
        <v>62</v>
      </c>
      <c r="C24" s="107" t="s" vm="28">
        <v>315</v>
      </c>
      <c r="D24" s="108" t="s" vm="29">
        <v>315</v>
      </c>
    </row>
    <row r="25" spans="1:4">
      <c r="A25" s="55" t="s">
        <v>126</v>
      </c>
      <c r="B25" s="30" t="s">
        <v>63</v>
      </c>
      <c r="C25" s="107" t="s" vm="30">
        <v>315</v>
      </c>
      <c r="D25" s="108" t="s" vm="31">
        <v>315</v>
      </c>
    </row>
    <row r="26" spans="1:4">
      <c r="A26" s="55" t="s">
        <v>126</v>
      </c>
      <c r="B26" s="30" t="s">
        <v>54</v>
      </c>
      <c r="C26" s="107" t="s" vm="32">
        <v>315</v>
      </c>
      <c r="D26" s="108" t="s" vm="33">
        <v>315</v>
      </c>
    </row>
    <row r="27" spans="1:4">
      <c r="A27" s="55" t="s">
        <v>126</v>
      </c>
      <c r="B27" s="30" t="s">
        <v>64</v>
      </c>
      <c r="C27" s="107" t="s" vm="34">
        <v>315</v>
      </c>
      <c r="D27" s="108" t="s" vm="35">
        <v>315</v>
      </c>
    </row>
    <row r="28" spans="1:4">
      <c r="A28" s="55" t="s">
        <v>126</v>
      </c>
      <c r="B28" s="30" t="s">
        <v>65</v>
      </c>
      <c r="C28" s="107" t="s" vm="36">
        <v>315</v>
      </c>
      <c r="D28" s="108" t="s" vm="37">
        <v>315</v>
      </c>
    </row>
    <row r="29" spans="1:4">
      <c r="A29" s="55" t="s">
        <v>126</v>
      </c>
      <c r="B29" s="30" t="s">
        <v>66</v>
      </c>
      <c r="C29" s="107" t="s" vm="38">
        <v>315</v>
      </c>
      <c r="D29" s="108" t="s" vm="39">
        <v>315</v>
      </c>
    </row>
    <row r="30" spans="1:4">
      <c r="A30" s="55" t="s">
        <v>126</v>
      </c>
      <c r="B30" s="30" t="s">
        <v>208</v>
      </c>
      <c r="C30" s="107" t="s" vm="40">
        <v>315</v>
      </c>
      <c r="D30" s="108" t="s" vm="41">
        <v>315</v>
      </c>
    </row>
    <row r="31" spans="1:4">
      <c r="A31" s="55" t="s">
        <v>126</v>
      </c>
      <c r="B31" s="30" t="s">
        <v>89</v>
      </c>
      <c r="C31" s="107" vm="42">
        <v>-4.4752999999999989</v>
      </c>
      <c r="D31" s="108" vm="43">
        <v>-4.0511683573887809E-3</v>
      </c>
    </row>
    <row r="32" spans="1:4">
      <c r="A32" s="55" t="s">
        <v>126</v>
      </c>
      <c r="B32" s="30" t="s">
        <v>67</v>
      </c>
      <c r="C32" s="107" t="s" vm="44">
        <v>315</v>
      </c>
      <c r="D32" s="108" t="s" vm="45">
        <v>315</v>
      </c>
    </row>
    <row r="33" spans="1:4">
      <c r="A33" s="55" t="s">
        <v>126</v>
      </c>
      <c r="B33" s="29" t="s">
        <v>184</v>
      </c>
      <c r="C33" s="107" t="s" vm="46">
        <v>315</v>
      </c>
      <c r="D33" s="108" t="s" vm="47">
        <v>315</v>
      </c>
    </row>
    <row r="34" spans="1:4">
      <c r="A34" s="55" t="s">
        <v>126</v>
      </c>
      <c r="B34" s="29" t="s">
        <v>185</v>
      </c>
      <c r="C34" s="107" t="s" vm="48">
        <v>315</v>
      </c>
      <c r="D34" s="108" t="s" vm="49">
        <v>315</v>
      </c>
    </row>
    <row r="35" spans="1:4">
      <c r="A35" s="55" t="s">
        <v>126</v>
      </c>
      <c r="B35" s="29" t="s">
        <v>186</v>
      </c>
      <c r="C35" s="107" t="s" vm="50">
        <v>315</v>
      </c>
      <c r="D35" s="108" t="s" vm="51">
        <v>315</v>
      </c>
    </row>
    <row r="36" spans="1:4">
      <c r="A36" s="55" t="s">
        <v>126</v>
      </c>
      <c r="B36" s="56" t="s">
        <v>187</v>
      </c>
      <c r="C36" s="107" t="s" vm="52">
        <v>315</v>
      </c>
      <c r="D36" s="108" t="s" vm="53">
        <v>315</v>
      </c>
    </row>
    <row r="37" spans="1:4">
      <c r="A37" s="55" t="s">
        <v>126</v>
      </c>
      <c r="B37" s="29" t="s">
        <v>188</v>
      </c>
      <c r="C37" s="107"/>
      <c r="D37" s="108"/>
    </row>
    <row r="38" spans="1:4">
      <c r="A38" s="55"/>
      <c r="B38" s="69" t="s">
        <v>190</v>
      </c>
      <c r="C38" s="107">
        <v>0</v>
      </c>
      <c r="D38" s="108">
        <v>0</v>
      </c>
    </row>
    <row r="39" spans="1:4">
      <c r="A39" s="55" t="s">
        <v>126</v>
      </c>
      <c r="B39" s="70" t="s">
        <v>192</v>
      </c>
      <c r="C39" s="107" t="s" vm="54">
        <v>315</v>
      </c>
      <c r="D39" s="108" t="s" vm="55">
        <v>315</v>
      </c>
    </row>
    <row r="40" spans="1:4">
      <c r="A40" s="55" t="s">
        <v>126</v>
      </c>
      <c r="B40" s="70" t="s">
        <v>191</v>
      </c>
      <c r="C40" s="107" t="s" vm="56">
        <v>315</v>
      </c>
      <c r="D40" s="108" t="s" vm="57">
        <v>315</v>
      </c>
    </row>
    <row r="41" spans="1:4">
      <c r="A41" s="55" t="s">
        <v>126</v>
      </c>
      <c r="B41" s="70" t="s">
        <v>193</v>
      </c>
      <c r="C41" s="107" t="s" vm="58">
        <v>315</v>
      </c>
      <c r="D41" s="108" t="s" vm="59">
        <v>315</v>
      </c>
    </row>
    <row r="42" spans="1:4">
      <c r="B42" s="70" t="s">
        <v>68</v>
      </c>
      <c r="C42" s="107" vm="60">
        <v>1104.6936599999999</v>
      </c>
      <c r="D42" s="108" vm="61">
        <v>1.0000000000000002</v>
      </c>
    </row>
    <row r="43" spans="1:4">
      <c r="A43" s="55" t="s">
        <v>126</v>
      </c>
      <c r="B43" s="70" t="s">
        <v>189</v>
      </c>
      <c r="C43" s="107"/>
      <c r="D43" s="108"/>
    </row>
    <row r="44" spans="1:4">
      <c r="B44" s="6" t="s">
        <v>94</v>
      </c>
    </row>
    <row r="45" spans="1:4">
      <c r="C45" s="65" t="s">
        <v>171</v>
      </c>
      <c r="D45" s="36" t="s">
        <v>88</v>
      </c>
    </row>
    <row r="46" spans="1:4">
      <c r="C46" s="65" t="s">
        <v>1</v>
      </c>
      <c r="D46" s="65" t="s">
        <v>2</v>
      </c>
    </row>
    <row r="47" spans="1:4">
      <c r="C47" s="109" t="s">
        <v>152</v>
      </c>
      <c r="D47" s="110">
        <v>2.8963999999999999</v>
      </c>
    </row>
    <row r="48" spans="1:4">
      <c r="C48" s="109" t="s">
        <v>161</v>
      </c>
      <c r="D48" s="110">
        <v>1.0427999999999999</v>
      </c>
    </row>
    <row r="49" spans="2:4">
      <c r="C49" s="109" t="s">
        <v>157</v>
      </c>
      <c r="D49" s="110">
        <v>2.9127999999999998</v>
      </c>
    </row>
    <row r="50" spans="2:4">
      <c r="B50" s="12"/>
      <c r="C50" s="109" t="s">
        <v>316</v>
      </c>
      <c r="D50" s="110">
        <v>3.9190999999999998</v>
      </c>
    </row>
    <row r="51" spans="2:4">
      <c r="C51" s="109" t="s">
        <v>150</v>
      </c>
      <c r="D51" s="110">
        <v>4.2855999999999996</v>
      </c>
    </row>
    <row r="52" spans="2:4">
      <c r="C52" s="109" t="s">
        <v>151</v>
      </c>
      <c r="D52" s="110">
        <v>5.4268999999999998</v>
      </c>
    </row>
    <row r="53" spans="2:4">
      <c r="C53" s="109" t="s">
        <v>153</v>
      </c>
      <c r="D53" s="110">
        <v>0.48570000000000002</v>
      </c>
    </row>
    <row r="54" spans="2:4">
      <c r="C54" s="109" t="s">
        <v>158</v>
      </c>
      <c r="D54" s="110">
        <v>3.3532999999999999</v>
      </c>
    </row>
    <row r="55" spans="2:4">
      <c r="C55" s="109" t="s">
        <v>159</v>
      </c>
      <c r="D55" s="110">
        <v>0.21870000000000001</v>
      </c>
    </row>
    <row r="56" spans="2:4">
      <c r="C56" s="109" t="s">
        <v>156</v>
      </c>
      <c r="D56" s="110">
        <v>0.57499999999999996</v>
      </c>
    </row>
    <row r="57" spans="2:4">
      <c r="C57" s="109" t="s">
        <v>317</v>
      </c>
      <c r="D57" s="110">
        <v>2.6105999999999998</v>
      </c>
    </row>
    <row r="58" spans="2:4">
      <c r="C58" s="109" t="s">
        <v>155</v>
      </c>
      <c r="D58" s="110">
        <v>0.46460000000000001</v>
      </c>
    </row>
    <row r="59" spans="2:4">
      <c r="C59" s="109" t="s">
        <v>148</v>
      </c>
      <c r="D59" s="110">
        <v>3.766</v>
      </c>
    </row>
    <row r="60" spans="2:4">
      <c r="C60" s="109" t="s">
        <v>162</v>
      </c>
      <c r="D60" s="110">
        <v>0.25580000000000003</v>
      </c>
    </row>
    <row r="61" spans="2:4">
      <c r="C61" s="109" t="s">
        <v>323</v>
      </c>
      <c r="D61" s="110">
        <v>0.45469999999999999</v>
      </c>
    </row>
    <row r="62" spans="2:4">
      <c r="C62" s="109" t="s">
        <v>149</v>
      </c>
      <c r="D62" s="110">
        <v>1</v>
      </c>
    </row>
    <row r="63" spans="2:4">
      <c r="C63" s="111"/>
      <c r="D63" s="112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164</v>
      </c>
      <c r="C1" s="80" t="s" vm="1">
        <v>217</v>
      </c>
    </row>
    <row r="2" spans="2:60">
      <c r="B2" s="57" t="s">
        <v>163</v>
      </c>
      <c r="C2" s="80" t="s">
        <v>218</v>
      </c>
    </row>
    <row r="3" spans="2:60">
      <c r="B3" s="57" t="s">
        <v>165</v>
      </c>
      <c r="C3" s="80" t="s">
        <v>219</v>
      </c>
    </row>
    <row r="4" spans="2:60">
      <c r="B4" s="57" t="s">
        <v>166</v>
      </c>
      <c r="C4" s="80">
        <v>8660</v>
      </c>
    </row>
    <row r="6" spans="2:60" ht="26.25" customHeight="1">
      <c r="B6" s="141" t="s">
        <v>195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0" ht="26.25" customHeight="1">
      <c r="B7" s="141" t="s">
        <v>77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2:60" s="3" customFormat="1" ht="78.75">
      <c r="B8" s="23" t="s">
        <v>101</v>
      </c>
      <c r="C8" s="31" t="s">
        <v>34</v>
      </c>
      <c r="D8" s="72" t="s">
        <v>104</v>
      </c>
      <c r="E8" s="72" t="s">
        <v>48</v>
      </c>
      <c r="F8" s="31" t="s">
        <v>86</v>
      </c>
      <c r="G8" s="31" t="s">
        <v>0</v>
      </c>
      <c r="H8" s="31" t="s">
        <v>90</v>
      </c>
      <c r="I8" s="31" t="s">
        <v>45</v>
      </c>
      <c r="J8" s="31" t="s">
        <v>43</v>
      </c>
      <c r="K8" s="72" t="s">
        <v>167</v>
      </c>
      <c r="L8" s="32" t="s">
        <v>169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46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100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164</v>
      </c>
      <c r="C1" s="80" t="s" vm="1">
        <v>217</v>
      </c>
    </row>
    <row r="2" spans="2:61">
      <c r="B2" s="57" t="s">
        <v>163</v>
      </c>
      <c r="C2" s="80" t="s">
        <v>218</v>
      </c>
    </row>
    <row r="3" spans="2:61">
      <c r="B3" s="57" t="s">
        <v>165</v>
      </c>
      <c r="C3" s="80" t="s">
        <v>219</v>
      </c>
    </row>
    <row r="4" spans="2:61">
      <c r="B4" s="57" t="s">
        <v>166</v>
      </c>
      <c r="C4" s="80">
        <v>8660</v>
      </c>
    </row>
    <row r="6" spans="2:61" ht="26.25" customHeight="1">
      <c r="B6" s="141" t="s">
        <v>195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78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78.75">
      <c r="B8" s="23" t="s">
        <v>101</v>
      </c>
      <c r="C8" s="31" t="s">
        <v>34</v>
      </c>
      <c r="D8" s="72" t="s">
        <v>104</v>
      </c>
      <c r="E8" s="72" t="s">
        <v>48</v>
      </c>
      <c r="F8" s="31" t="s">
        <v>86</v>
      </c>
      <c r="G8" s="31" t="s">
        <v>0</v>
      </c>
      <c r="H8" s="31" t="s">
        <v>90</v>
      </c>
      <c r="I8" s="31" t="s">
        <v>45</v>
      </c>
      <c r="J8" s="31" t="s">
        <v>43</v>
      </c>
      <c r="K8" s="72" t="s">
        <v>167</v>
      </c>
      <c r="L8" s="32" t="s">
        <v>169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46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164</v>
      </c>
      <c r="C1" s="80" t="s" vm="1">
        <v>217</v>
      </c>
    </row>
    <row r="2" spans="1:60">
      <c r="B2" s="57" t="s">
        <v>163</v>
      </c>
      <c r="C2" s="80" t="s">
        <v>218</v>
      </c>
    </row>
    <row r="3" spans="1:60">
      <c r="B3" s="57" t="s">
        <v>165</v>
      </c>
      <c r="C3" s="80" t="s">
        <v>219</v>
      </c>
    </row>
    <row r="4" spans="1:60">
      <c r="B4" s="57" t="s">
        <v>166</v>
      </c>
      <c r="C4" s="80">
        <v>8660</v>
      </c>
    </row>
    <row r="6" spans="1:60" ht="26.25" customHeight="1">
      <c r="B6" s="141" t="s">
        <v>195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105</v>
      </c>
      <c r="BF6" s="1" t="s">
        <v>172</v>
      </c>
      <c r="BH6" s="3" t="s">
        <v>149</v>
      </c>
    </row>
    <row r="7" spans="1:60" ht="26.25" customHeight="1">
      <c r="B7" s="141" t="s">
        <v>79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107</v>
      </c>
      <c r="BF7" s="1" t="s">
        <v>127</v>
      </c>
      <c r="BH7" s="3" t="s">
        <v>148</v>
      </c>
    </row>
    <row r="8" spans="1:60" s="3" customFormat="1" ht="78.75">
      <c r="A8" s="2"/>
      <c r="B8" s="23" t="s">
        <v>101</v>
      </c>
      <c r="C8" s="31" t="s">
        <v>34</v>
      </c>
      <c r="D8" s="72" t="s">
        <v>104</v>
      </c>
      <c r="E8" s="72" t="s">
        <v>48</v>
      </c>
      <c r="F8" s="31" t="s">
        <v>86</v>
      </c>
      <c r="G8" s="31" t="s">
        <v>0</v>
      </c>
      <c r="H8" s="31" t="s">
        <v>90</v>
      </c>
      <c r="I8" s="31" t="s">
        <v>45</v>
      </c>
      <c r="J8" s="72" t="s">
        <v>167</v>
      </c>
      <c r="K8" s="31" t="s">
        <v>169</v>
      </c>
      <c r="BC8" s="1" t="s">
        <v>120</v>
      </c>
      <c r="BD8" s="1" t="s">
        <v>121</v>
      </c>
      <c r="BE8" s="1" t="s">
        <v>128</v>
      </c>
      <c r="BG8" s="4" t="s">
        <v>150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46</v>
      </c>
      <c r="I9" s="17" t="s">
        <v>23</v>
      </c>
      <c r="J9" s="33" t="s">
        <v>20</v>
      </c>
      <c r="K9" s="58" t="s">
        <v>20</v>
      </c>
      <c r="BC9" s="1" t="s">
        <v>117</v>
      </c>
      <c r="BE9" s="1" t="s">
        <v>129</v>
      </c>
      <c r="BG9" s="4" t="s">
        <v>151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113</v>
      </c>
      <c r="BD10" s="3"/>
      <c r="BE10" s="1" t="s">
        <v>173</v>
      </c>
      <c r="BG10" s="1" t="s">
        <v>157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112</v>
      </c>
      <c r="BD11" s="3"/>
      <c r="BE11" s="1" t="s">
        <v>130</v>
      </c>
      <c r="BG11" s="1" t="s">
        <v>152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110</v>
      </c>
      <c r="BD12" s="4"/>
      <c r="BE12" s="1" t="s">
        <v>131</v>
      </c>
      <c r="BG12" s="1" t="s">
        <v>153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114</v>
      </c>
      <c r="BE13" s="1" t="s">
        <v>132</v>
      </c>
      <c r="BG13" s="1" t="s">
        <v>154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111</v>
      </c>
      <c r="BE14" s="1" t="s">
        <v>133</v>
      </c>
      <c r="BG14" s="1" t="s">
        <v>156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122</v>
      </c>
      <c r="BE15" s="1" t="s">
        <v>174</v>
      </c>
      <c r="BG15" s="1" t="s">
        <v>158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108</v>
      </c>
      <c r="BD16" s="1" t="s">
        <v>123</v>
      </c>
      <c r="BE16" s="1" t="s">
        <v>134</v>
      </c>
      <c r="BG16" s="1" t="s">
        <v>159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118</v>
      </c>
      <c r="BE17" s="1" t="s">
        <v>135</v>
      </c>
      <c r="BG17" s="1" t="s">
        <v>160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106</v>
      </c>
      <c r="BF18" s="1" t="s">
        <v>136</v>
      </c>
      <c r="BH18" s="1" t="s">
        <v>26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119</v>
      </c>
      <c r="BF19" s="1" t="s">
        <v>137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124</v>
      </c>
      <c r="BF20" s="1" t="s">
        <v>138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109</v>
      </c>
      <c r="BE21" s="1" t="s">
        <v>125</v>
      </c>
      <c r="BF21" s="1" t="s">
        <v>139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115</v>
      </c>
      <c r="BF22" s="1" t="s">
        <v>140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26</v>
      </c>
      <c r="BE23" s="1" t="s">
        <v>116</v>
      </c>
      <c r="BF23" s="1" t="s">
        <v>175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178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141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142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177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143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144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176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26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164</v>
      </c>
      <c r="C1" s="80" t="s" vm="1">
        <v>217</v>
      </c>
    </row>
    <row r="2" spans="2:81">
      <c r="B2" s="57" t="s">
        <v>163</v>
      </c>
      <c r="C2" s="80" t="s">
        <v>218</v>
      </c>
    </row>
    <row r="3" spans="2:81">
      <c r="B3" s="57" t="s">
        <v>165</v>
      </c>
      <c r="C3" s="80" t="s">
        <v>219</v>
      </c>
      <c r="E3" s="2"/>
    </row>
    <row r="4" spans="2:81">
      <c r="B4" s="57" t="s">
        <v>166</v>
      </c>
      <c r="C4" s="80">
        <v>8660</v>
      </c>
    </row>
    <row r="6" spans="2:81" ht="26.25" customHeight="1">
      <c r="B6" s="141" t="s">
        <v>195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80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3" t="s">
        <v>101</v>
      </c>
      <c r="C8" s="31" t="s">
        <v>34</v>
      </c>
      <c r="D8" s="14" t="s">
        <v>36</v>
      </c>
      <c r="E8" s="31" t="s">
        <v>15</v>
      </c>
      <c r="F8" s="31" t="s">
        <v>49</v>
      </c>
      <c r="G8" s="31" t="s">
        <v>87</v>
      </c>
      <c r="H8" s="31" t="s">
        <v>18</v>
      </c>
      <c r="I8" s="31" t="s">
        <v>86</v>
      </c>
      <c r="J8" s="31" t="s">
        <v>17</v>
      </c>
      <c r="K8" s="31" t="s">
        <v>19</v>
      </c>
      <c r="L8" s="31" t="s">
        <v>0</v>
      </c>
      <c r="M8" s="31" t="s">
        <v>90</v>
      </c>
      <c r="N8" s="31" t="s">
        <v>45</v>
      </c>
      <c r="O8" s="31" t="s">
        <v>43</v>
      </c>
      <c r="P8" s="72" t="s">
        <v>167</v>
      </c>
      <c r="Q8" s="32" t="s">
        <v>169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164</v>
      </c>
      <c r="C1" s="80" t="s" vm="1">
        <v>217</v>
      </c>
    </row>
    <row r="2" spans="2:72">
      <c r="B2" s="57" t="s">
        <v>163</v>
      </c>
      <c r="C2" s="80" t="s">
        <v>218</v>
      </c>
    </row>
    <row r="3" spans="2:72">
      <c r="B3" s="57" t="s">
        <v>165</v>
      </c>
      <c r="C3" s="80" t="s">
        <v>219</v>
      </c>
    </row>
    <row r="4" spans="2:72">
      <c r="B4" s="57" t="s">
        <v>166</v>
      </c>
      <c r="C4" s="80">
        <v>8660</v>
      </c>
    </row>
    <row r="6" spans="2:72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71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78.75">
      <c r="B8" s="23" t="s">
        <v>101</v>
      </c>
      <c r="C8" s="31" t="s">
        <v>34</v>
      </c>
      <c r="D8" s="31" t="s">
        <v>15</v>
      </c>
      <c r="E8" s="31" t="s">
        <v>49</v>
      </c>
      <c r="F8" s="31" t="s">
        <v>87</v>
      </c>
      <c r="G8" s="31" t="s">
        <v>18</v>
      </c>
      <c r="H8" s="31" t="s">
        <v>86</v>
      </c>
      <c r="I8" s="31" t="s">
        <v>17</v>
      </c>
      <c r="J8" s="31" t="s">
        <v>19</v>
      </c>
      <c r="K8" s="31" t="s">
        <v>0</v>
      </c>
      <c r="L8" s="31" t="s">
        <v>90</v>
      </c>
      <c r="M8" s="31" t="s">
        <v>95</v>
      </c>
      <c r="N8" s="31" t="s">
        <v>43</v>
      </c>
      <c r="O8" s="72" t="s">
        <v>167</v>
      </c>
      <c r="P8" s="32" t="s">
        <v>169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46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164</v>
      </c>
      <c r="C1" s="80" t="s" vm="1">
        <v>217</v>
      </c>
    </row>
    <row r="2" spans="2:65">
      <c r="B2" s="57" t="s">
        <v>163</v>
      </c>
      <c r="C2" s="80" t="s">
        <v>218</v>
      </c>
    </row>
    <row r="3" spans="2:65">
      <c r="B3" s="57" t="s">
        <v>165</v>
      </c>
      <c r="C3" s="80" t="s">
        <v>219</v>
      </c>
    </row>
    <row r="4" spans="2:65">
      <c r="B4" s="57" t="s">
        <v>166</v>
      </c>
      <c r="C4" s="80">
        <v>8660</v>
      </c>
    </row>
    <row r="6" spans="2:65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72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78.75">
      <c r="B8" s="23" t="s">
        <v>101</v>
      </c>
      <c r="C8" s="31" t="s">
        <v>34</v>
      </c>
      <c r="D8" s="72" t="s">
        <v>103</v>
      </c>
      <c r="E8" s="72" t="s">
        <v>102</v>
      </c>
      <c r="F8" s="72" t="s">
        <v>48</v>
      </c>
      <c r="G8" s="31" t="s">
        <v>15</v>
      </c>
      <c r="H8" s="31" t="s">
        <v>49</v>
      </c>
      <c r="I8" s="31" t="s">
        <v>87</v>
      </c>
      <c r="J8" s="31" t="s">
        <v>18</v>
      </c>
      <c r="K8" s="31" t="s">
        <v>86</v>
      </c>
      <c r="L8" s="31" t="s">
        <v>17</v>
      </c>
      <c r="M8" s="72" t="s">
        <v>19</v>
      </c>
      <c r="N8" s="31" t="s">
        <v>0</v>
      </c>
      <c r="O8" s="31" t="s">
        <v>90</v>
      </c>
      <c r="P8" s="31" t="s">
        <v>95</v>
      </c>
      <c r="Q8" s="31" t="s">
        <v>43</v>
      </c>
      <c r="R8" s="72" t="s">
        <v>167</v>
      </c>
      <c r="S8" s="32" t="s">
        <v>169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1" t="s">
        <v>99</v>
      </c>
      <c r="S10" s="21" t="s">
        <v>170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164</v>
      </c>
      <c r="C1" s="80" t="s" vm="1">
        <v>217</v>
      </c>
    </row>
    <row r="2" spans="2:81">
      <c r="B2" s="57" t="s">
        <v>163</v>
      </c>
      <c r="C2" s="80" t="s">
        <v>218</v>
      </c>
    </row>
    <row r="3" spans="2:81">
      <c r="B3" s="57" t="s">
        <v>165</v>
      </c>
      <c r="C3" s="80" t="s">
        <v>219</v>
      </c>
    </row>
    <row r="4" spans="2:81">
      <c r="B4" s="57" t="s">
        <v>166</v>
      </c>
      <c r="C4" s="80">
        <v>8660</v>
      </c>
    </row>
    <row r="6" spans="2:81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73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78.75">
      <c r="B8" s="23" t="s">
        <v>101</v>
      </c>
      <c r="C8" s="31" t="s">
        <v>34</v>
      </c>
      <c r="D8" s="72" t="s">
        <v>103</v>
      </c>
      <c r="E8" s="72" t="s">
        <v>102</v>
      </c>
      <c r="F8" s="72" t="s">
        <v>48</v>
      </c>
      <c r="G8" s="31" t="s">
        <v>15</v>
      </c>
      <c r="H8" s="31" t="s">
        <v>49</v>
      </c>
      <c r="I8" s="31" t="s">
        <v>87</v>
      </c>
      <c r="J8" s="31" t="s">
        <v>18</v>
      </c>
      <c r="K8" s="31" t="s">
        <v>86</v>
      </c>
      <c r="L8" s="31" t="s">
        <v>17</v>
      </c>
      <c r="M8" s="72" t="s">
        <v>19</v>
      </c>
      <c r="N8" s="31" t="s">
        <v>0</v>
      </c>
      <c r="O8" s="31" t="s">
        <v>90</v>
      </c>
      <c r="P8" s="31" t="s">
        <v>95</v>
      </c>
      <c r="Q8" s="31" t="s">
        <v>43</v>
      </c>
      <c r="R8" s="72" t="s">
        <v>167</v>
      </c>
      <c r="S8" s="32" t="s">
        <v>169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46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1" t="s">
        <v>99</v>
      </c>
      <c r="S10" s="21" t="s">
        <v>170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164</v>
      </c>
      <c r="C1" s="80" t="s" vm="1">
        <v>217</v>
      </c>
    </row>
    <row r="2" spans="2:98">
      <c r="B2" s="57" t="s">
        <v>163</v>
      </c>
      <c r="C2" s="80" t="s">
        <v>218</v>
      </c>
    </row>
    <row r="3" spans="2:98">
      <c r="B3" s="57" t="s">
        <v>165</v>
      </c>
      <c r="C3" s="80" t="s">
        <v>219</v>
      </c>
    </row>
    <row r="4" spans="2:98">
      <c r="B4" s="57" t="s">
        <v>166</v>
      </c>
      <c r="C4" s="80">
        <v>8660</v>
      </c>
    </row>
    <row r="6" spans="2:98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74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78.75">
      <c r="B8" s="23" t="s">
        <v>101</v>
      </c>
      <c r="C8" s="31" t="s">
        <v>34</v>
      </c>
      <c r="D8" s="72" t="s">
        <v>103</v>
      </c>
      <c r="E8" s="72" t="s">
        <v>102</v>
      </c>
      <c r="F8" s="72" t="s">
        <v>48</v>
      </c>
      <c r="G8" s="31" t="s">
        <v>86</v>
      </c>
      <c r="H8" s="31" t="s">
        <v>0</v>
      </c>
      <c r="I8" s="31" t="s">
        <v>90</v>
      </c>
      <c r="J8" s="31" t="s">
        <v>95</v>
      </c>
      <c r="K8" s="31" t="s">
        <v>43</v>
      </c>
      <c r="L8" s="72" t="s">
        <v>167</v>
      </c>
      <c r="M8" s="32" t="s">
        <v>169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46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164</v>
      </c>
      <c r="C1" s="80" t="s" vm="1">
        <v>217</v>
      </c>
    </row>
    <row r="2" spans="2:55">
      <c r="B2" s="57" t="s">
        <v>163</v>
      </c>
      <c r="C2" s="80" t="s">
        <v>218</v>
      </c>
    </row>
    <row r="3" spans="2:55">
      <c r="B3" s="57" t="s">
        <v>165</v>
      </c>
      <c r="C3" s="80" t="s">
        <v>219</v>
      </c>
    </row>
    <row r="4" spans="2:55">
      <c r="B4" s="57" t="s">
        <v>166</v>
      </c>
      <c r="C4" s="80">
        <v>8660</v>
      </c>
    </row>
    <row r="6" spans="2:55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81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78.75">
      <c r="B8" s="23" t="s">
        <v>101</v>
      </c>
      <c r="C8" s="31" t="s">
        <v>34</v>
      </c>
      <c r="D8" s="31" t="s">
        <v>86</v>
      </c>
      <c r="E8" s="31" t="s">
        <v>87</v>
      </c>
      <c r="F8" s="31" t="s">
        <v>0</v>
      </c>
      <c r="G8" s="31" t="s">
        <v>90</v>
      </c>
      <c r="H8" s="31" t="s">
        <v>95</v>
      </c>
      <c r="I8" s="31" t="s">
        <v>43</v>
      </c>
      <c r="J8" s="72" t="s">
        <v>167</v>
      </c>
      <c r="K8" s="32" t="s">
        <v>169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46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164</v>
      </c>
      <c r="C1" s="80" t="s" vm="1">
        <v>217</v>
      </c>
    </row>
    <row r="2" spans="2:59">
      <c r="B2" s="57" t="s">
        <v>163</v>
      </c>
      <c r="C2" s="80" t="s">
        <v>218</v>
      </c>
    </row>
    <row r="3" spans="2:59">
      <c r="B3" s="57" t="s">
        <v>165</v>
      </c>
      <c r="C3" s="80" t="s">
        <v>219</v>
      </c>
    </row>
    <row r="4" spans="2:59">
      <c r="B4" s="57" t="s">
        <v>166</v>
      </c>
      <c r="C4" s="80">
        <v>8660</v>
      </c>
    </row>
    <row r="6" spans="2:59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9" ht="26.25" customHeight="1">
      <c r="B7" s="141" t="s">
        <v>82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9" s="3" customFormat="1" ht="78.75">
      <c r="B8" s="23" t="s">
        <v>101</v>
      </c>
      <c r="C8" s="31" t="s">
        <v>34</v>
      </c>
      <c r="D8" s="72" t="s">
        <v>48</v>
      </c>
      <c r="E8" s="31" t="s">
        <v>86</v>
      </c>
      <c r="F8" s="31" t="s">
        <v>87</v>
      </c>
      <c r="G8" s="31" t="s">
        <v>0</v>
      </c>
      <c r="H8" s="31" t="s">
        <v>90</v>
      </c>
      <c r="I8" s="31" t="s">
        <v>95</v>
      </c>
      <c r="J8" s="31" t="s">
        <v>43</v>
      </c>
      <c r="K8" s="72" t="s">
        <v>167</v>
      </c>
      <c r="L8" s="32" t="s">
        <v>169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69</v>
      </c>
      <c r="C6" s="14" t="s">
        <v>34</v>
      </c>
      <c r="E6" s="14" t="s">
        <v>102</v>
      </c>
      <c r="I6" s="14" t="s">
        <v>15</v>
      </c>
      <c r="J6" s="14" t="s">
        <v>49</v>
      </c>
      <c r="M6" s="14" t="s">
        <v>86</v>
      </c>
      <c r="Q6" s="14" t="s">
        <v>17</v>
      </c>
      <c r="R6" s="14" t="s">
        <v>19</v>
      </c>
      <c r="U6" s="14" t="s">
        <v>45</v>
      </c>
      <c r="W6" s="15" t="s">
        <v>42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71</v>
      </c>
      <c r="C8" s="31" t="s">
        <v>34</v>
      </c>
      <c r="D8" s="31" t="s">
        <v>104</v>
      </c>
      <c r="I8" s="31" t="s">
        <v>15</v>
      </c>
      <c r="J8" s="31" t="s">
        <v>49</v>
      </c>
      <c r="K8" s="31" t="s">
        <v>87</v>
      </c>
      <c r="L8" s="31" t="s">
        <v>18</v>
      </c>
      <c r="M8" s="31" t="s">
        <v>86</v>
      </c>
      <c r="Q8" s="31" t="s">
        <v>17</v>
      </c>
      <c r="R8" s="31" t="s">
        <v>19</v>
      </c>
      <c r="S8" s="31" t="s">
        <v>0</v>
      </c>
      <c r="T8" s="31" t="s">
        <v>90</v>
      </c>
      <c r="U8" s="31" t="s">
        <v>45</v>
      </c>
      <c r="V8" s="31" t="s">
        <v>43</v>
      </c>
      <c r="W8" s="32" t="s">
        <v>96</v>
      </c>
    </row>
    <row r="9" spans="2:25" ht="31.5">
      <c r="B9" s="49" t="str">
        <f>'תעודות חוב מסחריות '!B7:T7</f>
        <v>2. תעודות חוב מסחריות</v>
      </c>
      <c r="C9" s="14" t="s">
        <v>34</v>
      </c>
      <c r="D9" s="14" t="s">
        <v>104</v>
      </c>
      <c r="E9" s="42" t="s">
        <v>102</v>
      </c>
      <c r="G9" s="14" t="s">
        <v>48</v>
      </c>
      <c r="I9" s="14" t="s">
        <v>15</v>
      </c>
      <c r="J9" s="14" t="s">
        <v>49</v>
      </c>
      <c r="K9" s="14" t="s">
        <v>87</v>
      </c>
      <c r="L9" s="14" t="s">
        <v>18</v>
      </c>
      <c r="M9" s="14" t="s">
        <v>86</v>
      </c>
      <c r="Q9" s="14" t="s">
        <v>17</v>
      </c>
      <c r="R9" s="14" t="s">
        <v>19</v>
      </c>
      <c r="S9" s="14" t="s">
        <v>0</v>
      </c>
      <c r="T9" s="14" t="s">
        <v>90</v>
      </c>
      <c r="U9" s="14" t="s">
        <v>45</v>
      </c>
      <c r="V9" s="14" t="s">
        <v>43</v>
      </c>
      <c r="W9" s="39" t="s">
        <v>96</v>
      </c>
    </row>
    <row r="10" spans="2:25" ht="31.5">
      <c r="B10" s="49" t="str">
        <f>'אג"ח קונצרני'!B7:T7</f>
        <v>3. אג"ח קונצרני</v>
      </c>
      <c r="C10" s="31" t="s">
        <v>34</v>
      </c>
      <c r="D10" s="14" t="s">
        <v>104</v>
      </c>
      <c r="E10" s="42" t="s">
        <v>102</v>
      </c>
      <c r="G10" s="31" t="s">
        <v>48</v>
      </c>
      <c r="I10" s="31" t="s">
        <v>15</v>
      </c>
      <c r="J10" s="31" t="s">
        <v>49</v>
      </c>
      <c r="K10" s="31" t="s">
        <v>87</v>
      </c>
      <c r="L10" s="31" t="s">
        <v>18</v>
      </c>
      <c r="M10" s="31" t="s">
        <v>86</v>
      </c>
      <c r="Q10" s="31" t="s">
        <v>17</v>
      </c>
      <c r="R10" s="31" t="s">
        <v>19</v>
      </c>
      <c r="S10" s="31" t="s">
        <v>0</v>
      </c>
      <c r="T10" s="31" t="s">
        <v>90</v>
      </c>
      <c r="U10" s="31" t="s">
        <v>45</v>
      </c>
      <c r="V10" s="14" t="s">
        <v>43</v>
      </c>
      <c r="W10" s="32" t="s">
        <v>96</v>
      </c>
    </row>
    <row r="11" spans="2:25" ht="31.5">
      <c r="B11" s="49" t="str">
        <f>מניות!B7</f>
        <v>4. מניות</v>
      </c>
      <c r="C11" s="31" t="s">
        <v>34</v>
      </c>
      <c r="D11" s="14" t="s">
        <v>104</v>
      </c>
      <c r="E11" s="42" t="s">
        <v>102</v>
      </c>
      <c r="H11" s="31" t="s">
        <v>86</v>
      </c>
      <c r="S11" s="31" t="s">
        <v>0</v>
      </c>
      <c r="T11" s="14" t="s">
        <v>90</v>
      </c>
      <c r="U11" s="14" t="s">
        <v>45</v>
      </c>
      <c r="V11" s="14" t="s">
        <v>43</v>
      </c>
      <c r="W11" s="15" t="s">
        <v>96</v>
      </c>
    </row>
    <row r="12" spans="2:25" ht="31.5">
      <c r="B12" s="49" t="str">
        <f>'תעודות סל'!B7:M7</f>
        <v>5. תעודות סל</v>
      </c>
      <c r="C12" s="31" t="s">
        <v>34</v>
      </c>
      <c r="D12" s="14" t="s">
        <v>104</v>
      </c>
      <c r="E12" s="42" t="s">
        <v>102</v>
      </c>
      <c r="H12" s="31" t="s">
        <v>86</v>
      </c>
      <c r="S12" s="31" t="s">
        <v>0</v>
      </c>
      <c r="T12" s="31" t="s">
        <v>90</v>
      </c>
      <c r="U12" s="31" t="s">
        <v>45</v>
      </c>
      <c r="V12" s="31" t="s">
        <v>43</v>
      </c>
      <c r="W12" s="32" t="s">
        <v>96</v>
      </c>
    </row>
    <row r="13" spans="2:25" ht="31.5">
      <c r="B13" s="49" t="str">
        <f>'קרנות נאמנות'!B7:O7</f>
        <v>6. קרנות נאמנות</v>
      </c>
      <c r="C13" s="31" t="s">
        <v>34</v>
      </c>
      <c r="D13" s="31" t="s">
        <v>104</v>
      </c>
      <c r="G13" s="31" t="s">
        <v>48</v>
      </c>
      <c r="H13" s="31" t="s">
        <v>86</v>
      </c>
      <c r="S13" s="31" t="s">
        <v>0</v>
      </c>
      <c r="T13" s="31" t="s">
        <v>90</v>
      </c>
      <c r="U13" s="31" t="s">
        <v>45</v>
      </c>
      <c r="V13" s="31" t="s">
        <v>43</v>
      </c>
      <c r="W13" s="32" t="s">
        <v>96</v>
      </c>
    </row>
    <row r="14" spans="2:25" ht="31.5">
      <c r="B14" s="49" t="str">
        <f>'כתבי אופציה'!B7:L7</f>
        <v>7. כתבי אופציה</v>
      </c>
      <c r="C14" s="31" t="s">
        <v>34</v>
      </c>
      <c r="D14" s="31" t="s">
        <v>104</v>
      </c>
      <c r="G14" s="31" t="s">
        <v>48</v>
      </c>
      <c r="H14" s="31" t="s">
        <v>86</v>
      </c>
      <c r="S14" s="31" t="s">
        <v>0</v>
      </c>
      <c r="T14" s="31" t="s">
        <v>90</v>
      </c>
      <c r="U14" s="31" t="s">
        <v>45</v>
      </c>
      <c r="V14" s="31" t="s">
        <v>43</v>
      </c>
      <c r="W14" s="32" t="s">
        <v>96</v>
      </c>
    </row>
    <row r="15" spans="2:25" ht="31.5">
      <c r="B15" s="49" t="str">
        <f>אופציות!B7</f>
        <v>8. אופציות</v>
      </c>
      <c r="C15" s="31" t="s">
        <v>34</v>
      </c>
      <c r="D15" s="31" t="s">
        <v>104</v>
      </c>
      <c r="G15" s="31" t="s">
        <v>48</v>
      </c>
      <c r="H15" s="31" t="s">
        <v>86</v>
      </c>
      <c r="S15" s="31" t="s">
        <v>0</v>
      </c>
      <c r="T15" s="31" t="s">
        <v>90</v>
      </c>
      <c r="U15" s="31" t="s">
        <v>45</v>
      </c>
      <c r="V15" s="31" t="s">
        <v>43</v>
      </c>
      <c r="W15" s="32" t="s">
        <v>96</v>
      </c>
    </row>
    <row r="16" spans="2:25" ht="31.5">
      <c r="B16" s="49" t="str">
        <f>'חוזים עתידיים'!B7:I7</f>
        <v>9. חוזים עתידיים</v>
      </c>
      <c r="C16" s="31" t="s">
        <v>34</v>
      </c>
      <c r="D16" s="31" t="s">
        <v>104</v>
      </c>
      <c r="G16" s="31" t="s">
        <v>48</v>
      </c>
      <c r="H16" s="31" t="s">
        <v>86</v>
      </c>
      <c r="S16" s="31" t="s">
        <v>0</v>
      </c>
      <c r="T16" s="32" t="s">
        <v>90</v>
      </c>
    </row>
    <row r="17" spans="2:25" ht="31.5">
      <c r="B17" s="49" t="str">
        <f>'מוצרים מובנים'!B7:Q7</f>
        <v>10. מוצרים מובנים</v>
      </c>
      <c r="C17" s="31" t="s">
        <v>34</v>
      </c>
      <c r="F17" s="14" t="s">
        <v>36</v>
      </c>
      <c r="I17" s="31" t="s">
        <v>15</v>
      </c>
      <c r="J17" s="31" t="s">
        <v>49</v>
      </c>
      <c r="K17" s="31" t="s">
        <v>87</v>
      </c>
      <c r="L17" s="31" t="s">
        <v>18</v>
      </c>
      <c r="M17" s="31" t="s">
        <v>86</v>
      </c>
      <c r="Q17" s="31" t="s">
        <v>17</v>
      </c>
      <c r="R17" s="31" t="s">
        <v>19</v>
      </c>
      <c r="S17" s="31" t="s">
        <v>0</v>
      </c>
      <c r="T17" s="31" t="s">
        <v>90</v>
      </c>
      <c r="U17" s="31" t="s">
        <v>45</v>
      </c>
      <c r="V17" s="31" t="s">
        <v>43</v>
      </c>
      <c r="W17" s="32" t="s">
        <v>96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34</v>
      </c>
      <c r="I19" s="31" t="s">
        <v>15</v>
      </c>
      <c r="J19" s="31" t="s">
        <v>49</v>
      </c>
      <c r="K19" s="31" t="s">
        <v>87</v>
      </c>
      <c r="L19" s="31" t="s">
        <v>18</v>
      </c>
      <c r="M19" s="31" t="s">
        <v>86</v>
      </c>
      <c r="Q19" s="31" t="s">
        <v>17</v>
      </c>
      <c r="R19" s="31" t="s">
        <v>19</v>
      </c>
      <c r="S19" s="31" t="s">
        <v>0</v>
      </c>
      <c r="T19" s="31" t="s">
        <v>90</v>
      </c>
      <c r="U19" s="31" t="s">
        <v>95</v>
      </c>
      <c r="V19" s="31" t="s">
        <v>43</v>
      </c>
      <c r="W19" s="32" t="s">
        <v>96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34</v>
      </c>
      <c r="D20" s="42" t="s">
        <v>103</v>
      </c>
      <c r="E20" s="42" t="s">
        <v>102</v>
      </c>
      <c r="G20" s="31" t="s">
        <v>48</v>
      </c>
      <c r="I20" s="31" t="s">
        <v>15</v>
      </c>
      <c r="J20" s="31" t="s">
        <v>49</v>
      </c>
      <c r="K20" s="31" t="s">
        <v>87</v>
      </c>
      <c r="L20" s="31" t="s">
        <v>18</v>
      </c>
      <c r="M20" s="31" t="s">
        <v>86</v>
      </c>
      <c r="Q20" s="31" t="s">
        <v>17</v>
      </c>
      <c r="R20" s="31" t="s">
        <v>19</v>
      </c>
      <c r="S20" s="31" t="s">
        <v>0</v>
      </c>
      <c r="T20" s="31" t="s">
        <v>90</v>
      </c>
      <c r="U20" s="31" t="s">
        <v>95</v>
      </c>
      <c r="V20" s="31" t="s">
        <v>43</v>
      </c>
      <c r="W20" s="32" t="s">
        <v>96</v>
      </c>
    </row>
    <row r="21" spans="2:25" ht="31.5">
      <c r="B21" s="49" t="str">
        <f>'לא סחיר - אג"ח קונצרני'!B7:S7</f>
        <v>3. אג"ח קונצרני</v>
      </c>
      <c r="C21" s="31" t="s">
        <v>34</v>
      </c>
      <c r="D21" s="42" t="s">
        <v>103</v>
      </c>
      <c r="E21" s="42" t="s">
        <v>102</v>
      </c>
      <c r="G21" s="31" t="s">
        <v>48</v>
      </c>
      <c r="I21" s="31" t="s">
        <v>15</v>
      </c>
      <c r="J21" s="31" t="s">
        <v>49</v>
      </c>
      <c r="K21" s="31" t="s">
        <v>87</v>
      </c>
      <c r="L21" s="31" t="s">
        <v>18</v>
      </c>
      <c r="M21" s="31" t="s">
        <v>86</v>
      </c>
      <c r="Q21" s="31" t="s">
        <v>17</v>
      </c>
      <c r="R21" s="31" t="s">
        <v>19</v>
      </c>
      <c r="S21" s="31" t="s">
        <v>0</v>
      </c>
      <c r="T21" s="31" t="s">
        <v>90</v>
      </c>
      <c r="U21" s="31" t="s">
        <v>95</v>
      </c>
      <c r="V21" s="31" t="s">
        <v>43</v>
      </c>
      <c r="W21" s="32" t="s">
        <v>96</v>
      </c>
    </row>
    <row r="22" spans="2:25" ht="31.5">
      <c r="B22" s="49" t="str">
        <f>'לא סחיר - מניות'!B7:M7</f>
        <v>4. מניות</v>
      </c>
      <c r="C22" s="31" t="s">
        <v>34</v>
      </c>
      <c r="D22" s="42" t="s">
        <v>103</v>
      </c>
      <c r="E22" s="42" t="s">
        <v>102</v>
      </c>
      <c r="G22" s="31" t="s">
        <v>48</v>
      </c>
      <c r="H22" s="31" t="s">
        <v>86</v>
      </c>
      <c r="S22" s="31" t="s">
        <v>0</v>
      </c>
      <c r="T22" s="31" t="s">
        <v>90</v>
      </c>
      <c r="U22" s="31" t="s">
        <v>95</v>
      </c>
      <c r="V22" s="31" t="s">
        <v>43</v>
      </c>
      <c r="W22" s="32" t="s">
        <v>96</v>
      </c>
    </row>
    <row r="23" spans="2:25" ht="31.5">
      <c r="B23" s="49" t="str">
        <f>'לא סחיר - קרנות השקעה'!B7:K7</f>
        <v>5. קרנות השקעה</v>
      </c>
      <c r="C23" s="31" t="s">
        <v>34</v>
      </c>
      <c r="G23" s="31" t="s">
        <v>48</v>
      </c>
      <c r="H23" s="31" t="s">
        <v>86</v>
      </c>
      <c r="K23" s="31" t="s">
        <v>87</v>
      </c>
      <c r="S23" s="31" t="s">
        <v>0</v>
      </c>
      <c r="T23" s="31" t="s">
        <v>90</v>
      </c>
      <c r="U23" s="31" t="s">
        <v>95</v>
      </c>
      <c r="V23" s="31" t="s">
        <v>43</v>
      </c>
      <c r="W23" s="32" t="s">
        <v>96</v>
      </c>
    </row>
    <row r="24" spans="2:25" ht="31.5">
      <c r="B24" s="49" t="str">
        <f>'לא סחיר - כתבי אופציה'!B7:L7</f>
        <v>6. כתבי אופציה</v>
      </c>
      <c r="C24" s="31" t="s">
        <v>34</v>
      </c>
      <c r="G24" s="31" t="s">
        <v>48</v>
      </c>
      <c r="H24" s="31" t="s">
        <v>86</v>
      </c>
      <c r="K24" s="31" t="s">
        <v>87</v>
      </c>
      <c r="S24" s="31" t="s">
        <v>0</v>
      </c>
      <c r="T24" s="31" t="s">
        <v>90</v>
      </c>
      <c r="U24" s="31" t="s">
        <v>95</v>
      </c>
      <c r="V24" s="31" t="s">
        <v>43</v>
      </c>
      <c r="W24" s="32" t="s">
        <v>96</v>
      </c>
    </row>
    <row r="25" spans="2:25" ht="31.5">
      <c r="B25" s="49" t="str">
        <f>'לא סחיר - אופציות'!B7:L7</f>
        <v>7. אופציות</v>
      </c>
      <c r="C25" s="31" t="s">
        <v>34</v>
      </c>
      <c r="G25" s="31" t="s">
        <v>48</v>
      </c>
      <c r="H25" s="31" t="s">
        <v>86</v>
      </c>
      <c r="K25" s="31" t="s">
        <v>87</v>
      </c>
      <c r="S25" s="31" t="s">
        <v>0</v>
      </c>
      <c r="T25" s="31" t="s">
        <v>90</v>
      </c>
      <c r="U25" s="31" t="s">
        <v>95</v>
      </c>
      <c r="V25" s="31" t="s">
        <v>43</v>
      </c>
      <c r="W25" s="32" t="s">
        <v>96</v>
      </c>
    </row>
    <row r="26" spans="2:25" ht="31.5">
      <c r="B26" s="49" t="str">
        <f>'לא סחיר - חוזים עתידיים'!B7:K7</f>
        <v>8. חוזים עתידיים</v>
      </c>
      <c r="C26" s="31" t="s">
        <v>34</v>
      </c>
      <c r="G26" s="31" t="s">
        <v>48</v>
      </c>
      <c r="H26" s="31" t="s">
        <v>86</v>
      </c>
      <c r="K26" s="31" t="s">
        <v>87</v>
      </c>
      <c r="S26" s="31" t="s">
        <v>0</v>
      </c>
      <c r="T26" s="31" t="s">
        <v>90</v>
      </c>
      <c r="U26" s="31" t="s">
        <v>95</v>
      </c>
      <c r="V26" s="32" t="s">
        <v>96</v>
      </c>
    </row>
    <row r="27" spans="2:25" ht="31.5">
      <c r="B27" s="49" t="str">
        <f>'לא סחיר - מוצרים מובנים'!B7:Q7</f>
        <v>9. מוצרים מובנים</v>
      </c>
      <c r="C27" s="31" t="s">
        <v>34</v>
      </c>
      <c r="F27" s="31" t="s">
        <v>36</v>
      </c>
      <c r="I27" s="31" t="s">
        <v>15</v>
      </c>
      <c r="J27" s="31" t="s">
        <v>49</v>
      </c>
      <c r="K27" s="31" t="s">
        <v>87</v>
      </c>
      <c r="L27" s="31" t="s">
        <v>18</v>
      </c>
      <c r="M27" s="31" t="s">
        <v>86</v>
      </c>
      <c r="Q27" s="31" t="s">
        <v>17</v>
      </c>
      <c r="R27" s="31" t="s">
        <v>19</v>
      </c>
      <c r="S27" s="31" t="s">
        <v>0</v>
      </c>
      <c r="T27" s="31" t="s">
        <v>90</v>
      </c>
      <c r="U27" s="31" t="s">
        <v>95</v>
      </c>
      <c r="V27" s="31" t="s">
        <v>43</v>
      </c>
      <c r="W27" s="32" t="s">
        <v>96</v>
      </c>
    </row>
    <row r="28" spans="2:25" ht="31.5">
      <c r="B28" s="53" t="str">
        <f>הלוואות!B6</f>
        <v>1.ד. הלוואות:</v>
      </c>
      <c r="C28" s="31" t="s">
        <v>34</v>
      </c>
      <c r="I28" s="31" t="s">
        <v>15</v>
      </c>
      <c r="J28" s="31" t="s">
        <v>49</v>
      </c>
      <c r="L28" s="31" t="s">
        <v>18</v>
      </c>
      <c r="M28" s="31" t="s">
        <v>86</v>
      </c>
      <c r="Q28" s="14" t="s">
        <v>30</v>
      </c>
      <c r="R28" s="31" t="s">
        <v>19</v>
      </c>
      <c r="S28" s="31" t="s">
        <v>0</v>
      </c>
      <c r="T28" s="31" t="s">
        <v>90</v>
      </c>
      <c r="U28" s="31" t="s">
        <v>95</v>
      </c>
      <c r="V28" s="32" t="s">
        <v>96</v>
      </c>
    </row>
    <row r="29" spans="2:25" ht="47.25">
      <c r="B29" s="53" t="str">
        <f>'פקדונות מעל 3 חודשים'!B6:O6</f>
        <v>1.ה. פקדונות מעל 3 חודשים:</v>
      </c>
      <c r="C29" s="31" t="s">
        <v>34</v>
      </c>
      <c r="E29" s="31" t="s">
        <v>102</v>
      </c>
      <c r="I29" s="31" t="s">
        <v>15</v>
      </c>
      <c r="J29" s="31" t="s">
        <v>49</v>
      </c>
      <c r="L29" s="31" t="s">
        <v>18</v>
      </c>
      <c r="M29" s="31" t="s">
        <v>86</v>
      </c>
      <c r="O29" s="50" t="s">
        <v>37</v>
      </c>
      <c r="P29" s="51"/>
      <c r="R29" s="31" t="s">
        <v>19</v>
      </c>
      <c r="S29" s="31" t="s">
        <v>0</v>
      </c>
      <c r="T29" s="31" t="s">
        <v>90</v>
      </c>
      <c r="U29" s="31" t="s">
        <v>95</v>
      </c>
      <c r="V29" s="32" t="s">
        <v>96</v>
      </c>
    </row>
    <row r="30" spans="2:25" ht="63">
      <c r="B30" s="53" t="str">
        <f>'זכויות מקרקעין'!B6</f>
        <v>1. ו. זכויות במקרקעין:</v>
      </c>
      <c r="C30" s="14" t="s">
        <v>39</v>
      </c>
      <c r="N30" s="50" t="s">
        <v>70</v>
      </c>
      <c r="P30" s="51" t="s">
        <v>40</v>
      </c>
      <c r="U30" s="31" t="s">
        <v>95</v>
      </c>
      <c r="V30" s="15" t="s">
        <v>42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41</v>
      </c>
      <c r="R31" s="14" t="s">
        <v>38</v>
      </c>
      <c r="U31" s="31" t="s">
        <v>95</v>
      </c>
      <c r="V31" s="15" t="s">
        <v>42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92</v>
      </c>
      <c r="Y32" s="15" t="s">
        <v>91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164</v>
      </c>
      <c r="C1" s="80" t="s" vm="1">
        <v>217</v>
      </c>
    </row>
    <row r="2" spans="2:54">
      <c r="B2" s="57" t="s">
        <v>163</v>
      </c>
      <c r="C2" s="80" t="s">
        <v>218</v>
      </c>
    </row>
    <row r="3" spans="2:54">
      <c r="B3" s="57" t="s">
        <v>165</v>
      </c>
      <c r="C3" s="80" t="s">
        <v>219</v>
      </c>
    </row>
    <row r="4" spans="2:54">
      <c r="B4" s="57" t="s">
        <v>166</v>
      </c>
      <c r="C4" s="80">
        <v>8660</v>
      </c>
    </row>
    <row r="6" spans="2:54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4" ht="26.25" customHeight="1">
      <c r="B7" s="141" t="s">
        <v>83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4" s="3" customFormat="1" ht="78.75">
      <c r="B8" s="23" t="s">
        <v>101</v>
      </c>
      <c r="C8" s="31" t="s">
        <v>34</v>
      </c>
      <c r="D8" s="72" t="s">
        <v>48</v>
      </c>
      <c r="E8" s="31" t="s">
        <v>86</v>
      </c>
      <c r="F8" s="31" t="s">
        <v>87</v>
      </c>
      <c r="G8" s="31" t="s">
        <v>0</v>
      </c>
      <c r="H8" s="31" t="s">
        <v>90</v>
      </c>
      <c r="I8" s="31" t="s">
        <v>95</v>
      </c>
      <c r="J8" s="31" t="s">
        <v>43</v>
      </c>
      <c r="K8" s="72" t="s">
        <v>167</v>
      </c>
      <c r="L8" s="32" t="s">
        <v>169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00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U5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5703125" style="2" bestFit="1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7.855468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47">
      <c r="B1" s="57" t="s">
        <v>164</v>
      </c>
      <c r="C1" s="80" t="s" vm="1">
        <v>217</v>
      </c>
    </row>
    <row r="2" spans="2:47">
      <c r="B2" s="57" t="s">
        <v>163</v>
      </c>
      <c r="C2" s="80" t="s">
        <v>218</v>
      </c>
    </row>
    <row r="3" spans="2:47">
      <c r="B3" s="57" t="s">
        <v>165</v>
      </c>
      <c r="C3" s="80" t="s">
        <v>219</v>
      </c>
    </row>
    <row r="4" spans="2:47">
      <c r="B4" s="57" t="s">
        <v>166</v>
      </c>
      <c r="C4" s="80">
        <v>8660</v>
      </c>
    </row>
    <row r="6" spans="2:47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7" ht="26.25" customHeight="1">
      <c r="B7" s="141" t="s">
        <v>84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7" s="3" customFormat="1" ht="63">
      <c r="B8" s="23" t="s">
        <v>101</v>
      </c>
      <c r="C8" s="31" t="s">
        <v>34</v>
      </c>
      <c r="D8" s="72" t="s">
        <v>48</v>
      </c>
      <c r="E8" s="31" t="s">
        <v>86</v>
      </c>
      <c r="F8" s="31" t="s">
        <v>87</v>
      </c>
      <c r="G8" s="31" t="s">
        <v>0</v>
      </c>
      <c r="H8" s="31" t="s">
        <v>90</v>
      </c>
      <c r="I8" s="31" t="s">
        <v>95</v>
      </c>
      <c r="J8" s="72" t="s">
        <v>167</v>
      </c>
      <c r="K8" s="32" t="s">
        <v>169</v>
      </c>
      <c r="L8" s="1"/>
      <c r="AS8" s="1"/>
    </row>
    <row r="9" spans="2:47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46</v>
      </c>
      <c r="I9" s="17" t="s">
        <v>23</v>
      </c>
      <c r="J9" s="33" t="s">
        <v>20</v>
      </c>
      <c r="K9" s="18" t="s">
        <v>20</v>
      </c>
      <c r="AS9" s="1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S10" s="1"/>
    </row>
    <row r="11" spans="2:47" s="4" customFormat="1" ht="18" customHeight="1">
      <c r="B11" s="101" t="s">
        <v>35</v>
      </c>
      <c r="C11" s="102"/>
      <c r="D11" s="102"/>
      <c r="E11" s="102"/>
      <c r="F11" s="102"/>
      <c r="G11" s="103"/>
      <c r="H11" s="104"/>
      <c r="I11" s="103">
        <v>-4.4752999999999989</v>
      </c>
      <c r="J11" s="105">
        <v>1</v>
      </c>
      <c r="K11" s="105">
        <v>-4.0511683573887809E-3</v>
      </c>
      <c r="AS11" s="1"/>
    </row>
    <row r="12" spans="2:47" ht="19.5" customHeight="1">
      <c r="B12" s="83" t="s">
        <v>29</v>
      </c>
      <c r="C12" s="84"/>
      <c r="D12" s="84"/>
      <c r="E12" s="84"/>
      <c r="F12" s="84"/>
      <c r="G12" s="92"/>
      <c r="H12" s="94"/>
      <c r="I12" s="92">
        <v>-4.4752999999999989</v>
      </c>
      <c r="J12" s="93">
        <v>1</v>
      </c>
      <c r="K12" s="93">
        <v>-4.0511683573887809E-3</v>
      </c>
    </row>
    <row r="13" spans="2:47">
      <c r="B13" s="99" t="s">
        <v>28</v>
      </c>
      <c r="C13" s="84"/>
      <c r="D13" s="84"/>
      <c r="E13" s="84"/>
      <c r="F13" s="84"/>
      <c r="G13" s="92"/>
      <c r="H13" s="94"/>
      <c r="I13" s="92">
        <v>-4.4752999999999989</v>
      </c>
      <c r="J13" s="93">
        <v>1</v>
      </c>
      <c r="K13" s="93">
        <v>-4.0511683573887809E-3</v>
      </c>
    </row>
    <row r="14" spans="2:47">
      <c r="B14" s="88" t="s">
        <v>267</v>
      </c>
      <c r="C14" s="82" t="s">
        <v>268</v>
      </c>
      <c r="D14" s="95"/>
      <c r="E14" s="95" t="s">
        <v>148</v>
      </c>
      <c r="F14" s="106">
        <v>42459</v>
      </c>
      <c r="G14" s="89">
        <v>18916.999999999996</v>
      </c>
      <c r="H14" s="91">
        <v>0.46920000000000001</v>
      </c>
      <c r="I14" s="89">
        <v>8.8749999999999982E-2</v>
      </c>
      <c r="J14" s="90">
        <v>-1.9831072777243983E-2</v>
      </c>
      <c r="K14" s="90">
        <v>8.0339014528244877E-5</v>
      </c>
    </row>
    <row r="15" spans="2:47">
      <c r="B15" s="88" t="s">
        <v>269</v>
      </c>
      <c r="C15" s="82" t="s">
        <v>270</v>
      </c>
      <c r="D15" s="95"/>
      <c r="E15" s="95" t="s">
        <v>148</v>
      </c>
      <c r="F15" s="106">
        <v>42450</v>
      </c>
      <c r="G15" s="89">
        <v>50055.19999999999</v>
      </c>
      <c r="H15" s="91">
        <v>2.2010000000000001</v>
      </c>
      <c r="I15" s="89">
        <v>1.1017199999999998</v>
      </c>
      <c r="J15" s="90">
        <v>-0.24617790986079147</v>
      </c>
      <c r="K15" s="90">
        <v>9.9730815871614583E-4</v>
      </c>
    </row>
    <row r="16" spans="2:47" s="7" customFormat="1">
      <c r="B16" s="88" t="s">
        <v>271</v>
      </c>
      <c r="C16" s="82" t="s">
        <v>272</v>
      </c>
      <c r="D16" s="95"/>
      <c r="E16" s="95" t="s">
        <v>148</v>
      </c>
      <c r="F16" s="106">
        <v>42443</v>
      </c>
      <c r="G16" s="89">
        <v>31020.799999999996</v>
      </c>
      <c r="H16" s="91">
        <v>2.887</v>
      </c>
      <c r="I16" s="89">
        <v>0.89557999999999982</v>
      </c>
      <c r="J16" s="90">
        <v>-0.2001161933278216</v>
      </c>
      <c r="K16" s="90">
        <v>8.1070439021076678E-4</v>
      </c>
      <c r="AS16" s="1"/>
      <c r="AU16" s="1"/>
    </row>
    <row r="17" spans="2:47" s="7" customFormat="1">
      <c r="B17" s="88" t="s">
        <v>273</v>
      </c>
      <c r="C17" s="82" t="s">
        <v>274</v>
      </c>
      <c r="D17" s="95"/>
      <c r="E17" s="95" t="s">
        <v>148</v>
      </c>
      <c r="F17" s="106">
        <v>42431</v>
      </c>
      <c r="G17" s="89">
        <v>13586.649999999998</v>
      </c>
      <c r="H17" s="91">
        <v>2.9946000000000002</v>
      </c>
      <c r="I17" s="89">
        <v>0.40685999999999989</v>
      </c>
      <c r="J17" s="90">
        <v>-9.0912341072106898E-2</v>
      </c>
      <c r="K17" s="90">
        <v>3.6830119944745586E-4</v>
      </c>
      <c r="AS17" s="1"/>
      <c r="AU17" s="1"/>
    </row>
    <row r="18" spans="2:47" s="7" customFormat="1">
      <c r="B18" s="88" t="s">
        <v>275</v>
      </c>
      <c r="C18" s="82" t="s">
        <v>276</v>
      </c>
      <c r="D18" s="95"/>
      <c r="E18" s="95" t="s">
        <v>148</v>
      </c>
      <c r="F18" s="106">
        <v>42408</v>
      </c>
      <c r="G18" s="89">
        <v>58283.999999999993</v>
      </c>
      <c r="H18" s="91">
        <v>3.0870000000000002</v>
      </c>
      <c r="I18" s="89">
        <v>1.7991999999999999</v>
      </c>
      <c r="J18" s="90">
        <v>-0.40202891426273107</v>
      </c>
      <c r="K18" s="90">
        <v>1.628686816216543E-3</v>
      </c>
      <c r="AS18" s="1"/>
      <c r="AU18" s="1"/>
    </row>
    <row r="19" spans="2:47">
      <c r="B19" s="88" t="s">
        <v>277</v>
      </c>
      <c r="C19" s="82" t="s">
        <v>278</v>
      </c>
      <c r="D19" s="95"/>
      <c r="E19" s="95" t="s">
        <v>148</v>
      </c>
      <c r="F19" s="106">
        <v>42432</v>
      </c>
      <c r="G19" s="89">
        <v>7191.8799999999992</v>
      </c>
      <c r="H19" s="91">
        <v>3.1343999999999999</v>
      </c>
      <c r="I19" s="89">
        <v>0.22541999999999995</v>
      </c>
      <c r="J19" s="90">
        <v>-5.0369807610662974E-2</v>
      </c>
      <c r="K19" s="90">
        <v>2.0405657076007843E-4</v>
      </c>
    </row>
    <row r="20" spans="2:47">
      <c r="B20" s="88" t="s">
        <v>279</v>
      </c>
      <c r="C20" s="82" t="s">
        <v>280</v>
      </c>
      <c r="D20" s="95"/>
      <c r="E20" s="95" t="s">
        <v>148</v>
      </c>
      <c r="F20" s="106">
        <v>42411</v>
      </c>
      <c r="G20" s="89">
        <v>12836.999999999998</v>
      </c>
      <c r="H20" s="91">
        <v>3.1964999999999999</v>
      </c>
      <c r="I20" s="89">
        <v>0.41033999999999993</v>
      </c>
      <c r="J20" s="90">
        <v>-9.1689942573682223E-2</v>
      </c>
      <c r="K20" s="90">
        <v>3.7145139404529581E-4</v>
      </c>
    </row>
    <row r="21" spans="2:47">
      <c r="B21" s="88" t="s">
        <v>281</v>
      </c>
      <c r="C21" s="82" t="s">
        <v>282</v>
      </c>
      <c r="D21" s="95"/>
      <c r="E21" s="95" t="s">
        <v>148</v>
      </c>
      <c r="F21" s="106">
        <v>42439</v>
      </c>
      <c r="G21" s="89">
        <v>42828.499999999993</v>
      </c>
      <c r="H21" s="91">
        <v>3.2835999999999999</v>
      </c>
      <c r="I21" s="89">
        <v>1.4063099999999997</v>
      </c>
      <c r="J21" s="90">
        <v>-0.31423815163229279</v>
      </c>
      <c r="K21" s="90">
        <v>1.2730316565770824E-3</v>
      </c>
    </row>
    <row r="22" spans="2:47">
      <c r="B22" s="88" t="s">
        <v>283</v>
      </c>
      <c r="C22" s="82" t="s">
        <v>284</v>
      </c>
      <c r="D22" s="95"/>
      <c r="E22" s="95" t="s">
        <v>148</v>
      </c>
      <c r="F22" s="106">
        <v>42418</v>
      </c>
      <c r="G22" s="89">
        <v>27658.759999999995</v>
      </c>
      <c r="H22" s="91">
        <v>3.3357000000000001</v>
      </c>
      <c r="I22" s="89">
        <v>0.92261999999999988</v>
      </c>
      <c r="J22" s="90">
        <v>-0.20615824637454475</v>
      </c>
      <c r="K22" s="90">
        <v>8.3518176432731601E-4</v>
      </c>
    </row>
    <row r="23" spans="2:47">
      <c r="B23" s="88" t="s">
        <v>285</v>
      </c>
      <c r="C23" s="82" t="s">
        <v>286</v>
      </c>
      <c r="D23" s="95"/>
      <c r="E23" s="95" t="s">
        <v>148</v>
      </c>
      <c r="F23" s="106">
        <v>42416</v>
      </c>
      <c r="G23" s="89">
        <v>14041.799999999997</v>
      </c>
      <c r="H23" s="91">
        <v>3.4571999999999998</v>
      </c>
      <c r="I23" s="89">
        <v>0.48544999999999994</v>
      </c>
      <c r="J23" s="90">
        <v>-0.10847317498268273</v>
      </c>
      <c r="K23" s="90">
        <v>4.394430941153406E-4</v>
      </c>
    </row>
    <row r="24" spans="2:47">
      <c r="B24" s="88" t="s">
        <v>287</v>
      </c>
      <c r="C24" s="82" t="s">
        <v>288</v>
      </c>
      <c r="D24" s="95"/>
      <c r="E24" s="95" t="s">
        <v>148</v>
      </c>
      <c r="F24" s="106">
        <v>42404</v>
      </c>
      <c r="G24" s="89">
        <v>42910.999999999993</v>
      </c>
      <c r="H24" s="91">
        <v>3.4695</v>
      </c>
      <c r="I24" s="89">
        <v>1.4888099999999997</v>
      </c>
      <c r="J24" s="90">
        <v>-0.33267266998860412</v>
      </c>
      <c r="K24" s="90">
        <v>1.3477129940258734E-3</v>
      </c>
    </row>
    <row r="25" spans="2:47">
      <c r="B25" s="88" t="s">
        <v>289</v>
      </c>
      <c r="C25" s="82" t="s">
        <v>290</v>
      </c>
      <c r="D25" s="95"/>
      <c r="E25" s="95" t="s">
        <v>148</v>
      </c>
      <c r="F25" s="106">
        <v>42458</v>
      </c>
      <c r="G25" s="89">
        <v>22595.999999999996</v>
      </c>
      <c r="H25" s="91">
        <v>-1.621</v>
      </c>
      <c r="I25" s="89">
        <v>-0.36629</v>
      </c>
      <c r="J25" s="90">
        <v>8.1847027014948739E-2</v>
      </c>
      <c r="K25" s="90">
        <v>-3.3157608598930507E-4</v>
      </c>
    </row>
    <row r="26" spans="2:47">
      <c r="B26" s="88" t="s">
        <v>291</v>
      </c>
      <c r="C26" s="82" t="s">
        <v>292</v>
      </c>
      <c r="D26" s="95"/>
      <c r="E26" s="95" t="s">
        <v>148</v>
      </c>
      <c r="F26" s="106">
        <v>42457</v>
      </c>
      <c r="G26" s="89">
        <v>32387.599999999995</v>
      </c>
      <c r="H26" s="91">
        <v>-1.7658</v>
      </c>
      <c r="I26" s="89">
        <v>-0.5718899999999999</v>
      </c>
      <c r="J26" s="90">
        <v>0.12778808124595001</v>
      </c>
      <c r="K26" s="90">
        <v>-5.1769103119501925E-4</v>
      </c>
    </row>
    <row r="27" spans="2:47">
      <c r="B27" s="88" t="s">
        <v>293</v>
      </c>
      <c r="C27" s="82" t="s">
        <v>294</v>
      </c>
      <c r="D27" s="95"/>
      <c r="E27" s="95" t="s">
        <v>148</v>
      </c>
      <c r="F27" s="106">
        <v>42410</v>
      </c>
      <c r="G27" s="89">
        <v>28244.999999999996</v>
      </c>
      <c r="H27" s="91">
        <v>-3.0415999999999999</v>
      </c>
      <c r="I27" s="89">
        <v>-0.85909999999999986</v>
      </c>
      <c r="J27" s="90">
        <v>0.19196478448372178</v>
      </c>
      <c r="K27" s="90">
        <v>-7.7768166063341051E-4</v>
      </c>
    </row>
    <row r="28" spans="2:47">
      <c r="B28" s="88" t="s">
        <v>295</v>
      </c>
      <c r="C28" s="82" t="s">
        <v>296</v>
      </c>
      <c r="D28" s="95"/>
      <c r="E28" s="95" t="s">
        <v>148</v>
      </c>
      <c r="F28" s="106">
        <v>42444</v>
      </c>
      <c r="G28" s="89">
        <v>24478.999999999996</v>
      </c>
      <c r="H28" s="91">
        <v>-3.254</v>
      </c>
      <c r="I28" s="89">
        <v>-0.79654999999999987</v>
      </c>
      <c r="J28" s="90">
        <v>0.17798806783902757</v>
      </c>
      <c r="K28" s="90">
        <v>-7.2105962842223615E-4</v>
      </c>
    </row>
    <row r="29" spans="2:47">
      <c r="B29" s="88" t="s">
        <v>297</v>
      </c>
      <c r="C29" s="82" t="s">
        <v>298</v>
      </c>
      <c r="D29" s="95"/>
      <c r="E29" s="95" t="s">
        <v>148</v>
      </c>
      <c r="F29" s="106">
        <v>42415</v>
      </c>
      <c r="G29" s="89">
        <v>18076.8</v>
      </c>
      <c r="H29" s="91">
        <v>-3.3151000000000002</v>
      </c>
      <c r="I29" s="89">
        <v>-0.5992599999999999</v>
      </c>
      <c r="J29" s="90">
        <v>0.13390387236609838</v>
      </c>
      <c r="K29" s="90">
        <v>-5.4246713066136371E-4</v>
      </c>
    </row>
    <row r="30" spans="2:47">
      <c r="B30" s="88" t="s">
        <v>299</v>
      </c>
      <c r="C30" s="82" t="s">
        <v>300</v>
      </c>
      <c r="D30" s="95"/>
      <c r="E30" s="95" t="s">
        <v>148</v>
      </c>
      <c r="F30" s="106">
        <v>42438</v>
      </c>
      <c r="G30" s="89">
        <v>75319.999999999985</v>
      </c>
      <c r="H30" s="91">
        <v>-3.5567000000000002</v>
      </c>
      <c r="I30" s="89">
        <v>-2.6789299999999994</v>
      </c>
      <c r="J30" s="90">
        <v>0.59860344557906731</v>
      </c>
      <c r="K30" s="90">
        <v>-2.4250433373538146E-3</v>
      </c>
    </row>
    <row r="31" spans="2:47">
      <c r="B31" s="88" t="s">
        <v>301</v>
      </c>
      <c r="C31" s="82" t="s">
        <v>302</v>
      </c>
      <c r="D31" s="95"/>
      <c r="E31" s="95" t="s">
        <v>148</v>
      </c>
      <c r="F31" s="106">
        <v>42416</v>
      </c>
      <c r="G31" s="89">
        <v>5648.9999999999991</v>
      </c>
      <c r="H31" s="91">
        <v>-3.6072000000000002</v>
      </c>
      <c r="I31" s="89">
        <v>-0.20376999999999995</v>
      </c>
      <c r="J31" s="90">
        <v>4.5532143096552187E-2</v>
      </c>
      <c r="K31" s="90">
        <v>-1.8445837735685022E-4</v>
      </c>
    </row>
    <row r="32" spans="2:47">
      <c r="B32" s="88" t="s">
        <v>303</v>
      </c>
      <c r="C32" s="82" t="s">
        <v>304</v>
      </c>
      <c r="D32" s="95"/>
      <c r="E32" s="95" t="s">
        <v>148</v>
      </c>
      <c r="F32" s="106">
        <v>42439</v>
      </c>
      <c r="G32" s="89">
        <v>22595.999999999996</v>
      </c>
      <c r="H32" s="91">
        <v>-3.6097999999999999</v>
      </c>
      <c r="I32" s="89">
        <v>-0.81567999999999985</v>
      </c>
      <c r="J32" s="90">
        <v>0.18226264161061828</v>
      </c>
      <c r="K32" s="90">
        <v>-7.3837664642702856E-4</v>
      </c>
    </row>
    <row r="33" spans="2:11">
      <c r="B33" s="88" t="s">
        <v>305</v>
      </c>
      <c r="C33" s="82" t="s">
        <v>306</v>
      </c>
      <c r="D33" s="95"/>
      <c r="E33" s="95" t="s">
        <v>148</v>
      </c>
      <c r="F33" s="106">
        <v>42416</v>
      </c>
      <c r="G33" s="89">
        <v>16946.999999999996</v>
      </c>
      <c r="H33" s="91">
        <v>-3.6736</v>
      </c>
      <c r="I33" s="89">
        <v>-0.62255999999999978</v>
      </c>
      <c r="J33" s="90">
        <v>0.13911022724733535</v>
      </c>
      <c r="K33" s="90">
        <v>-5.6355895081356766E-4</v>
      </c>
    </row>
    <row r="34" spans="2:11">
      <c r="B34" s="88" t="s">
        <v>307</v>
      </c>
      <c r="C34" s="82" t="s">
        <v>308</v>
      </c>
      <c r="D34" s="95"/>
      <c r="E34" s="95" t="s">
        <v>148</v>
      </c>
      <c r="F34" s="106">
        <v>42404</v>
      </c>
      <c r="G34" s="89">
        <v>9414.9999999999982</v>
      </c>
      <c r="H34" s="91">
        <v>-3.7134</v>
      </c>
      <c r="I34" s="89">
        <v>-0.34961999999999993</v>
      </c>
      <c r="J34" s="90">
        <v>7.8122137063437097E-2</v>
      </c>
      <c r="K34" s="90">
        <v>-3.1648592968298563E-4</v>
      </c>
    </row>
    <row r="35" spans="2:11">
      <c r="B35" s="88" t="s">
        <v>309</v>
      </c>
      <c r="C35" s="82" t="s">
        <v>310</v>
      </c>
      <c r="D35" s="95"/>
      <c r="E35" s="95" t="s">
        <v>148</v>
      </c>
      <c r="F35" s="106">
        <v>42381</v>
      </c>
      <c r="G35" s="89">
        <v>1129.8</v>
      </c>
      <c r="H35" s="91">
        <v>-4.2546999999999997</v>
      </c>
      <c r="I35" s="89">
        <v>-4.8069999999999995E-2</v>
      </c>
      <c r="J35" s="90">
        <v>1.074117936227739E-2</v>
      </c>
      <c r="K35" s="90">
        <v>-4.3514325953495569E-5</v>
      </c>
    </row>
    <row r="36" spans="2:11">
      <c r="B36" s="88" t="s">
        <v>311</v>
      </c>
      <c r="C36" s="82" t="s">
        <v>312</v>
      </c>
      <c r="D36" s="95"/>
      <c r="E36" s="95" t="s">
        <v>148</v>
      </c>
      <c r="F36" s="106">
        <v>42403</v>
      </c>
      <c r="G36" s="89">
        <v>105447.99999999999</v>
      </c>
      <c r="H36" s="91">
        <v>-4.7462999999999997</v>
      </c>
      <c r="I36" s="89">
        <v>-5.004859999999999</v>
      </c>
      <c r="J36" s="90">
        <v>1.1183294974638571</v>
      </c>
      <c r="K36" s="90">
        <v>-4.530541073260075E-3</v>
      </c>
    </row>
    <row r="37" spans="2:11">
      <c r="B37" s="88" t="s">
        <v>313</v>
      </c>
      <c r="C37" s="82" t="s">
        <v>314</v>
      </c>
      <c r="D37" s="95"/>
      <c r="E37" s="95" t="s">
        <v>148</v>
      </c>
      <c r="F37" s="106">
        <v>42395</v>
      </c>
      <c r="G37" s="89">
        <v>15063.999999999998</v>
      </c>
      <c r="H37" s="91">
        <v>-5.2427999999999999</v>
      </c>
      <c r="I37" s="89">
        <v>-0.78977999999999982</v>
      </c>
      <c r="J37" s="90">
        <v>0.17647532009027328</v>
      </c>
      <c r="K37" s="90">
        <v>-7.1493123260977175E-4</v>
      </c>
    </row>
    <row r="38" spans="2:11">
      <c r="B38" s="85"/>
      <c r="C38" s="82"/>
      <c r="D38" s="82"/>
      <c r="E38" s="82"/>
      <c r="F38" s="82"/>
      <c r="G38" s="89"/>
      <c r="H38" s="91"/>
      <c r="I38" s="82"/>
      <c r="J38" s="90"/>
      <c r="K38" s="82"/>
    </row>
    <row r="39" spans="2:11">
      <c r="B39" s="125"/>
      <c r="C39" s="126"/>
      <c r="D39" s="126"/>
      <c r="E39" s="126"/>
      <c r="F39" s="126"/>
      <c r="G39" s="126"/>
      <c r="H39" s="126"/>
      <c r="I39" s="126"/>
      <c r="J39" s="126"/>
      <c r="K39" s="126"/>
    </row>
    <row r="40" spans="2:11">
      <c r="B40" s="123" t="s">
        <v>324</v>
      </c>
      <c r="C40" s="126"/>
      <c r="D40" s="126"/>
      <c r="E40" s="126"/>
      <c r="F40" s="126"/>
      <c r="G40" s="126"/>
      <c r="H40" s="126"/>
      <c r="I40" s="126"/>
      <c r="J40" s="126"/>
      <c r="K40" s="126"/>
    </row>
    <row r="41" spans="2:11">
      <c r="B41" s="123" t="s">
        <v>97</v>
      </c>
      <c r="C41" s="126"/>
      <c r="D41" s="126"/>
      <c r="E41" s="126"/>
      <c r="F41" s="126"/>
      <c r="G41" s="126"/>
      <c r="H41" s="126"/>
      <c r="I41" s="126"/>
      <c r="J41" s="126"/>
      <c r="K41" s="126"/>
    </row>
    <row r="42" spans="2:11">
      <c r="B42" s="127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2:11">
      <c r="B43" s="124"/>
      <c r="C43" s="126"/>
      <c r="D43" s="126"/>
      <c r="E43" s="126"/>
      <c r="F43" s="126"/>
      <c r="G43" s="126"/>
      <c r="H43" s="126"/>
      <c r="I43" s="126"/>
      <c r="J43" s="126"/>
      <c r="K43" s="126"/>
    </row>
    <row r="44" spans="2:11">
      <c r="B44" s="125"/>
      <c r="C44" s="126"/>
      <c r="D44" s="126"/>
      <c r="E44" s="126"/>
      <c r="F44" s="126"/>
      <c r="G44" s="126"/>
      <c r="H44" s="126"/>
      <c r="I44" s="126"/>
      <c r="J44" s="126"/>
      <c r="K44" s="126"/>
    </row>
    <row r="45" spans="2:11">
      <c r="C45" s="1"/>
      <c r="D45" s="1"/>
    </row>
    <row r="46" spans="2:11">
      <c r="C46" s="1"/>
      <c r="D46" s="1"/>
    </row>
    <row r="47" spans="2:11">
      <c r="C47" s="1"/>
      <c r="D47" s="1"/>
    </row>
    <row r="48" spans="2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D1:XFD2 B42:B1048576 B1:B39 A1:A1048576 C5:C1048576 D3:XFD1048576 D1:AB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164</v>
      </c>
      <c r="C1" s="80" t="s" vm="1">
        <v>217</v>
      </c>
    </row>
    <row r="2" spans="2:78">
      <c r="B2" s="57" t="s">
        <v>163</v>
      </c>
      <c r="C2" s="80" t="s">
        <v>218</v>
      </c>
    </row>
    <row r="3" spans="2:78">
      <c r="B3" s="57" t="s">
        <v>165</v>
      </c>
      <c r="C3" s="80" t="s">
        <v>219</v>
      </c>
    </row>
    <row r="4" spans="2:78">
      <c r="B4" s="57" t="s">
        <v>166</v>
      </c>
      <c r="C4" s="80">
        <v>8660</v>
      </c>
    </row>
    <row r="6" spans="2:78" ht="26.25" customHeight="1">
      <c r="B6" s="141" t="s">
        <v>196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85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3" t="s">
        <v>101</v>
      </c>
      <c r="C8" s="31" t="s">
        <v>34</v>
      </c>
      <c r="D8" s="31" t="s">
        <v>36</v>
      </c>
      <c r="E8" s="31" t="s">
        <v>15</v>
      </c>
      <c r="F8" s="31" t="s">
        <v>49</v>
      </c>
      <c r="G8" s="31" t="s">
        <v>87</v>
      </c>
      <c r="H8" s="31" t="s">
        <v>18</v>
      </c>
      <c r="I8" s="31" t="s">
        <v>86</v>
      </c>
      <c r="J8" s="31" t="s">
        <v>17</v>
      </c>
      <c r="K8" s="31" t="s">
        <v>19</v>
      </c>
      <c r="L8" s="31" t="s">
        <v>0</v>
      </c>
      <c r="M8" s="31" t="s">
        <v>90</v>
      </c>
      <c r="N8" s="31" t="s">
        <v>95</v>
      </c>
      <c r="O8" s="31" t="s">
        <v>43</v>
      </c>
      <c r="P8" s="72" t="s">
        <v>167</v>
      </c>
      <c r="Q8" s="32" t="s">
        <v>169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46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98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164</v>
      </c>
      <c r="C1" s="80" t="s" vm="1">
        <v>217</v>
      </c>
    </row>
    <row r="2" spans="2:59">
      <c r="B2" s="57" t="s">
        <v>163</v>
      </c>
      <c r="C2" s="80" t="s">
        <v>218</v>
      </c>
    </row>
    <row r="3" spans="2:59">
      <c r="B3" s="57" t="s">
        <v>165</v>
      </c>
      <c r="C3" s="80" t="s">
        <v>219</v>
      </c>
    </row>
    <row r="4" spans="2:59">
      <c r="B4" s="57" t="s">
        <v>166</v>
      </c>
      <c r="C4" s="80">
        <v>8660</v>
      </c>
    </row>
    <row r="6" spans="2:59" ht="26.25" customHeight="1">
      <c r="B6" s="141" t="s">
        <v>197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59" s="3" customFormat="1" ht="78.75">
      <c r="B7" s="23" t="s">
        <v>101</v>
      </c>
      <c r="C7" s="31" t="s">
        <v>210</v>
      </c>
      <c r="D7" s="31" t="s">
        <v>34</v>
      </c>
      <c r="E7" s="31" t="s">
        <v>15</v>
      </c>
      <c r="F7" s="31" t="s">
        <v>49</v>
      </c>
      <c r="G7" s="31" t="s">
        <v>18</v>
      </c>
      <c r="H7" s="31" t="s">
        <v>86</v>
      </c>
      <c r="I7" s="14" t="s">
        <v>30</v>
      </c>
      <c r="J7" s="72" t="s">
        <v>19</v>
      </c>
      <c r="K7" s="31" t="s">
        <v>0</v>
      </c>
      <c r="L7" s="31" t="s">
        <v>90</v>
      </c>
      <c r="M7" s="31" t="s">
        <v>95</v>
      </c>
      <c r="N7" s="72" t="s">
        <v>167</v>
      </c>
      <c r="O7" s="32" t="s">
        <v>169</v>
      </c>
      <c r="P7" s="1"/>
      <c r="Q7" s="1"/>
      <c r="R7" s="1"/>
      <c r="S7" s="1"/>
      <c r="T7" s="1"/>
      <c r="U7" s="1"/>
      <c r="BF7" s="3" t="s">
        <v>147</v>
      </c>
      <c r="BG7" s="3" t="s">
        <v>149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46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145</v>
      </c>
      <c r="BG8" s="3" t="s">
        <v>148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146</v>
      </c>
      <c r="BG9" s="4" t="s">
        <v>150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26</v>
      </c>
      <c r="BG10" s="4" t="s">
        <v>151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157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152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153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154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156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155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158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159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160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161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162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26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164</v>
      </c>
      <c r="C1" s="80" t="s" vm="1">
        <v>217</v>
      </c>
    </row>
    <row r="2" spans="2:64">
      <c r="B2" s="57" t="s">
        <v>163</v>
      </c>
      <c r="C2" s="80" t="s">
        <v>218</v>
      </c>
    </row>
    <row r="3" spans="2:64">
      <c r="B3" s="57" t="s">
        <v>165</v>
      </c>
      <c r="C3" s="80" t="s">
        <v>219</v>
      </c>
    </row>
    <row r="4" spans="2:64">
      <c r="B4" s="57" t="s">
        <v>166</v>
      </c>
      <c r="C4" s="80">
        <v>8660</v>
      </c>
    </row>
    <row r="6" spans="2:64" ht="26.25" customHeight="1">
      <c r="B6" s="141" t="s">
        <v>198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78.75">
      <c r="B7" s="60" t="s">
        <v>101</v>
      </c>
      <c r="C7" s="61" t="s">
        <v>34</v>
      </c>
      <c r="D7" s="61" t="s">
        <v>102</v>
      </c>
      <c r="E7" s="61" t="s">
        <v>15</v>
      </c>
      <c r="F7" s="61" t="s">
        <v>49</v>
      </c>
      <c r="G7" s="61" t="s">
        <v>18</v>
      </c>
      <c r="H7" s="61" t="s">
        <v>86</v>
      </c>
      <c r="I7" s="61" t="s">
        <v>37</v>
      </c>
      <c r="J7" s="61" t="s">
        <v>19</v>
      </c>
      <c r="K7" s="61" t="s">
        <v>0</v>
      </c>
      <c r="L7" s="61" t="s">
        <v>90</v>
      </c>
      <c r="M7" s="61" t="s">
        <v>95</v>
      </c>
      <c r="N7" s="77" t="s">
        <v>167</v>
      </c>
      <c r="O7" s="63" t="s">
        <v>169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46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164</v>
      </c>
      <c r="C1" s="80" t="s" vm="1">
        <v>217</v>
      </c>
    </row>
    <row r="2" spans="2:55">
      <c r="B2" s="57" t="s">
        <v>163</v>
      </c>
      <c r="C2" s="80" t="s">
        <v>218</v>
      </c>
    </row>
    <row r="3" spans="2:55">
      <c r="B3" s="57" t="s">
        <v>165</v>
      </c>
      <c r="C3" s="80" t="s">
        <v>219</v>
      </c>
    </row>
    <row r="4" spans="2:55">
      <c r="B4" s="57" t="s">
        <v>166</v>
      </c>
      <c r="C4" s="80">
        <v>8660</v>
      </c>
    </row>
    <row r="6" spans="2:55" ht="26.25" customHeight="1">
      <c r="B6" s="141" t="s">
        <v>199</v>
      </c>
      <c r="C6" s="142"/>
      <c r="D6" s="142"/>
      <c r="E6" s="142"/>
      <c r="F6" s="142"/>
      <c r="G6" s="142"/>
      <c r="H6" s="142"/>
      <c r="I6" s="143"/>
    </row>
    <row r="7" spans="2:55" s="3" customFormat="1" ht="78.75">
      <c r="B7" s="60" t="s">
        <v>101</v>
      </c>
      <c r="C7" s="62" t="s">
        <v>39</v>
      </c>
      <c r="D7" s="62" t="s">
        <v>70</v>
      </c>
      <c r="E7" s="62" t="s">
        <v>40</v>
      </c>
      <c r="F7" s="62" t="s">
        <v>86</v>
      </c>
      <c r="G7" s="62" t="s">
        <v>211</v>
      </c>
      <c r="H7" s="78" t="s">
        <v>167</v>
      </c>
      <c r="I7" s="64" t="s">
        <v>168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207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164</v>
      </c>
      <c r="C1" s="80" t="s" vm="1">
        <v>217</v>
      </c>
    </row>
    <row r="2" spans="2:60">
      <c r="B2" s="57" t="s">
        <v>163</v>
      </c>
      <c r="C2" s="80" t="s">
        <v>218</v>
      </c>
    </row>
    <row r="3" spans="2:60">
      <c r="B3" s="57" t="s">
        <v>165</v>
      </c>
      <c r="C3" s="80" t="s">
        <v>219</v>
      </c>
    </row>
    <row r="4" spans="2:60">
      <c r="B4" s="57" t="s">
        <v>166</v>
      </c>
      <c r="C4" s="80">
        <v>8660</v>
      </c>
    </row>
    <row r="6" spans="2:60" ht="26.25" customHeight="1">
      <c r="B6" s="141" t="s">
        <v>200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60" t="s">
        <v>101</v>
      </c>
      <c r="C7" s="60" t="s">
        <v>102</v>
      </c>
      <c r="D7" s="60" t="s">
        <v>15</v>
      </c>
      <c r="E7" s="60" t="s">
        <v>16</v>
      </c>
      <c r="F7" s="60" t="s">
        <v>41</v>
      </c>
      <c r="G7" s="60" t="s">
        <v>86</v>
      </c>
      <c r="H7" s="60" t="s">
        <v>38</v>
      </c>
      <c r="I7" s="60" t="s">
        <v>95</v>
      </c>
      <c r="J7" s="79" t="s">
        <v>167</v>
      </c>
      <c r="K7" s="60" t="s">
        <v>168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164</v>
      </c>
      <c r="C1" s="80" t="s" vm="1">
        <v>217</v>
      </c>
    </row>
    <row r="2" spans="2:60">
      <c r="B2" s="57" t="s">
        <v>163</v>
      </c>
      <c r="C2" s="80" t="s">
        <v>218</v>
      </c>
    </row>
    <row r="3" spans="2:60">
      <c r="B3" s="57" t="s">
        <v>165</v>
      </c>
      <c r="C3" s="80" t="s">
        <v>219</v>
      </c>
    </row>
    <row r="4" spans="2:60">
      <c r="B4" s="57" t="s">
        <v>166</v>
      </c>
      <c r="C4" s="80">
        <v>8660</v>
      </c>
    </row>
    <row r="6" spans="2:60" ht="26.25" customHeight="1">
      <c r="B6" s="141" t="s">
        <v>201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78.75">
      <c r="B7" s="60" t="s">
        <v>101</v>
      </c>
      <c r="C7" s="78" t="s">
        <v>216</v>
      </c>
      <c r="D7" s="62" t="s">
        <v>15</v>
      </c>
      <c r="E7" s="62" t="s">
        <v>16</v>
      </c>
      <c r="F7" s="62" t="s">
        <v>41</v>
      </c>
      <c r="G7" s="62" t="s">
        <v>86</v>
      </c>
      <c r="H7" s="62" t="s">
        <v>38</v>
      </c>
      <c r="I7" s="62" t="s">
        <v>95</v>
      </c>
      <c r="J7" s="78" t="s">
        <v>167</v>
      </c>
      <c r="K7" s="64" t="s">
        <v>168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164</v>
      </c>
      <c r="C1" s="80" t="s" vm="1">
        <v>217</v>
      </c>
    </row>
    <row r="2" spans="2:47">
      <c r="B2" s="57" t="s">
        <v>163</v>
      </c>
      <c r="C2" s="80" t="s">
        <v>218</v>
      </c>
    </row>
    <row r="3" spans="2:47">
      <c r="B3" s="57" t="s">
        <v>165</v>
      </c>
      <c r="C3" s="80" t="s">
        <v>219</v>
      </c>
    </row>
    <row r="4" spans="2:47">
      <c r="B4" s="57" t="s">
        <v>166</v>
      </c>
      <c r="C4" s="80">
        <v>8660</v>
      </c>
    </row>
    <row r="6" spans="2:47" ht="26.25" customHeight="1">
      <c r="B6" s="141" t="s">
        <v>202</v>
      </c>
      <c r="C6" s="142"/>
      <c r="D6" s="142"/>
    </row>
    <row r="7" spans="2:47" s="3" customFormat="1" ht="33">
      <c r="B7" s="60" t="s">
        <v>101</v>
      </c>
      <c r="C7" s="66" t="s">
        <v>92</v>
      </c>
      <c r="D7" s="67" t="s">
        <v>91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164</v>
      </c>
      <c r="C1" s="80" t="s" vm="1">
        <v>217</v>
      </c>
    </row>
    <row r="2" spans="2:18">
      <c r="B2" s="57" t="s">
        <v>163</v>
      </c>
      <c r="C2" s="80" t="s">
        <v>218</v>
      </c>
    </row>
    <row r="3" spans="2:18">
      <c r="B3" s="57" t="s">
        <v>165</v>
      </c>
      <c r="C3" s="80" t="s">
        <v>219</v>
      </c>
    </row>
    <row r="4" spans="2:18">
      <c r="B4" s="57" t="s">
        <v>166</v>
      </c>
      <c r="C4" s="80">
        <v>8660</v>
      </c>
    </row>
    <row r="6" spans="2:18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101</v>
      </c>
      <c r="C7" s="31" t="s">
        <v>34</v>
      </c>
      <c r="D7" s="72" t="s">
        <v>48</v>
      </c>
      <c r="E7" s="31" t="s">
        <v>15</v>
      </c>
      <c r="F7" s="31" t="s">
        <v>49</v>
      </c>
      <c r="G7" s="31" t="s">
        <v>87</v>
      </c>
      <c r="H7" s="31" t="s">
        <v>18</v>
      </c>
      <c r="I7" s="31" t="s">
        <v>86</v>
      </c>
      <c r="J7" s="31" t="s">
        <v>17</v>
      </c>
      <c r="K7" s="31" t="s">
        <v>203</v>
      </c>
      <c r="L7" s="31" t="s">
        <v>0</v>
      </c>
      <c r="M7" s="31" t="s">
        <v>204</v>
      </c>
      <c r="N7" s="31" t="s">
        <v>43</v>
      </c>
      <c r="O7" s="72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I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7.710937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11.140625" style="1" customWidth="1"/>
    <col min="13" max="13" width="6.710937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3" width="5.7109375" style="1" customWidth="1"/>
    <col min="34" max="34" width="3.42578125" style="1" customWidth="1"/>
    <col min="35" max="35" width="5.7109375" style="1" hidden="1" customWidth="1"/>
    <col min="36" max="36" width="10.140625" style="1" customWidth="1"/>
    <col min="37" max="37" width="13.85546875" style="1" customWidth="1"/>
    <col min="38" max="38" width="5.7109375" style="1" customWidth="1"/>
    <col min="39" max="16384" width="9.140625" style="1"/>
  </cols>
  <sheetData>
    <row r="1" spans="2:13">
      <c r="B1" s="57" t="s">
        <v>164</v>
      </c>
      <c r="C1" s="80" t="s" vm="1">
        <v>217</v>
      </c>
    </row>
    <row r="2" spans="2:13">
      <c r="B2" s="57" t="s">
        <v>163</v>
      </c>
      <c r="C2" s="80" t="s">
        <v>218</v>
      </c>
    </row>
    <row r="3" spans="2:13">
      <c r="B3" s="57" t="s">
        <v>165</v>
      </c>
      <c r="C3" s="80" t="s">
        <v>219</v>
      </c>
    </row>
    <row r="4" spans="2:13">
      <c r="B4" s="57" t="s">
        <v>166</v>
      </c>
      <c r="C4" s="80">
        <v>8660</v>
      </c>
    </row>
    <row r="6" spans="2:13" ht="26.25" customHeight="1">
      <c r="B6" s="131" t="s">
        <v>194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3" s="3" customFormat="1" ht="63">
      <c r="B7" s="13" t="s">
        <v>100</v>
      </c>
      <c r="C7" s="14" t="s">
        <v>34</v>
      </c>
      <c r="D7" s="14" t="s">
        <v>102</v>
      </c>
      <c r="E7" s="14" t="s">
        <v>15</v>
      </c>
      <c r="F7" s="14" t="s">
        <v>49</v>
      </c>
      <c r="G7" s="14" t="s">
        <v>86</v>
      </c>
      <c r="H7" s="14" t="s">
        <v>17</v>
      </c>
      <c r="I7" s="14" t="s">
        <v>19</v>
      </c>
      <c r="J7" s="14" t="s">
        <v>45</v>
      </c>
      <c r="K7" s="14" t="s">
        <v>167</v>
      </c>
      <c r="L7" s="14" t="s">
        <v>168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33</v>
      </c>
      <c r="C10" s="114"/>
      <c r="D10" s="114"/>
      <c r="E10" s="114"/>
      <c r="F10" s="114"/>
      <c r="G10" s="114"/>
      <c r="H10" s="114"/>
      <c r="I10" s="114"/>
      <c r="J10" s="115">
        <v>101.10430999999998</v>
      </c>
      <c r="K10" s="116">
        <v>1</v>
      </c>
      <c r="L10" s="116">
        <v>9.1522485971359716E-2</v>
      </c>
    </row>
    <row r="11" spans="2:13">
      <c r="B11" s="98" t="s">
        <v>215</v>
      </c>
      <c r="C11" s="82"/>
      <c r="D11" s="82"/>
      <c r="E11" s="82"/>
      <c r="F11" s="82"/>
      <c r="G11" s="82"/>
      <c r="H11" s="82"/>
      <c r="I11" s="82"/>
      <c r="J11" s="89">
        <v>101.10430999999998</v>
      </c>
      <c r="K11" s="90">
        <v>1</v>
      </c>
      <c r="L11" s="90">
        <v>9.1522485971359716E-2</v>
      </c>
    </row>
    <row r="12" spans="2:13">
      <c r="B12" s="99" t="s">
        <v>31</v>
      </c>
      <c r="C12" s="84"/>
      <c r="D12" s="84"/>
      <c r="E12" s="84"/>
      <c r="F12" s="84"/>
      <c r="G12" s="84"/>
      <c r="H12" s="84"/>
      <c r="I12" s="84"/>
      <c r="J12" s="92">
        <v>91.128109999999992</v>
      </c>
      <c r="K12" s="93">
        <v>0.90132764864326764</v>
      </c>
      <c r="L12" s="93">
        <v>8.2491747078552086E-2</v>
      </c>
    </row>
    <row r="13" spans="2:13">
      <c r="B13" s="88" t="s">
        <v>318</v>
      </c>
      <c r="C13" s="82" t="s">
        <v>319</v>
      </c>
      <c r="D13" s="82">
        <v>10</v>
      </c>
      <c r="E13" s="82" t="s">
        <v>222</v>
      </c>
      <c r="F13" s="82" t="s">
        <v>147</v>
      </c>
      <c r="G13" s="95" t="s">
        <v>149</v>
      </c>
      <c r="H13" s="96">
        <v>0</v>
      </c>
      <c r="I13" s="96">
        <v>0</v>
      </c>
      <c r="J13" s="89">
        <v>91.128109999999992</v>
      </c>
      <c r="K13" s="90">
        <v>0.90132764864326764</v>
      </c>
      <c r="L13" s="90">
        <v>8.2491747078552086E-2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99" t="s">
        <v>32</v>
      </c>
      <c r="C15" s="84"/>
      <c r="D15" s="84"/>
      <c r="E15" s="84"/>
      <c r="F15" s="84"/>
      <c r="G15" s="84"/>
      <c r="H15" s="84"/>
      <c r="I15" s="84"/>
      <c r="J15" s="92">
        <v>9.9761999999999968</v>
      </c>
      <c r="K15" s="93">
        <v>9.8672351356732454E-2</v>
      </c>
      <c r="L15" s="93">
        <v>9.0307388928076229E-3</v>
      </c>
    </row>
    <row r="16" spans="2:13">
      <c r="B16" s="88" t="s">
        <v>318</v>
      </c>
      <c r="C16" s="82" t="s">
        <v>320</v>
      </c>
      <c r="D16" s="82">
        <v>10</v>
      </c>
      <c r="E16" s="82" t="s">
        <v>222</v>
      </c>
      <c r="F16" s="82" t="s">
        <v>147</v>
      </c>
      <c r="G16" s="95" t="s">
        <v>148</v>
      </c>
      <c r="H16" s="96">
        <v>0</v>
      </c>
      <c r="I16" s="96">
        <v>0</v>
      </c>
      <c r="J16" s="89">
        <v>9.5348899999999972</v>
      </c>
      <c r="K16" s="90">
        <v>9.4307453361780508E-2</v>
      </c>
      <c r="L16" s="90">
        <v>8.6312525772982169E-3</v>
      </c>
    </row>
    <row r="17" spans="2:12">
      <c r="B17" s="88" t="s">
        <v>318</v>
      </c>
      <c r="C17" s="82" t="s">
        <v>321</v>
      </c>
      <c r="D17" s="82">
        <v>10</v>
      </c>
      <c r="E17" s="82" t="s">
        <v>222</v>
      </c>
      <c r="F17" s="82" t="s">
        <v>147</v>
      </c>
      <c r="G17" s="95" t="s">
        <v>150</v>
      </c>
      <c r="H17" s="96">
        <v>0</v>
      </c>
      <c r="I17" s="96">
        <v>0</v>
      </c>
      <c r="J17" s="89">
        <v>0.12089999999999998</v>
      </c>
      <c r="K17" s="90">
        <v>1.1957947193349126E-3</v>
      </c>
      <c r="L17" s="90">
        <v>1.0944210542495556E-4</v>
      </c>
    </row>
    <row r="18" spans="2:12">
      <c r="B18" s="88" t="s">
        <v>318</v>
      </c>
      <c r="C18" s="82" t="s">
        <v>322</v>
      </c>
      <c r="D18" s="82">
        <v>10</v>
      </c>
      <c r="E18" s="82" t="s">
        <v>222</v>
      </c>
      <c r="F18" s="82" t="s">
        <v>147</v>
      </c>
      <c r="G18" s="95" t="s">
        <v>158</v>
      </c>
      <c r="H18" s="96">
        <v>0</v>
      </c>
      <c r="I18" s="96">
        <v>0</v>
      </c>
      <c r="J18" s="89">
        <v>0.32040999999999997</v>
      </c>
      <c r="K18" s="90">
        <v>3.1691032756170339E-3</v>
      </c>
      <c r="L18" s="90">
        <v>2.900442100844501E-4</v>
      </c>
    </row>
    <row r="19" spans="2:12">
      <c r="B19" s="85"/>
      <c r="C19" s="82"/>
      <c r="D19" s="82"/>
      <c r="E19" s="82"/>
      <c r="F19" s="82"/>
      <c r="G19" s="82"/>
      <c r="H19" s="82"/>
      <c r="I19" s="82"/>
      <c r="J19" s="82"/>
      <c r="K19" s="90"/>
      <c r="L19" s="82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123" t="s">
        <v>324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123" t="s">
        <v>97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124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164</v>
      </c>
      <c r="C1" s="80" t="s" vm="1">
        <v>217</v>
      </c>
    </row>
    <row r="2" spans="2:18">
      <c r="B2" s="57" t="s">
        <v>163</v>
      </c>
      <c r="C2" s="80" t="s">
        <v>218</v>
      </c>
    </row>
    <row r="3" spans="2:18">
      <c r="B3" s="57" t="s">
        <v>165</v>
      </c>
      <c r="C3" s="80" t="s">
        <v>219</v>
      </c>
    </row>
    <row r="4" spans="2:18">
      <c r="B4" s="57" t="s">
        <v>166</v>
      </c>
      <c r="C4" s="80">
        <v>8660</v>
      </c>
    </row>
    <row r="6" spans="2:1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101</v>
      </c>
      <c r="C7" s="31" t="s">
        <v>34</v>
      </c>
      <c r="D7" s="72" t="s">
        <v>48</v>
      </c>
      <c r="E7" s="31" t="s">
        <v>15</v>
      </c>
      <c r="F7" s="31" t="s">
        <v>49</v>
      </c>
      <c r="G7" s="31" t="s">
        <v>87</v>
      </c>
      <c r="H7" s="31" t="s">
        <v>18</v>
      </c>
      <c r="I7" s="31" t="s">
        <v>86</v>
      </c>
      <c r="J7" s="31" t="s">
        <v>17</v>
      </c>
      <c r="K7" s="31" t="s">
        <v>203</v>
      </c>
      <c r="L7" s="31" t="s">
        <v>0</v>
      </c>
      <c r="M7" s="31" t="s">
        <v>204</v>
      </c>
      <c r="N7" s="31" t="s">
        <v>43</v>
      </c>
      <c r="O7" s="72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164</v>
      </c>
      <c r="C1" s="80" t="s" vm="1">
        <v>217</v>
      </c>
    </row>
    <row r="2" spans="2:18">
      <c r="B2" s="57" t="s">
        <v>163</v>
      </c>
      <c r="C2" s="80" t="s">
        <v>218</v>
      </c>
    </row>
    <row r="3" spans="2:18">
      <c r="B3" s="57" t="s">
        <v>165</v>
      </c>
      <c r="C3" s="80" t="s">
        <v>219</v>
      </c>
    </row>
    <row r="4" spans="2:18">
      <c r="B4" s="57" t="s">
        <v>166</v>
      </c>
      <c r="C4" s="80">
        <v>8660</v>
      </c>
    </row>
    <row r="6" spans="2:18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78.75">
      <c r="B7" s="23" t="s">
        <v>101</v>
      </c>
      <c r="C7" s="31" t="s">
        <v>34</v>
      </c>
      <c r="D7" s="72" t="s">
        <v>48</v>
      </c>
      <c r="E7" s="31" t="s">
        <v>15</v>
      </c>
      <c r="F7" s="31" t="s">
        <v>49</v>
      </c>
      <c r="G7" s="31" t="s">
        <v>87</v>
      </c>
      <c r="H7" s="31" t="s">
        <v>18</v>
      </c>
      <c r="I7" s="31" t="s">
        <v>86</v>
      </c>
      <c r="J7" s="31" t="s">
        <v>17</v>
      </c>
      <c r="K7" s="31" t="s">
        <v>203</v>
      </c>
      <c r="L7" s="31" t="s">
        <v>0</v>
      </c>
      <c r="M7" s="31" t="s">
        <v>204</v>
      </c>
      <c r="N7" s="31" t="s">
        <v>43</v>
      </c>
      <c r="O7" s="72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Q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19.28515625" style="2" bestFit="1" customWidth="1"/>
    <col min="4" max="4" width="6.7109375" style="2" customWidth="1"/>
    <col min="5" max="5" width="6.42578125" style="1" customWidth="1"/>
    <col min="6" max="6" width="8.28515625" style="1" bestFit="1" customWidth="1"/>
    <col min="7" max="7" width="7.140625" style="1" bestFit="1" customWidth="1"/>
    <col min="8" max="8" width="6.42578125" style="1" customWidth="1"/>
    <col min="9" max="9" width="12" style="1" bestFit="1" customWidth="1"/>
    <col min="10" max="10" width="7" style="1" bestFit="1" customWidth="1"/>
    <col min="11" max="11" width="7.5703125" style="1" bestFit="1" customWidth="1"/>
    <col min="12" max="12" width="10.140625" style="1" bestFit="1" customWidth="1"/>
    <col min="13" max="14" width="7.28515625" style="1" bestFit="1" customWidth="1"/>
    <col min="15" max="15" width="11.28515625" style="1" bestFit="1" customWidth="1"/>
    <col min="16" max="16" width="11.85546875" style="1" bestFit="1" customWidth="1"/>
    <col min="17" max="17" width="12" style="1" customWidth="1"/>
    <col min="18" max="28" width="7.5703125" style="1" customWidth="1"/>
    <col min="29" max="29" width="6.7109375" style="1" customWidth="1"/>
    <col min="30" max="30" width="7.7109375" style="1" customWidth="1"/>
    <col min="31" max="31" width="7.140625" style="1" customWidth="1"/>
    <col min="32" max="32" width="6" style="1" customWidth="1"/>
    <col min="33" max="33" width="7.85546875" style="1" customWidth="1"/>
    <col min="34" max="34" width="8.140625" style="1" customWidth="1"/>
    <col min="35" max="35" width="1.7109375" style="1" customWidth="1"/>
    <col min="36" max="36" width="15" style="1" customWidth="1"/>
    <col min="37" max="37" width="8.7109375" style="1" customWidth="1"/>
    <col min="38" max="38" width="10" style="1" customWidth="1"/>
    <col min="39" max="39" width="9.5703125" style="1" customWidth="1"/>
    <col min="40" max="40" width="6.140625" style="1" customWidth="1"/>
    <col min="41" max="42" width="5.7109375" style="1" customWidth="1"/>
    <col min="43" max="43" width="6.85546875" style="1" customWidth="1"/>
    <col min="44" max="44" width="6.42578125" style="1" customWidth="1"/>
    <col min="45" max="45" width="6.7109375" style="1" customWidth="1"/>
    <col min="46" max="46" width="7.28515625" style="1" customWidth="1"/>
    <col min="47" max="58" width="5.7109375" style="1" customWidth="1"/>
    <col min="59" max="16384" width="9.140625" style="1"/>
  </cols>
  <sheetData>
    <row r="1" spans="2:43">
      <c r="B1" s="57" t="s">
        <v>164</v>
      </c>
      <c r="C1" s="80" t="s" vm="1">
        <v>217</v>
      </c>
    </row>
    <row r="2" spans="2:43">
      <c r="B2" s="57" t="s">
        <v>163</v>
      </c>
      <c r="C2" s="80" t="s">
        <v>218</v>
      </c>
    </row>
    <row r="3" spans="2:43">
      <c r="B3" s="57" t="s">
        <v>165</v>
      </c>
      <c r="C3" s="80" t="s">
        <v>219</v>
      </c>
    </row>
    <row r="4" spans="2:43">
      <c r="B4" s="57" t="s">
        <v>166</v>
      </c>
      <c r="C4" s="80">
        <v>8660</v>
      </c>
    </row>
    <row r="6" spans="2:43" ht="21.75" customHeight="1">
      <c r="B6" s="133" t="s">
        <v>195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43" ht="27.75" customHeight="1">
      <c r="B7" s="136" t="s">
        <v>71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  <c r="AK7" s="3"/>
      <c r="AL7" s="3"/>
    </row>
    <row r="8" spans="2:43" s="3" customFormat="1" ht="47.25">
      <c r="B8" s="23" t="s">
        <v>100</v>
      </c>
      <c r="C8" s="31" t="s">
        <v>34</v>
      </c>
      <c r="D8" s="72" t="s">
        <v>104</v>
      </c>
      <c r="E8" s="31" t="s">
        <v>15</v>
      </c>
      <c r="F8" s="31" t="s">
        <v>49</v>
      </c>
      <c r="G8" s="31" t="s">
        <v>87</v>
      </c>
      <c r="H8" s="31" t="s">
        <v>18</v>
      </c>
      <c r="I8" s="31" t="s">
        <v>86</v>
      </c>
      <c r="J8" s="31" t="s">
        <v>17</v>
      </c>
      <c r="K8" s="31" t="s">
        <v>19</v>
      </c>
      <c r="L8" s="31" t="s">
        <v>0</v>
      </c>
      <c r="M8" s="31" t="s">
        <v>90</v>
      </c>
      <c r="N8" s="31" t="s">
        <v>45</v>
      </c>
      <c r="O8" s="31" t="s">
        <v>43</v>
      </c>
      <c r="P8" s="72" t="s">
        <v>167</v>
      </c>
      <c r="Q8" s="73" t="s">
        <v>169</v>
      </c>
      <c r="AC8" s="1"/>
      <c r="AK8" s="1"/>
      <c r="AL8" s="1"/>
      <c r="AM8" s="1"/>
    </row>
    <row r="9" spans="2:43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46</v>
      </c>
      <c r="N9" s="33" t="s">
        <v>23</v>
      </c>
      <c r="O9" s="33" t="s">
        <v>20</v>
      </c>
      <c r="P9" s="33" t="s">
        <v>20</v>
      </c>
      <c r="Q9" s="34" t="s">
        <v>20</v>
      </c>
      <c r="AK9" s="1"/>
      <c r="AL9" s="1"/>
    </row>
    <row r="10" spans="2:4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98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K10" s="1"/>
      <c r="AL10" s="1"/>
      <c r="AM10" s="3"/>
    </row>
    <row r="11" spans="2:43" s="4" customFormat="1" ht="18" customHeight="1">
      <c r="B11" s="113" t="s">
        <v>25</v>
      </c>
      <c r="C11" s="114"/>
      <c r="D11" s="114"/>
      <c r="E11" s="114"/>
      <c r="F11" s="114"/>
      <c r="G11" s="114"/>
      <c r="H11" s="115">
        <v>2.8432875670872666</v>
      </c>
      <c r="I11" s="114"/>
      <c r="J11" s="114"/>
      <c r="K11" s="116">
        <v>9.0057029224983199E-3</v>
      </c>
      <c r="L11" s="115"/>
      <c r="M11" s="117"/>
      <c r="N11" s="115">
        <v>117.85395999999997</v>
      </c>
      <c r="O11" s="114"/>
      <c r="P11" s="116">
        <v>1</v>
      </c>
      <c r="Q11" s="116">
        <v>0.10668474371437961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K11" s="1"/>
      <c r="AL11" s="1"/>
      <c r="AM11" s="3"/>
      <c r="AQ11" s="1"/>
    </row>
    <row r="12" spans="2:43" ht="20.25">
      <c r="B12" s="118" t="s">
        <v>214</v>
      </c>
      <c r="C12" s="119"/>
      <c r="D12" s="119"/>
      <c r="E12" s="119"/>
      <c r="F12" s="119"/>
      <c r="G12" s="119"/>
      <c r="H12" s="120">
        <v>2.8432875670872666</v>
      </c>
      <c r="I12" s="119"/>
      <c r="J12" s="119"/>
      <c r="K12" s="121">
        <v>9.0057029224983199E-3</v>
      </c>
      <c r="L12" s="120"/>
      <c r="M12" s="122"/>
      <c r="N12" s="120">
        <v>117.85395999999997</v>
      </c>
      <c r="O12" s="119"/>
      <c r="P12" s="121">
        <v>1</v>
      </c>
      <c r="Q12" s="121">
        <v>0.10668474371437961</v>
      </c>
      <c r="AM12" s="4"/>
    </row>
    <row r="13" spans="2:43">
      <c r="B13" s="86" t="s">
        <v>47</v>
      </c>
      <c r="C13" s="82"/>
      <c r="D13" s="82"/>
      <c r="E13" s="82"/>
      <c r="F13" s="82"/>
      <c r="G13" s="82"/>
      <c r="H13" s="115">
        <v>2.8432875670872666</v>
      </c>
      <c r="I13" s="114"/>
      <c r="J13" s="114"/>
      <c r="K13" s="116">
        <v>9.0057029224983199E-3</v>
      </c>
      <c r="L13" s="115"/>
      <c r="M13" s="117"/>
      <c r="N13" s="115">
        <v>117.85395999999997</v>
      </c>
      <c r="O13" s="114"/>
      <c r="P13" s="116">
        <v>1</v>
      </c>
      <c r="Q13" s="116">
        <v>0.10668474371437961</v>
      </c>
    </row>
    <row r="14" spans="2:43">
      <c r="B14" s="87" t="s">
        <v>220</v>
      </c>
      <c r="C14" s="82" t="s">
        <v>221</v>
      </c>
      <c r="D14" s="95" t="s">
        <v>26</v>
      </c>
      <c r="E14" s="82" t="s">
        <v>222</v>
      </c>
      <c r="F14" s="82" t="s">
        <v>223</v>
      </c>
      <c r="G14" s="82"/>
      <c r="H14" s="89">
        <v>1.8600000000000003</v>
      </c>
      <c r="I14" s="95" t="s">
        <v>148</v>
      </c>
      <c r="J14" s="96">
        <v>0.01</v>
      </c>
      <c r="K14" s="90">
        <v>7.3000000000000009E-3</v>
      </c>
      <c r="L14" s="89">
        <v>15499.999999999998</v>
      </c>
      <c r="M14" s="91">
        <v>100.48439999999999</v>
      </c>
      <c r="N14" s="89">
        <v>58.729299999999988</v>
      </c>
      <c r="O14" s="90">
        <v>6.4580642473230279E-7</v>
      </c>
      <c r="P14" s="90">
        <v>0.4983226698534356</v>
      </c>
      <c r="Q14" s="90">
        <v>5.3163426320379174E-2</v>
      </c>
    </row>
    <row r="15" spans="2:43" ht="20.25">
      <c r="B15" s="87" t="s">
        <v>224</v>
      </c>
      <c r="C15" s="82" t="s">
        <v>225</v>
      </c>
      <c r="D15" s="95" t="s">
        <v>26</v>
      </c>
      <c r="E15" s="82" t="s">
        <v>222</v>
      </c>
      <c r="F15" s="82" t="s">
        <v>223</v>
      </c>
      <c r="G15" s="82"/>
      <c r="H15" s="89">
        <v>3.8200000000000003</v>
      </c>
      <c r="I15" s="95" t="s">
        <v>148</v>
      </c>
      <c r="J15" s="96">
        <v>1.375E-2</v>
      </c>
      <c r="K15" s="90">
        <v>1.0700000000000001E-2</v>
      </c>
      <c r="L15" s="89">
        <v>15499.999999999998</v>
      </c>
      <c r="M15" s="91">
        <v>101.17189999999999</v>
      </c>
      <c r="N15" s="89">
        <v>59.124659999999992</v>
      </c>
      <c r="O15" s="90">
        <v>4.4286979627989367E-7</v>
      </c>
      <c r="P15" s="90">
        <v>0.50167733014656446</v>
      </c>
      <c r="Q15" s="90">
        <v>5.3521317394000435E-2</v>
      </c>
      <c r="AK15" s="4"/>
    </row>
    <row r="16" spans="2:43" ht="20.25">
      <c r="B16" s="88"/>
      <c r="C16" s="82"/>
      <c r="D16" s="82"/>
      <c r="E16" s="82"/>
      <c r="F16" s="82"/>
      <c r="G16" s="82"/>
      <c r="H16" s="82"/>
      <c r="I16" s="82"/>
      <c r="J16" s="82"/>
      <c r="K16" s="90"/>
      <c r="L16" s="89"/>
      <c r="M16" s="91"/>
      <c r="N16" s="82"/>
      <c r="O16" s="82"/>
      <c r="P16" s="90"/>
      <c r="Q16" s="82"/>
      <c r="AL16" s="4"/>
    </row>
    <row r="17" spans="2:38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AK17" s="3"/>
    </row>
    <row r="18" spans="2:38">
      <c r="B18" s="123" t="s">
        <v>324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AL18" s="3"/>
    </row>
    <row r="19" spans="2:38">
      <c r="B19" s="123" t="s">
        <v>97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38">
      <c r="B20" s="124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38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38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38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38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38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38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38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38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38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38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38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38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C116" s="1"/>
      <c r="D116" s="1"/>
    </row>
    <row r="117" spans="2:17">
      <c r="C117" s="1"/>
      <c r="D117" s="1"/>
    </row>
    <row r="118" spans="2:17">
      <c r="C118" s="1"/>
      <c r="D118" s="1"/>
    </row>
    <row r="119" spans="2:17">
      <c r="C119" s="1"/>
      <c r="D119" s="1"/>
    </row>
    <row r="120" spans="2:17">
      <c r="C120" s="1"/>
      <c r="D120" s="1"/>
    </row>
    <row r="121" spans="2:17">
      <c r="C121" s="1"/>
      <c r="D121" s="1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Y1:XFD2 B20:B1048576 B1:B17 A1:A1048576 C5:C1048576 D3:XFD1048576 D1:W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164</v>
      </c>
      <c r="C1" s="80" t="s" vm="1">
        <v>217</v>
      </c>
    </row>
    <row r="2" spans="2:67">
      <c r="B2" s="57" t="s">
        <v>163</v>
      </c>
      <c r="C2" s="80" t="s">
        <v>218</v>
      </c>
    </row>
    <row r="3" spans="2:67">
      <c r="B3" s="57" t="s">
        <v>165</v>
      </c>
      <c r="C3" s="80" t="s">
        <v>219</v>
      </c>
    </row>
    <row r="4" spans="2:67">
      <c r="B4" s="57" t="s">
        <v>166</v>
      </c>
      <c r="C4" s="80">
        <v>8660</v>
      </c>
    </row>
    <row r="6" spans="2:67" ht="26.25" customHeight="1">
      <c r="B6" s="136" t="s">
        <v>195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6" t="s">
        <v>72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44"/>
      <c r="BJ7" s="3"/>
      <c r="BO7" s="3"/>
    </row>
    <row r="8" spans="2:67" s="3" customFormat="1" ht="78.75">
      <c r="B8" s="38" t="s">
        <v>100</v>
      </c>
      <c r="C8" s="14" t="s">
        <v>34</v>
      </c>
      <c r="D8" s="76" t="s">
        <v>104</v>
      </c>
      <c r="E8" s="76" t="s">
        <v>212</v>
      </c>
      <c r="F8" s="76" t="s">
        <v>102</v>
      </c>
      <c r="G8" s="14" t="s">
        <v>48</v>
      </c>
      <c r="H8" s="14" t="s">
        <v>15</v>
      </c>
      <c r="I8" s="14" t="s">
        <v>49</v>
      </c>
      <c r="J8" s="14" t="s">
        <v>87</v>
      </c>
      <c r="K8" s="14" t="s">
        <v>18</v>
      </c>
      <c r="L8" s="14" t="s">
        <v>86</v>
      </c>
      <c r="M8" s="14" t="s">
        <v>17</v>
      </c>
      <c r="N8" s="14" t="s">
        <v>19</v>
      </c>
      <c r="O8" s="14" t="s">
        <v>0</v>
      </c>
      <c r="P8" s="14" t="s">
        <v>90</v>
      </c>
      <c r="Q8" s="14" t="s">
        <v>45</v>
      </c>
      <c r="R8" s="14" t="s">
        <v>43</v>
      </c>
      <c r="S8" s="76" t="s">
        <v>167</v>
      </c>
      <c r="T8" s="39" t="s">
        <v>169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46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98</v>
      </c>
      <c r="R10" s="20" t="s">
        <v>99</v>
      </c>
      <c r="S10" s="46" t="s">
        <v>170</v>
      </c>
      <c r="T10" s="75" t="s">
        <v>213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164</v>
      </c>
      <c r="C1" s="80" t="s" vm="1">
        <v>217</v>
      </c>
    </row>
    <row r="2" spans="2:65">
      <c r="B2" s="57" t="s">
        <v>163</v>
      </c>
      <c r="C2" s="80" t="s">
        <v>218</v>
      </c>
    </row>
    <row r="3" spans="2:65">
      <c r="B3" s="57" t="s">
        <v>165</v>
      </c>
      <c r="C3" s="80" t="s">
        <v>219</v>
      </c>
    </row>
    <row r="4" spans="2:65">
      <c r="B4" s="57" t="s">
        <v>166</v>
      </c>
      <c r="C4" s="80">
        <v>8660</v>
      </c>
    </row>
    <row r="6" spans="2:65" ht="26.25" customHeight="1">
      <c r="B6" s="141" t="s">
        <v>195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3"/>
    </row>
    <row r="7" spans="2:65" ht="26.25" customHeight="1">
      <c r="B7" s="141" t="s">
        <v>73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3"/>
      <c r="BM7" s="3"/>
    </row>
    <row r="8" spans="2:65" s="3" customFormat="1" ht="78.75">
      <c r="B8" s="23" t="s">
        <v>100</v>
      </c>
      <c r="C8" s="31" t="s">
        <v>34</v>
      </c>
      <c r="D8" s="76" t="s">
        <v>104</v>
      </c>
      <c r="E8" s="76" t="s">
        <v>212</v>
      </c>
      <c r="F8" s="72" t="s">
        <v>102</v>
      </c>
      <c r="G8" s="31" t="s">
        <v>48</v>
      </c>
      <c r="H8" s="31" t="s">
        <v>15</v>
      </c>
      <c r="I8" s="31" t="s">
        <v>49</v>
      </c>
      <c r="J8" s="31" t="s">
        <v>87</v>
      </c>
      <c r="K8" s="31" t="s">
        <v>18</v>
      </c>
      <c r="L8" s="31" t="s">
        <v>86</v>
      </c>
      <c r="M8" s="31" t="s">
        <v>17</v>
      </c>
      <c r="N8" s="31" t="s">
        <v>19</v>
      </c>
      <c r="O8" s="31" t="s">
        <v>0</v>
      </c>
      <c r="P8" s="31" t="s">
        <v>90</v>
      </c>
      <c r="Q8" s="31" t="s">
        <v>45</v>
      </c>
      <c r="R8" s="14" t="s">
        <v>43</v>
      </c>
      <c r="S8" s="76" t="s">
        <v>167</v>
      </c>
      <c r="T8" s="32" t="s">
        <v>169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46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98</v>
      </c>
      <c r="R10" s="20" t="s">
        <v>99</v>
      </c>
      <c r="S10" s="20" t="s">
        <v>170</v>
      </c>
      <c r="T10" s="21" t="s">
        <v>213</v>
      </c>
      <c r="U10" s="5"/>
      <c r="BH10" s="1"/>
      <c r="BI10" s="3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H11" s="1"/>
      <c r="BI11" s="3"/>
      <c r="BJ11" s="1"/>
      <c r="BM11" s="1"/>
    </row>
    <row r="12" spans="2:6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I12" s="3"/>
    </row>
    <row r="13" spans="2:65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BI13" s="4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60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BH17" s="4"/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BH19" s="3"/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8" priority="2" operator="equal">
      <formula>"NR3"</formula>
    </cfRule>
  </conditionalFormatting>
  <conditionalFormatting sqref="B14:B110">
    <cfRule type="containsText" dxfId="7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164</v>
      </c>
      <c r="C1" s="80" t="s" vm="1">
        <v>217</v>
      </c>
    </row>
    <row r="2" spans="2:61">
      <c r="B2" s="57" t="s">
        <v>163</v>
      </c>
      <c r="C2" s="80" t="s">
        <v>218</v>
      </c>
    </row>
    <row r="3" spans="2:61">
      <c r="B3" s="57" t="s">
        <v>165</v>
      </c>
      <c r="C3" s="80" t="s">
        <v>219</v>
      </c>
    </row>
    <row r="4" spans="2:61">
      <c r="B4" s="57" t="s">
        <v>166</v>
      </c>
      <c r="C4" s="80">
        <v>8660</v>
      </c>
    </row>
    <row r="6" spans="2:61" ht="26.25" customHeight="1">
      <c r="B6" s="141" t="s">
        <v>195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74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78.75">
      <c r="B8" s="23" t="s">
        <v>100</v>
      </c>
      <c r="C8" s="31" t="s">
        <v>34</v>
      </c>
      <c r="D8" s="72" t="s">
        <v>104</v>
      </c>
      <c r="E8" s="72" t="s">
        <v>212</v>
      </c>
      <c r="F8" s="72" t="s">
        <v>102</v>
      </c>
      <c r="G8" s="31" t="s">
        <v>48</v>
      </c>
      <c r="H8" s="31" t="s">
        <v>86</v>
      </c>
      <c r="I8" s="31" t="s">
        <v>0</v>
      </c>
      <c r="J8" s="14" t="s">
        <v>90</v>
      </c>
      <c r="K8" s="14" t="s">
        <v>45</v>
      </c>
      <c r="L8" s="14" t="s">
        <v>43</v>
      </c>
      <c r="M8" s="76" t="s">
        <v>167</v>
      </c>
      <c r="N8" s="15" t="s">
        <v>169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46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BE11" s="1"/>
      <c r="BF11" s="3"/>
      <c r="BG11" s="1"/>
      <c r="BI11" s="1"/>
    </row>
    <row r="12" spans="2:61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F12" s="4"/>
    </row>
    <row r="13" spans="2:6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1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E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Y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9.28515625" style="2" bestFit="1" customWidth="1"/>
    <col min="4" max="5" width="6.5703125" style="2" bestFit="1" customWidth="1"/>
    <col min="6" max="6" width="7.28515625" style="2" customWidth="1"/>
    <col min="7" max="7" width="12" style="2" bestFit="1" customWidth="1"/>
    <col min="8" max="8" width="9" style="1" bestFit="1" customWidth="1"/>
    <col min="9" max="9" width="11.85546875" style="1" bestFit="1" customWidth="1"/>
    <col min="10" max="10" width="7.28515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6.140625" style="1" customWidth="1"/>
    <col min="16" max="17" width="5.7109375" style="1" customWidth="1"/>
    <col min="18" max="18" width="6.8554687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2:51">
      <c r="B1" s="57" t="s">
        <v>164</v>
      </c>
      <c r="C1" s="80" t="s" vm="1">
        <v>217</v>
      </c>
    </row>
    <row r="2" spans="2:51">
      <c r="B2" s="57" t="s">
        <v>163</v>
      </c>
      <c r="C2" s="80" t="s">
        <v>218</v>
      </c>
    </row>
    <row r="3" spans="2:51">
      <c r="B3" s="57" t="s">
        <v>165</v>
      </c>
      <c r="C3" s="80" t="s">
        <v>219</v>
      </c>
    </row>
    <row r="4" spans="2:51">
      <c r="B4" s="57" t="s">
        <v>166</v>
      </c>
      <c r="C4" s="80">
        <v>8660</v>
      </c>
    </row>
    <row r="6" spans="2:51" ht="26.25" customHeight="1">
      <c r="B6" s="141" t="s">
        <v>195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  <c r="AY6" s="3"/>
    </row>
    <row r="7" spans="2:51" ht="26.25" customHeight="1">
      <c r="B7" s="141" t="s">
        <v>75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  <c r="AV7" s="3"/>
      <c r="AY7" s="3"/>
    </row>
    <row r="8" spans="2:51" s="3" customFormat="1" ht="64.5" customHeight="1">
      <c r="B8" s="23" t="s">
        <v>100</v>
      </c>
      <c r="C8" s="31" t="s">
        <v>34</v>
      </c>
      <c r="D8" s="72" t="s">
        <v>104</v>
      </c>
      <c r="E8" s="72" t="s">
        <v>102</v>
      </c>
      <c r="F8" s="72" t="s">
        <v>48</v>
      </c>
      <c r="G8" s="31" t="s">
        <v>86</v>
      </c>
      <c r="H8" s="31" t="s">
        <v>0</v>
      </c>
      <c r="I8" s="31" t="s">
        <v>90</v>
      </c>
      <c r="J8" s="31" t="s">
        <v>45</v>
      </c>
      <c r="K8" s="31" t="s">
        <v>43</v>
      </c>
      <c r="L8" s="72" t="s">
        <v>167</v>
      </c>
      <c r="M8" s="32" t="s">
        <v>169</v>
      </c>
      <c r="AV8" s="1"/>
      <c r="AW8" s="1"/>
      <c r="AY8" s="4"/>
    </row>
    <row r="9" spans="2:51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46</v>
      </c>
      <c r="J9" s="33" t="s">
        <v>23</v>
      </c>
      <c r="K9" s="33" t="s">
        <v>20</v>
      </c>
      <c r="L9" s="18" t="s">
        <v>20</v>
      </c>
      <c r="M9" s="18" t="s">
        <v>20</v>
      </c>
      <c r="AV9" s="1"/>
      <c r="AY9" s="4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V10" s="1"/>
      <c r="AW10" s="3"/>
      <c r="AY10" s="1"/>
    </row>
    <row r="11" spans="2:51" s="4" customFormat="1" ht="18" customHeight="1">
      <c r="B11" s="113" t="s">
        <v>27</v>
      </c>
      <c r="C11" s="114"/>
      <c r="D11" s="114"/>
      <c r="E11" s="114"/>
      <c r="F11" s="114"/>
      <c r="G11" s="114"/>
      <c r="H11" s="115"/>
      <c r="I11" s="117"/>
      <c r="J11" s="115">
        <v>890.21069</v>
      </c>
      <c r="K11" s="114"/>
      <c r="L11" s="116">
        <v>1</v>
      </c>
      <c r="M11" s="116">
        <v>0.80584393867164961</v>
      </c>
      <c r="N11" s="5"/>
      <c r="AV11" s="1"/>
      <c r="AW11" s="3"/>
      <c r="AY11" s="1"/>
    </row>
    <row r="12" spans="2:51" ht="18.75" customHeight="1">
      <c r="B12" s="98" t="s">
        <v>214</v>
      </c>
      <c r="C12" s="82"/>
      <c r="D12" s="82"/>
      <c r="E12" s="82"/>
      <c r="F12" s="82"/>
      <c r="G12" s="82"/>
      <c r="H12" s="89"/>
      <c r="I12" s="91"/>
      <c r="J12" s="89">
        <v>890.21069</v>
      </c>
      <c r="K12" s="82"/>
      <c r="L12" s="90">
        <v>1</v>
      </c>
      <c r="M12" s="90">
        <v>0.80584393867164961</v>
      </c>
      <c r="AW12" s="4"/>
    </row>
    <row r="13" spans="2:51">
      <c r="B13" s="99" t="s">
        <v>50</v>
      </c>
      <c r="C13" s="84"/>
      <c r="D13" s="84"/>
      <c r="E13" s="84"/>
      <c r="F13" s="84"/>
      <c r="G13" s="84"/>
      <c r="H13" s="92"/>
      <c r="I13" s="94"/>
      <c r="J13" s="92">
        <v>335.2245999999999</v>
      </c>
      <c r="K13" s="84"/>
      <c r="L13" s="93">
        <v>0.37656770893191577</v>
      </c>
      <c r="M13" s="93">
        <v>0.30345480574225436</v>
      </c>
    </row>
    <row r="14" spans="2:51">
      <c r="B14" s="88" t="s">
        <v>226</v>
      </c>
      <c r="C14" s="82" t="s">
        <v>227</v>
      </c>
      <c r="D14" s="95" t="s">
        <v>26</v>
      </c>
      <c r="E14" s="82"/>
      <c r="F14" s="95" t="s">
        <v>228</v>
      </c>
      <c r="G14" s="95" t="s">
        <v>158</v>
      </c>
      <c r="H14" s="89">
        <v>42.999999999999993</v>
      </c>
      <c r="I14" s="91">
        <v>17350</v>
      </c>
      <c r="J14" s="89">
        <v>25.017299999999995</v>
      </c>
      <c r="K14" s="90">
        <v>5.0355800030232209E-7</v>
      </c>
      <c r="L14" s="90">
        <v>2.8102673087423827E-2</v>
      </c>
      <c r="M14" s="90">
        <v>2.2646368767971388E-2</v>
      </c>
    </row>
    <row r="15" spans="2:51">
      <c r="B15" s="88" t="s">
        <v>229</v>
      </c>
      <c r="C15" s="82" t="s">
        <v>230</v>
      </c>
      <c r="D15" s="95" t="s">
        <v>26</v>
      </c>
      <c r="E15" s="82"/>
      <c r="F15" s="95" t="s">
        <v>228</v>
      </c>
      <c r="G15" s="95" t="s">
        <v>150</v>
      </c>
      <c r="H15" s="89">
        <v>282</v>
      </c>
      <c r="I15" s="91">
        <v>6534</v>
      </c>
      <c r="J15" s="89">
        <v>78.965949999999978</v>
      </c>
      <c r="K15" s="90">
        <v>2.010174333438309E-5</v>
      </c>
      <c r="L15" s="90">
        <v>8.8704787402631588E-2</v>
      </c>
      <c r="M15" s="90">
        <v>7.148221525956798E-2</v>
      </c>
    </row>
    <row r="16" spans="2:51" ht="20.25">
      <c r="B16" s="88" t="s">
        <v>231</v>
      </c>
      <c r="C16" s="82" t="s">
        <v>232</v>
      </c>
      <c r="D16" s="95" t="s">
        <v>108</v>
      </c>
      <c r="E16" s="82"/>
      <c r="F16" s="95" t="s">
        <v>228</v>
      </c>
      <c r="G16" s="95" t="s">
        <v>148</v>
      </c>
      <c r="H16" s="89">
        <v>1169.9999999999998</v>
      </c>
      <c r="I16" s="91">
        <v>2111.5</v>
      </c>
      <c r="J16" s="89">
        <v>93.037329999999983</v>
      </c>
      <c r="K16" s="90">
        <v>1.2222264704167914E-4</v>
      </c>
      <c r="L16" s="90">
        <v>0.10451158478000301</v>
      </c>
      <c r="M16" s="90">
        <v>8.4220027115933668E-2</v>
      </c>
      <c r="AV16" s="4"/>
    </row>
    <row r="17" spans="2:13">
      <c r="B17" s="88" t="s">
        <v>233</v>
      </c>
      <c r="C17" s="82" t="s">
        <v>234</v>
      </c>
      <c r="D17" s="95" t="s">
        <v>108</v>
      </c>
      <c r="E17" s="82"/>
      <c r="F17" s="95" t="s">
        <v>228</v>
      </c>
      <c r="G17" s="95" t="s">
        <v>148</v>
      </c>
      <c r="H17" s="89">
        <v>56.999999999999993</v>
      </c>
      <c r="I17" s="91">
        <v>35280</v>
      </c>
      <c r="J17" s="89">
        <v>75.732749999999982</v>
      </c>
      <c r="K17" s="90">
        <v>8.6187448325332506E-6</v>
      </c>
      <c r="L17" s="90">
        <v>8.5072838206425028E-2</v>
      </c>
      <c r="M17" s="90">
        <v>6.8555431014241552E-2</v>
      </c>
    </row>
    <row r="18" spans="2:13">
      <c r="B18" s="88" t="s">
        <v>235</v>
      </c>
      <c r="C18" s="82" t="s">
        <v>236</v>
      </c>
      <c r="D18" s="95" t="s">
        <v>237</v>
      </c>
      <c r="E18" s="82"/>
      <c r="F18" s="95" t="s">
        <v>228</v>
      </c>
      <c r="G18" s="95" t="s">
        <v>148</v>
      </c>
      <c r="H18" s="89">
        <v>47.999999999999993</v>
      </c>
      <c r="I18" s="91">
        <v>20552</v>
      </c>
      <c r="J18" s="89">
        <v>37.337219999999995</v>
      </c>
      <c r="K18" s="90">
        <v>5.3764517836734972E-8</v>
      </c>
      <c r="L18" s="90">
        <v>4.1942003639610301E-2</v>
      </c>
      <c r="M18" s="90">
        <v>3.3798709408724231E-2</v>
      </c>
    </row>
    <row r="19" spans="2:13">
      <c r="B19" s="88" t="s">
        <v>238</v>
      </c>
      <c r="C19" s="82" t="s">
        <v>239</v>
      </c>
      <c r="D19" s="95" t="s">
        <v>237</v>
      </c>
      <c r="E19" s="82"/>
      <c r="F19" s="95" t="s">
        <v>228</v>
      </c>
      <c r="G19" s="95" t="s">
        <v>148</v>
      </c>
      <c r="H19" s="89">
        <v>192.99999999999997</v>
      </c>
      <c r="I19" s="91">
        <v>3458</v>
      </c>
      <c r="J19" s="89">
        <v>25.134049999999991</v>
      </c>
      <c r="K19" s="90">
        <v>1.882985216506474E-7</v>
      </c>
      <c r="L19" s="90">
        <v>2.8233821815822041E-2</v>
      </c>
      <c r="M19" s="90">
        <v>2.2752054175815582E-2</v>
      </c>
    </row>
    <row r="20" spans="2:13">
      <c r="B20" s="85"/>
      <c r="C20" s="82"/>
      <c r="D20" s="82"/>
      <c r="E20" s="82"/>
      <c r="F20" s="82"/>
      <c r="G20" s="82"/>
      <c r="H20" s="89"/>
      <c r="I20" s="91"/>
      <c r="J20" s="82"/>
      <c r="K20" s="82"/>
      <c r="L20" s="90"/>
      <c r="M20" s="82"/>
    </row>
    <row r="21" spans="2:13">
      <c r="B21" s="99" t="s">
        <v>51</v>
      </c>
      <c r="C21" s="84"/>
      <c r="D21" s="84"/>
      <c r="E21" s="84"/>
      <c r="F21" s="84"/>
      <c r="G21" s="84"/>
      <c r="H21" s="92"/>
      <c r="I21" s="94"/>
      <c r="J21" s="92">
        <v>500.54603999999995</v>
      </c>
      <c r="K21" s="84"/>
      <c r="L21" s="93">
        <v>0.56227817259754531</v>
      </c>
      <c r="M21" s="93">
        <v>0.45310845723510357</v>
      </c>
    </row>
    <row r="22" spans="2:13">
      <c r="B22" s="88" t="s">
        <v>240</v>
      </c>
      <c r="C22" s="82" t="s">
        <v>241</v>
      </c>
      <c r="D22" s="95" t="s">
        <v>108</v>
      </c>
      <c r="E22" s="82"/>
      <c r="F22" s="95" t="s">
        <v>242</v>
      </c>
      <c r="G22" s="95" t="s">
        <v>148</v>
      </c>
      <c r="H22" s="89">
        <v>67.999999999999986</v>
      </c>
      <c r="I22" s="91">
        <v>16857</v>
      </c>
      <c r="J22" s="89">
        <v>43.168759999999999</v>
      </c>
      <c r="K22" s="90">
        <v>1.9772787410549941E-4</v>
      </c>
      <c r="L22" s="90">
        <v>4.8492745015227795E-2</v>
      </c>
      <c r="M22" s="90">
        <v>3.9077584640071182E-2</v>
      </c>
    </row>
    <row r="23" spans="2:13">
      <c r="B23" s="88" t="s">
        <v>243</v>
      </c>
      <c r="C23" s="82" t="s">
        <v>244</v>
      </c>
      <c r="D23" s="95" t="s">
        <v>237</v>
      </c>
      <c r="E23" s="82"/>
      <c r="F23" s="95" t="s">
        <v>242</v>
      </c>
      <c r="G23" s="95" t="s">
        <v>148</v>
      </c>
      <c r="H23" s="89">
        <v>103.99999999999999</v>
      </c>
      <c r="I23" s="91">
        <v>6106</v>
      </c>
      <c r="J23" s="89">
        <v>23.915009999999995</v>
      </c>
      <c r="K23" s="90">
        <v>1.4053734996286568E-5</v>
      </c>
      <c r="L23" s="90">
        <v>2.6864438125316147E-2</v>
      </c>
      <c r="M23" s="90">
        <v>2.1648544629105593E-2</v>
      </c>
    </row>
    <row r="24" spans="2:13">
      <c r="B24" s="88" t="s">
        <v>245</v>
      </c>
      <c r="C24" s="82" t="s">
        <v>246</v>
      </c>
      <c r="D24" s="95" t="s">
        <v>237</v>
      </c>
      <c r="E24" s="82"/>
      <c r="F24" s="95" t="s">
        <v>242</v>
      </c>
      <c r="G24" s="95" t="s">
        <v>148</v>
      </c>
      <c r="H24" s="89">
        <v>208.99999999999997</v>
      </c>
      <c r="I24" s="91">
        <v>6120</v>
      </c>
      <c r="J24" s="89">
        <v>48.170160000000003</v>
      </c>
      <c r="K24" s="90">
        <v>1.602175278742085E-5</v>
      </c>
      <c r="L24" s="90">
        <v>5.4110965573778945E-2</v>
      </c>
      <c r="M24" s="90">
        <v>4.3604993623300073E-2</v>
      </c>
    </row>
    <row r="25" spans="2:13">
      <c r="B25" s="88" t="s">
        <v>247</v>
      </c>
      <c r="C25" s="82" t="s">
        <v>248</v>
      </c>
      <c r="D25" s="95" t="s">
        <v>26</v>
      </c>
      <c r="E25" s="82"/>
      <c r="F25" s="95" t="s">
        <v>242</v>
      </c>
      <c r="G25" s="95" t="s">
        <v>150</v>
      </c>
      <c r="H25" s="89">
        <v>63.999999999999993</v>
      </c>
      <c r="I25" s="91">
        <v>21174</v>
      </c>
      <c r="J25" s="89">
        <v>58.075709999999994</v>
      </c>
      <c r="K25" s="90">
        <v>3.5754189944134074E-5</v>
      </c>
      <c r="L25" s="90">
        <v>6.5238162889281859E-2</v>
      </c>
      <c r="M25" s="90">
        <v>5.2571778134401538E-2</v>
      </c>
    </row>
    <row r="26" spans="2:13">
      <c r="B26" s="88" t="s">
        <v>249</v>
      </c>
      <c r="C26" s="82" t="s">
        <v>250</v>
      </c>
      <c r="D26" s="95" t="s">
        <v>26</v>
      </c>
      <c r="E26" s="82"/>
      <c r="F26" s="95" t="s">
        <v>242</v>
      </c>
      <c r="G26" s="95" t="s">
        <v>150</v>
      </c>
      <c r="H26" s="89">
        <v>78.999999999999986</v>
      </c>
      <c r="I26" s="91">
        <v>14802</v>
      </c>
      <c r="J26" s="89">
        <v>50.114009999999986</v>
      </c>
      <c r="K26" s="90">
        <v>6.2189886979720571E-5</v>
      </c>
      <c r="L26" s="90">
        <v>5.6294549776750025E-2</v>
      </c>
      <c r="M26" s="90">
        <v>4.536462171784348E-2</v>
      </c>
    </row>
    <row r="27" spans="2:13">
      <c r="B27" s="88" t="s">
        <v>251</v>
      </c>
      <c r="C27" s="82" t="s">
        <v>252</v>
      </c>
      <c r="D27" s="95" t="s">
        <v>108</v>
      </c>
      <c r="E27" s="82"/>
      <c r="F27" s="95" t="s">
        <v>242</v>
      </c>
      <c r="G27" s="95" t="s">
        <v>148</v>
      </c>
      <c r="H27" s="89">
        <v>77.999999999999986</v>
      </c>
      <c r="I27" s="91">
        <v>11405</v>
      </c>
      <c r="J27" s="89">
        <v>33.50195999999999</v>
      </c>
      <c r="K27" s="90">
        <v>1.8865430129630172E-6</v>
      </c>
      <c r="L27" s="90">
        <v>3.7633742636813301E-2</v>
      </c>
      <c r="M27" s="90">
        <v>3.0326923393404828E-2</v>
      </c>
    </row>
    <row r="28" spans="2:13">
      <c r="B28" s="88" t="s">
        <v>253</v>
      </c>
      <c r="C28" s="82" t="s">
        <v>254</v>
      </c>
      <c r="D28" s="95" t="s">
        <v>237</v>
      </c>
      <c r="E28" s="82"/>
      <c r="F28" s="95" t="s">
        <v>242</v>
      </c>
      <c r="G28" s="95" t="s">
        <v>148</v>
      </c>
      <c r="H28" s="89">
        <v>96.999999999999986</v>
      </c>
      <c r="I28" s="91">
        <v>10317</v>
      </c>
      <c r="J28" s="89">
        <v>37.688209999999991</v>
      </c>
      <c r="K28" s="90">
        <v>2.6005361930294904E-5</v>
      </c>
      <c r="L28" s="90">
        <v>4.2336281088693722E-2</v>
      </c>
      <c r="M28" s="90">
        <v>3.4116435501223029E-2</v>
      </c>
    </row>
    <row r="29" spans="2:13">
      <c r="B29" s="88" t="s">
        <v>255</v>
      </c>
      <c r="C29" s="82" t="s">
        <v>256</v>
      </c>
      <c r="D29" s="95" t="s">
        <v>237</v>
      </c>
      <c r="E29" s="82"/>
      <c r="F29" s="95" t="s">
        <v>242</v>
      </c>
      <c r="G29" s="95" t="s">
        <v>148</v>
      </c>
      <c r="H29" s="89">
        <v>258.99999999999994</v>
      </c>
      <c r="I29" s="91">
        <v>3427.0000000000005</v>
      </c>
      <c r="J29" s="89">
        <v>33.426759999999994</v>
      </c>
      <c r="K29" s="90">
        <v>6.8337601047301422E-6</v>
      </c>
      <c r="L29" s="90">
        <v>3.7549268252440322E-2</v>
      </c>
      <c r="M29" s="90">
        <v>3.0258850222784843E-2</v>
      </c>
    </row>
    <row r="30" spans="2:13">
      <c r="B30" s="88" t="s">
        <v>257</v>
      </c>
      <c r="C30" s="82" t="s">
        <v>258</v>
      </c>
      <c r="D30" s="95" t="s">
        <v>26</v>
      </c>
      <c r="E30" s="82"/>
      <c r="F30" s="95" t="s">
        <v>242</v>
      </c>
      <c r="G30" s="95" t="s">
        <v>150</v>
      </c>
      <c r="H30" s="89">
        <v>139.99999999999997</v>
      </c>
      <c r="I30" s="91">
        <v>5647</v>
      </c>
      <c r="J30" s="89">
        <v>33.881099999999996</v>
      </c>
      <c r="K30" s="90">
        <v>7.1937936059507046E-5</v>
      </c>
      <c r="L30" s="90">
        <v>3.8059641813557636E-2</v>
      </c>
      <c r="M30" s="90">
        <v>3.0670131663469498E-2</v>
      </c>
    </row>
    <row r="31" spans="2:13">
      <c r="B31" s="88" t="s">
        <v>259</v>
      </c>
      <c r="C31" s="82" t="s">
        <v>260</v>
      </c>
      <c r="D31" s="95" t="s">
        <v>237</v>
      </c>
      <c r="E31" s="82"/>
      <c r="F31" s="95" t="s">
        <v>242</v>
      </c>
      <c r="G31" s="95" t="s">
        <v>148</v>
      </c>
      <c r="H31" s="89">
        <v>235.99999999999997</v>
      </c>
      <c r="I31" s="91">
        <v>8003</v>
      </c>
      <c r="J31" s="89">
        <v>71.128749999999982</v>
      </c>
      <c r="K31" s="90">
        <v>1.6096777536996055E-6</v>
      </c>
      <c r="L31" s="90">
        <v>7.9901028822738557E-2</v>
      </c>
      <c r="M31" s="90">
        <v>6.4387759770432651E-2</v>
      </c>
    </row>
    <row r="32" spans="2:13">
      <c r="B32" s="88" t="s">
        <v>261</v>
      </c>
      <c r="C32" s="82" t="s">
        <v>262</v>
      </c>
      <c r="D32" s="95" t="s">
        <v>237</v>
      </c>
      <c r="E32" s="82"/>
      <c r="F32" s="95" t="s">
        <v>242</v>
      </c>
      <c r="G32" s="95" t="s">
        <v>148</v>
      </c>
      <c r="H32" s="89">
        <v>665.99999999999989</v>
      </c>
      <c r="I32" s="91">
        <v>1780</v>
      </c>
      <c r="J32" s="89">
        <v>44.645179999999996</v>
      </c>
      <c r="K32" s="90">
        <v>1.6323529411764704E-5</v>
      </c>
      <c r="L32" s="90">
        <v>5.0151251272886867E-2</v>
      </c>
      <c r="M32" s="90">
        <v>4.0414081855054733E-2</v>
      </c>
    </row>
    <row r="33" spans="2:13">
      <c r="B33" s="88" t="s">
        <v>263</v>
      </c>
      <c r="C33" s="82" t="s">
        <v>264</v>
      </c>
      <c r="D33" s="95" t="s">
        <v>237</v>
      </c>
      <c r="E33" s="82"/>
      <c r="F33" s="95" t="s">
        <v>242</v>
      </c>
      <c r="G33" s="95" t="s">
        <v>148</v>
      </c>
      <c r="H33" s="89">
        <v>176.99999999999997</v>
      </c>
      <c r="I33" s="91">
        <v>3425</v>
      </c>
      <c r="J33" s="89">
        <v>22.830429999999996</v>
      </c>
      <c r="K33" s="90">
        <v>5.0209374225194178E-7</v>
      </c>
      <c r="L33" s="90">
        <v>2.5646097330060142E-2</v>
      </c>
      <c r="M33" s="90">
        <v>2.0666752084012145E-2</v>
      </c>
    </row>
    <row r="34" spans="2:13">
      <c r="B34" s="85"/>
      <c r="C34" s="82"/>
      <c r="D34" s="82"/>
      <c r="E34" s="82"/>
      <c r="F34" s="82"/>
      <c r="G34" s="82"/>
      <c r="H34" s="89"/>
      <c r="I34" s="91"/>
      <c r="J34" s="82"/>
      <c r="K34" s="82"/>
      <c r="L34" s="90"/>
      <c r="M34" s="82"/>
    </row>
    <row r="35" spans="2:13">
      <c r="B35" s="99" t="s">
        <v>44</v>
      </c>
      <c r="C35" s="84"/>
      <c r="D35" s="84"/>
      <c r="E35" s="84"/>
      <c r="F35" s="84"/>
      <c r="G35" s="84"/>
      <c r="H35" s="92"/>
      <c r="I35" s="94"/>
      <c r="J35" s="92">
        <v>54.440049999999985</v>
      </c>
      <c r="K35" s="84"/>
      <c r="L35" s="93">
        <v>6.1154118470538685E-2</v>
      </c>
      <c r="M35" s="93">
        <v>4.9280675694291579E-2</v>
      </c>
    </row>
    <row r="36" spans="2:13">
      <c r="B36" s="88" t="s">
        <v>265</v>
      </c>
      <c r="C36" s="82" t="s">
        <v>266</v>
      </c>
      <c r="D36" s="95" t="s">
        <v>237</v>
      </c>
      <c r="E36" s="82"/>
      <c r="F36" s="95" t="s">
        <v>242</v>
      </c>
      <c r="G36" s="95" t="s">
        <v>148</v>
      </c>
      <c r="H36" s="89">
        <v>282.99999999999994</v>
      </c>
      <c r="I36" s="91">
        <v>5108.01</v>
      </c>
      <c r="J36" s="89">
        <v>54.440049999999985</v>
      </c>
      <c r="K36" s="90">
        <v>1.009992862241256E-4</v>
      </c>
      <c r="L36" s="90">
        <v>6.1154118470538685E-2</v>
      </c>
      <c r="M36" s="90">
        <v>4.9280675694291579E-2</v>
      </c>
    </row>
    <row r="37" spans="2:13">
      <c r="B37" s="85"/>
      <c r="C37" s="82"/>
      <c r="D37" s="82"/>
      <c r="E37" s="82"/>
      <c r="F37" s="82"/>
      <c r="G37" s="82"/>
      <c r="H37" s="89"/>
      <c r="I37" s="91"/>
      <c r="J37" s="82"/>
      <c r="K37" s="82"/>
      <c r="L37" s="90"/>
      <c r="M37" s="82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123" t="s">
        <v>324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123" t="s">
        <v>97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124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2:13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2:13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2:13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2:13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2:13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</row>
    <row r="117" spans="2:13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</row>
    <row r="118" spans="2:13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</row>
    <row r="119" spans="2:13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2:13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2:13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2:13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</row>
    <row r="123" spans="2:13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</row>
    <row r="124" spans="2:13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</row>
    <row r="125" spans="2:13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</row>
    <row r="126" spans="2:13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</row>
    <row r="127" spans="2:13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</row>
    <row r="128" spans="2:13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</row>
    <row r="129" spans="2:13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</row>
    <row r="130" spans="2:13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</row>
    <row r="131" spans="2:13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</row>
    <row r="132" spans="2:13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</row>
    <row r="133" spans="2:13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</row>
    <row r="134" spans="2:13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</row>
    <row r="135" spans="2:13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</row>
    <row r="136" spans="2:13"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</row>
    <row r="137" spans="2:13">
      <c r="D137" s="1"/>
      <c r="E137" s="1"/>
      <c r="F137" s="1"/>
      <c r="G137" s="1"/>
    </row>
    <row r="138" spans="2:13">
      <c r="D138" s="1"/>
      <c r="E138" s="1"/>
      <c r="F138" s="1"/>
      <c r="G138" s="1"/>
    </row>
    <row r="139" spans="2:13">
      <c r="D139" s="1"/>
      <c r="E139" s="1"/>
      <c r="F139" s="1"/>
      <c r="G139" s="1"/>
    </row>
    <row r="140" spans="2:13">
      <c r="D140" s="1"/>
      <c r="E140" s="1"/>
      <c r="F140" s="1"/>
      <c r="G140" s="1"/>
    </row>
    <row r="141" spans="2:13">
      <c r="D141" s="1"/>
      <c r="E141" s="1"/>
      <c r="F141" s="1"/>
      <c r="G141" s="1"/>
    </row>
    <row r="142" spans="2:13">
      <c r="D142" s="1"/>
      <c r="E142" s="1"/>
      <c r="F142" s="1"/>
      <c r="G142" s="1"/>
    </row>
    <row r="143" spans="2:13">
      <c r="D143" s="1"/>
      <c r="E143" s="1"/>
      <c r="F143" s="1"/>
      <c r="G143" s="1"/>
    </row>
    <row r="144" spans="2:13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W1:XFD2 B41:B1048576 A1:A1048576 B1:B38 D3:XFD1048576 D1:U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164</v>
      </c>
      <c r="C1" s="80" t="s" vm="1">
        <v>217</v>
      </c>
    </row>
    <row r="2" spans="2:65">
      <c r="B2" s="57" t="s">
        <v>163</v>
      </c>
      <c r="C2" s="80" t="s">
        <v>218</v>
      </c>
    </row>
    <row r="3" spans="2:65">
      <c r="B3" s="57" t="s">
        <v>165</v>
      </c>
      <c r="C3" s="80" t="s">
        <v>219</v>
      </c>
    </row>
    <row r="4" spans="2:65">
      <c r="B4" s="57" t="s">
        <v>166</v>
      </c>
      <c r="C4" s="80">
        <v>8660</v>
      </c>
    </row>
    <row r="6" spans="2:65" ht="26.25" customHeight="1">
      <c r="B6" s="141" t="s">
        <v>195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76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78.75">
      <c r="B8" s="23" t="s">
        <v>100</v>
      </c>
      <c r="C8" s="31" t="s">
        <v>34</v>
      </c>
      <c r="D8" s="72" t="s">
        <v>104</v>
      </c>
      <c r="E8" s="72" t="s">
        <v>102</v>
      </c>
      <c r="F8" s="76" t="s">
        <v>48</v>
      </c>
      <c r="G8" s="31" t="s">
        <v>15</v>
      </c>
      <c r="H8" s="31" t="s">
        <v>49</v>
      </c>
      <c r="I8" s="31" t="s">
        <v>86</v>
      </c>
      <c r="J8" s="31" t="s">
        <v>0</v>
      </c>
      <c r="K8" s="31" t="s">
        <v>90</v>
      </c>
      <c r="L8" s="31" t="s">
        <v>45</v>
      </c>
      <c r="M8" s="31" t="s">
        <v>43</v>
      </c>
      <c r="N8" s="72" t="s">
        <v>167</v>
      </c>
      <c r="O8" s="32" t="s">
        <v>169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46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100" t="s">
        <v>97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59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4"/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3"/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C8CEBD8-2C4C-4163-902A-9085462CDC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-2092949049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