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סל'!$B$6:$M$42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0">
    <s v="Migdal Hashkaot Neches Boded"/>
    <s v="{[Time].[Hie Time].[Yom].&amp;[20160331]}"/>
    <s v="{[Medida].[Medida].&amp;[2]}"/>
    <s v="{[Keren].[Keren].[All]}"/>
    <s v="{[Cheshbon KM].[Hie Peilut].[Peilut 4].&amp;[Kod_Peilut_L4_7130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61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 si="9">
        <n x="1" s="1"/>
        <n x="2" s="1"/>
        <n x="3" s="1"/>
        <n x="4" s="1"/>
        <n x="5" s="1"/>
        <n x="6" s="1"/>
        <n x="39"/>
        <n x="8"/>
      </t>
    </mdx>
    <mdx n="0" f="v">
      <t c="8" fi="14">
        <n x="1" s="1"/>
        <n x="2" s="1"/>
        <n x="3" s="1"/>
        <n x="4" s="1"/>
        <n x="5" s="1"/>
        <n x="6" s="1"/>
        <n x="39"/>
        <n x="10"/>
      </t>
    </mdx>
  </mdxMetadata>
  <valueMetadata count="61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</valueMetadata>
</metadata>
</file>

<file path=xl/sharedStrings.xml><?xml version="1.0" encoding="utf-8"?>
<sst xmlns="http://schemas.openxmlformats.org/spreadsheetml/2006/main" count="1973" uniqueCount="356">
  <si>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</si>
  <si>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</si>
  <si>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</si>
  <si>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</si>
  <si>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</si>
  <si>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</si>
  <si>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</si>
  <si>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</si>
  <si>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</si>
  <si>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</si>
  <si>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</si>
  <si>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</si>
  <si>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</si>
  <si>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</si>
  <si>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</si>
  <si>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</si>
  <si>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</si>
  <si>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</si>
  <si>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</si>
  <si>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</si>
  <si>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</si>
  <si>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</si>
  <si>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</si>
  <si>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</si>
  <si>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</si>
  <si>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גילון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</si>
  <si>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</si>
  <si>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</si>
  <si>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</si>
  <si>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</si>
  <si>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</si>
  <si>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</si>
  <si>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</si>
  <si>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</si>
  <si>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</si>
  <si>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</si>
  <si>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</si>
  <si>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</si>
  <si>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* בעל ענין/צד קשור</t>
  </si>
  <si>
    <t>סה"כ לא צמודות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</si>
  <si>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</si>
  <si>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</si>
  <si>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</si>
  <si>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</si>
  <si>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</si>
  <si>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</si>
  <si>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</si>
  <si>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</si>
  <si>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</si>
  <si>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</si>
  <si>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</si>
  <si>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</si>
  <si>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</si>
  <si>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</si>
  <si>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</si>
  <si>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</si>
  <si>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</si>
  <si>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</si>
  <si>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</si>
  <si>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</si>
  <si>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</si>
  <si>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</si>
  <si>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</si>
  <si>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</si>
  <si>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</si>
  <si>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</si>
  <si>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</si>
  <si>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</si>
  <si>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</si>
  <si>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</si>
  <si>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</si>
  <si>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</si>
  <si>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</si>
  <si>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</si>
  <si>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</si>
  <si>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</si>
  <si>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</si>
  <si>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</si>
  <si>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</si>
  <si>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</si>
  <si>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</si>
  <si>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</si>
  <si>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</si>
  <si>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</si>
  <si>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</si>
  <si>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</si>
  <si>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</si>
  <si>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</si>
  <si>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</si>
  <si>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</si>
  <si>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</si>
  <si>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</si>
  <si>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</si>
  <si>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</si>
  <si>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</si>
  <si>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</si>
  <si>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</si>
  <si>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</si>
  <si>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</si>
  <si>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</si>
  <si>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</si>
  <si>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</si>
  <si>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</si>
  <si>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</si>
  <si>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</si>
  <si>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</si>
  <si>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</si>
  <si>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</si>
  <si>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</si>
  <si>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</si>
  <si>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</si>
  <si>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</si>
  <si>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</si>
  <si>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</si>
  <si>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</si>
  <si>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</si>
  <si>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</si>
  <si>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</si>
  <si>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</si>
  <si>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</si>
  <si>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</si>
  <si>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</si>
  <si>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</si>
  <si>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</si>
  <si>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</si>
  <si>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</si>
  <si>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</si>
  <si>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</si>
  <si>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</si>
  <si>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</si>
  <si>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</si>
  <si>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</si>
  <si>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</si>
  <si>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</si>
  <si>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</si>
  <si>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</si>
  <si>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</si>
  <si>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</si>
  <si>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</si>
  <si>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</si>
  <si>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</si>
  <si>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</si>
  <si>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</si>
  <si>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</si>
  <si>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</si>
  <si>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</si>
  <si>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</si>
  <si>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</si>
  <si>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</si>
  <si>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</si>
  <si>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</si>
  <si>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</si>
  <si>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</si>
  <si>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</si>
  <si>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</si>
  <si>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</si>
  <si>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</si>
  <si>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</si>
  <si>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</si>
  <si>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</si>
  <si>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</si>
  <si>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</si>
  <si>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</si>
  <si>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</si>
  <si>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</si>
  <si>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</si>
  <si>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</si>
  <si>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</si>
  <si>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</si>
  <si>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</si>
  <si>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</si>
  <si>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</si>
  <si>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</si>
  <si>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</si>
  <si>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</si>
  <si>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</si>
  <si>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</si>
  <si>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</si>
  <si>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</si>
  <si>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</si>
  <si>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</si>
  <si>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</si>
  <si>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</si>
  <si>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</si>
  <si>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</si>
  <si>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</si>
  <si>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</si>
  <si>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</si>
  <si>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</si>
  <si>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</si>
  <si>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</si>
  <si>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</si>
  <si>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</si>
  <si>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</si>
  <si>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</si>
  <si>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</si>
  <si>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</si>
  <si>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</si>
  <si>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</si>
  <si>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</si>
  <si>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</si>
  <si>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</si>
  <si>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</si>
  <si>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</si>
  <si>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</si>
  <si>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</si>
  <si>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</si>
  <si>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</si>
  <si>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</si>
  <si>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</si>
  <si>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</si>
  <si>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</si>
  <si>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</si>
  <si>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</si>
  <si>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</si>
  <si>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</si>
  <si>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</si>
  <si>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</si>
  <si>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</si>
  <si>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</si>
  <si>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מספר הנייר</t>
  </si>
  <si>
    <t>31/03/2016</t>
  </si>
  <si>
    <t>מגדל חברה לביטוח</t>
  </si>
  <si>
    <t>מסלול לבני 50 ומטה</t>
  </si>
  <si>
    <t>5903 גליל</t>
  </si>
  <si>
    <t>9590332</t>
  </si>
  <si>
    <t>RF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</si>
  <si>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</si>
  <si>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</si>
  <si>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</si>
  <si>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</si>
  <si>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</si>
  <si>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</si>
  <si>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</si>
  <si>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</si>
  <si>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</si>
  <si>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</si>
  <si>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ממשלתי שקלי 0324</t>
  </si>
  <si>
    <t>1130848</t>
  </si>
  <si>
    <t>ממשלתי שקלי 0519</t>
  </si>
  <si>
    <t>1131770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</si>
  <si>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</si>
  <si>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</si>
  <si>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</si>
  <si>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</si>
  <si>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</si>
  <si>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</si>
  <si>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הראל סל תא 100</t>
  </si>
  <si>
    <t>1113232</t>
  </si>
  <si>
    <t>514103811</t>
  </si>
  <si>
    <t>מניות</t>
  </si>
  <si>
    <t>פסגות 100.ס2</t>
  </si>
  <si>
    <t>1125327</t>
  </si>
  <si>
    <t>513464289</t>
  </si>
  <si>
    <t>קסם תא100</t>
  </si>
  <si>
    <t>1117266</t>
  </si>
  <si>
    <t>520041989</t>
  </si>
  <si>
    <t>תכלית תא 100</t>
  </si>
  <si>
    <t>1091818</t>
  </si>
  <si>
    <t>513540310</t>
  </si>
  <si>
    <t>תכלית בונד סדרה 3</t>
  </si>
  <si>
    <t>1107549</t>
  </si>
  <si>
    <t>אג"ח</t>
  </si>
  <si>
    <t>הראל סל תל בונד 60</t>
  </si>
  <si>
    <t>1113257</t>
  </si>
  <si>
    <t>הראל תל בונד 20</t>
  </si>
  <si>
    <t>1113240</t>
  </si>
  <si>
    <t>פסגות סל בונד שקלי</t>
  </si>
  <si>
    <t>1116326</t>
  </si>
  <si>
    <t>פסגות תל בונד 60 סדרה 3</t>
  </si>
  <si>
    <t>1134550</t>
  </si>
  <si>
    <t>קסם פח בונד שקלי</t>
  </si>
  <si>
    <t>1116334</t>
  </si>
  <si>
    <t>קסם תל בונד 60</t>
  </si>
  <si>
    <t>1109248</t>
  </si>
  <si>
    <t>תכלית תל בונד 20</t>
  </si>
  <si>
    <t>1109370</t>
  </si>
  <si>
    <t>תכלית תל בונד 60</t>
  </si>
  <si>
    <t>1109362</t>
  </si>
  <si>
    <t>DAIWA NIKKEI 225</t>
  </si>
  <si>
    <t>JP3027640006</t>
  </si>
  <si>
    <t>DB X TRACKERS MSCI EUROPE HEDGE</t>
  </si>
  <si>
    <t>US2330518539</t>
  </si>
  <si>
    <t>NYSE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</si>
  <si>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</si>
  <si>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</si>
  <si>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</si>
  <si>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</si>
  <si>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</si>
  <si>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</si>
  <si>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</si>
  <si>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</si>
  <si>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</si>
  <si>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</si>
  <si>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MSCI emerging markets</t>
  </si>
  <si>
    <t>US9220428588</t>
  </si>
  <si>
    <t>+ILS/-USD 3.89 11-04-16 (10) --64</t>
  </si>
  <si>
    <t>10000030</t>
  </si>
  <si>
    <t>+ILS/-USD 3.9 11-04-16 (10) --58</t>
  </si>
  <si>
    <t>10000040</t>
  </si>
  <si>
    <t>+ILS/-USD 3.9275 11-04-16 (10) --100</t>
  </si>
  <si>
    <t>10000008</t>
  </si>
  <si>
    <t>+ILS/-USD 3.931 11-04-16 (10) --100</t>
  </si>
  <si>
    <t>10000005</t>
  </si>
  <si>
    <t>+ILS/-USD 3.9557 11-04-16 (10) --75</t>
  </si>
  <si>
    <t>10000022</t>
  </si>
  <si>
    <t>+USD/-ILS 3.8802 11-04-16 (10) --58</t>
  </si>
  <si>
    <t>10000028</t>
  </si>
  <si>
    <t>+USD/-ILS 3.8998 11-04-16 (10) --36.8</t>
  </si>
  <si>
    <t>10000044</t>
  </si>
  <si>
    <t>+USD/-ILS 3.9015 11-04-16 (10) --55</t>
  </si>
  <si>
    <t>10000033</t>
  </si>
  <si>
    <t>+USD/-ILS 3.9016 11-04-16 (10) --54</t>
  </si>
  <si>
    <t>10000037</t>
  </si>
  <si>
    <t>+USD/-ILS 3.9037 11-04-16 (10) --43</t>
  </si>
  <si>
    <t>10000043</t>
  </si>
  <si>
    <t>+USD/-ILS 3.9177 11-04-16 (10) --48</t>
  </si>
  <si>
    <t>10000042</t>
  </si>
  <si>
    <t>+USD/-ILS 3.9315 11-04-16 (10) --85</t>
  </si>
  <si>
    <t>10000002</t>
  </si>
  <si>
    <t>+USD/-ILS 3.9444 11-04-16 (10) --66</t>
  </si>
  <si>
    <t>10000023</t>
  </si>
  <si>
    <t>+USD/-ILS 3.9527 11-04-16 (10) --68</t>
  </si>
  <si>
    <t>10000019</t>
  </si>
  <si>
    <t>+USD/-ILS 3.9631 11-04-16 (10) --79</t>
  </si>
  <si>
    <t>10000015</t>
  </si>
  <si>
    <t>+ILS/-USD 3.8875 11-04-16 (10) --35</t>
  </si>
  <si>
    <t>10000050</t>
  </si>
  <si>
    <t>+ILS/-USD 3.8984 11-04-16 (10) --16</t>
  </si>
  <si>
    <t>10000068</t>
  </si>
  <si>
    <t>+ILS/-USD 3.899 11-04-16 (10) --30</t>
  </si>
  <si>
    <t>10000060</t>
  </si>
  <si>
    <t>+ILS/-USD 3.9081 11-04-16 (10) --29</t>
  </si>
  <si>
    <t>10000054</t>
  </si>
  <si>
    <t>+USD/-ILS 3.7838 11-04-16 (10) --2</t>
  </si>
  <si>
    <t>10000075</t>
  </si>
  <si>
    <t>+USD/-ILS 3.8267 11-04-16 (10) --3</t>
  </si>
  <si>
    <t>10000074</t>
  </si>
  <si>
    <t>+USD/-ILS 3.8322 11-04-16 (10) --3.5</t>
  </si>
  <si>
    <t>10000073</t>
  </si>
  <si>
    <t>+USD/-ILS 3.8434 11-04-16 (10) --6.5</t>
  </si>
  <si>
    <t>10000069</t>
  </si>
  <si>
    <t>+USD/-ILS 3.9016 11-04-16 (10) --19</t>
  </si>
  <si>
    <t>10000062</t>
  </si>
  <si>
    <t>+USD/-ILS 3.9046 11-04-16 (10) --24</t>
  </si>
  <si>
    <t>10000056</t>
  </si>
  <si>
    <t/>
  </si>
  <si>
    <t>פרנק שווצרי</t>
  </si>
  <si>
    <t>דולר ניו-זילנד</t>
  </si>
  <si>
    <t>בנק לאומי לישראל בע"מ</t>
  </si>
  <si>
    <t>30110000</t>
  </si>
  <si>
    <t>AAA</t>
  </si>
  <si>
    <t>30310000</t>
  </si>
  <si>
    <t>32010000</t>
  </si>
  <si>
    <t>31710000</t>
  </si>
  <si>
    <t>כתר נורבגי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</si>
</sst>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3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2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32" xfId="0" applyNumberFormat="1" applyFont="1" applyFill="1" applyBorder="1" applyAlignment="1">
      <alignment horizontal="right"/>
    </xf>
    <xf numFmtId="2" fontId="28" fillId="0" borderId="32" xfId="0" applyNumberFormat="1" applyFont="1" applyFill="1" applyBorder="1" applyAlignment="1">
      <alignment horizontal="right"/>
    </xf>
    <xf numFmtId="10" fontId="28" fillId="0" borderId="3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14" fontId="27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X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7" t="s">
        <v>168</v>
      </c>
      <c r="C1" s="80" t="s" vm="1">
        <v>221</v>
      </c>
    </row>
    <row r="2" spans="1:24">
      <c r="B2" s="57" t="s">
        <v>167</v>
      </c>
      <c r="C2" s="80" t="s">
        <v>222</v>
      </c>
    </row>
    <row r="3" spans="1:24">
      <c r="B3" s="57" t="s">
        <v>169</v>
      </c>
      <c r="C3" s="80" t="s">
        <v>223</v>
      </c>
    </row>
    <row r="4" spans="1:24">
      <c r="B4" s="57" t="s">
        <v>170</v>
      </c>
      <c r="C4" s="80">
        <v>9599</v>
      </c>
    </row>
    <row r="6" spans="1:24" ht="26.25" customHeight="1">
      <c r="B6" s="127" t="s">
        <v>184</v>
      </c>
      <c r="C6" s="128"/>
      <c r="D6" s="129"/>
    </row>
    <row r="7" spans="1:24" s="10" customFormat="1">
      <c r="B7" s="23"/>
      <c r="C7" s="24" t="s">
        <v>99</v>
      </c>
      <c r="D7" s="25" t="s">
        <v>97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23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8" t="s">
        <v>183</v>
      </c>
      <c r="C10" s="106">
        <v>6977.4332800000002</v>
      </c>
      <c r="D10" s="107">
        <v>1.0000000000000002</v>
      </c>
    </row>
    <row r="11" spans="1:24">
      <c r="A11" s="45" t="s">
        <v>130</v>
      </c>
      <c r="B11" s="29" t="s">
        <v>185</v>
      </c>
      <c r="C11" s="106" vm="2">
        <v>1365.6577799999998</v>
      </c>
      <c r="D11" s="107" vm="3">
        <v>0.19572495002058982</v>
      </c>
    </row>
    <row r="12" spans="1:24">
      <c r="B12" s="29" t="s">
        <v>186</v>
      </c>
      <c r="C12" s="106" vm="4">
        <v>5609.0446700000002</v>
      </c>
      <c r="D12" s="107" vm="5">
        <v>0.80388366966942915</v>
      </c>
    </row>
    <row r="13" spans="1:24">
      <c r="A13" s="55" t="s">
        <v>130</v>
      </c>
      <c r="B13" s="30" t="s">
        <v>56</v>
      </c>
      <c r="C13" s="106" vm="6">
        <v>1158.8078700000001</v>
      </c>
      <c r="D13" s="107" vm="7">
        <v>0.16607939101640545</v>
      </c>
    </row>
    <row r="14" spans="1:24">
      <c r="A14" s="55" t="s">
        <v>130</v>
      </c>
      <c r="B14" s="30" t="s">
        <v>57</v>
      </c>
      <c r="C14" s="106" t="s" vm="8">
        <v>346</v>
      </c>
      <c r="D14" s="107" t="s" vm="9">
        <v>346</v>
      </c>
    </row>
    <row r="15" spans="1:24">
      <c r="A15" s="55" t="s">
        <v>130</v>
      </c>
      <c r="B15" s="30" t="s">
        <v>58</v>
      </c>
      <c r="C15" s="106" t="s" vm="10">
        <v>346</v>
      </c>
      <c r="D15" s="107" t="s" vm="11">
        <v>346</v>
      </c>
    </row>
    <row r="16" spans="1:24">
      <c r="A16" s="55" t="s">
        <v>130</v>
      </c>
      <c r="B16" s="30" t="s">
        <v>59</v>
      </c>
      <c r="C16" s="106" t="s" vm="12">
        <v>346</v>
      </c>
      <c r="D16" s="107" t="s" vm="13">
        <v>346</v>
      </c>
    </row>
    <row r="17" spans="1:4">
      <c r="A17" s="55" t="s">
        <v>130</v>
      </c>
      <c r="B17" s="30" t="s">
        <v>60</v>
      </c>
      <c r="C17" s="106" vm="14">
        <v>4450.2367999999997</v>
      </c>
      <c r="D17" s="107" vm="15">
        <v>0.63780427865302369</v>
      </c>
    </row>
    <row r="18" spans="1:4">
      <c r="A18" s="55" t="s">
        <v>130</v>
      </c>
      <c r="B18" s="30" t="s">
        <v>61</v>
      </c>
      <c r="C18" s="106" t="s" vm="16">
        <v>346</v>
      </c>
      <c r="D18" s="107" t="s" vm="17">
        <v>346</v>
      </c>
    </row>
    <row r="19" spans="1:4">
      <c r="A19" s="55" t="s">
        <v>130</v>
      </c>
      <c r="B19" s="30" t="s">
        <v>62</v>
      </c>
      <c r="C19" s="106" t="s" vm="18">
        <v>346</v>
      </c>
      <c r="D19" s="107" t="s" vm="19">
        <v>346</v>
      </c>
    </row>
    <row r="20" spans="1:4">
      <c r="A20" s="55" t="s">
        <v>130</v>
      </c>
      <c r="B20" s="30" t="s">
        <v>63</v>
      </c>
      <c r="C20" s="106" t="s" vm="20">
        <v>346</v>
      </c>
      <c r="D20" s="107" t="s" vm="21">
        <v>346</v>
      </c>
    </row>
    <row r="21" spans="1:4">
      <c r="A21" s="55" t="s">
        <v>130</v>
      </c>
      <c r="B21" s="30" t="s">
        <v>64</v>
      </c>
      <c r="C21" s="106" t="s" vm="22">
        <v>346</v>
      </c>
      <c r="D21" s="107" t="s" vm="23">
        <v>346</v>
      </c>
    </row>
    <row r="22" spans="1:4">
      <c r="A22" s="55" t="s">
        <v>130</v>
      </c>
      <c r="B22" s="30" t="s">
        <v>65</v>
      </c>
      <c r="C22" s="106" t="s" vm="24">
        <v>346</v>
      </c>
      <c r="D22" s="107" t="s" vm="25">
        <v>346</v>
      </c>
    </row>
    <row r="23" spans="1:4">
      <c r="B23" s="29" t="s">
        <v>187</v>
      </c>
      <c r="C23" s="106" vm="26">
        <v>2.7308299999999983</v>
      </c>
      <c r="D23" s="107" vm="27">
        <v>3.9138030998126557E-4</v>
      </c>
    </row>
    <row r="24" spans="1:4">
      <c r="A24" s="55" t="s">
        <v>130</v>
      </c>
      <c r="B24" s="30" t="s">
        <v>66</v>
      </c>
      <c r="C24" s="106" t="s" vm="28">
        <v>346</v>
      </c>
      <c r="D24" s="107" t="s" vm="29">
        <v>346</v>
      </c>
    </row>
    <row r="25" spans="1:4">
      <c r="A25" s="55" t="s">
        <v>130</v>
      </c>
      <c r="B25" s="30" t="s">
        <v>67</v>
      </c>
      <c r="C25" s="106" t="s" vm="30">
        <v>346</v>
      </c>
      <c r="D25" s="107" t="s" vm="31">
        <v>346</v>
      </c>
    </row>
    <row r="26" spans="1:4">
      <c r="A26" s="55" t="s">
        <v>130</v>
      </c>
      <c r="B26" s="30" t="s">
        <v>58</v>
      </c>
      <c r="C26" s="106" t="s" vm="32">
        <v>346</v>
      </c>
      <c r="D26" s="107" t="s" vm="33">
        <v>346</v>
      </c>
    </row>
    <row r="27" spans="1:4">
      <c r="A27" s="55" t="s">
        <v>130</v>
      </c>
      <c r="B27" s="30" t="s">
        <v>68</v>
      </c>
      <c r="C27" s="106" t="s" vm="34">
        <v>346</v>
      </c>
      <c r="D27" s="107" t="s" vm="35">
        <v>346</v>
      </c>
    </row>
    <row r="28" spans="1:4">
      <c r="A28" s="55" t="s">
        <v>130</v>
      </c>
      <c r="B28" s="30" t="s">
        <v>69</v>
      </c>
      <c r="C28" s="106" t="s" vm="36">
        <v>346</v>
      </c>
      <c r="D28" s="107" t="s" vm="37">
        <v>346</v>
      </c>
    </row>
    <row r="29" spans="1:4">
      <c r="A29" s="55" t="s">
        <v>130</v>
      </c>
      <c r="B29" s="30" t="s">
        <v>70</v>
      </c>
      <c r="C29" s="106" t="s" vm="38">
        <v>346</v>
      </c>
      <c r="D29" s="107" t="s" vm="39">
        <v>346</v>
      </c>
    </row>
    <row r="30" spans="1:4">
      <c r="A30" s="55" t="s">
        <v>130</v>
      </c>
      <c r="B30" s="30" t="s">
        <v>212</v>
      </c>
      <c r="C30" s="106" t="s" vm="40">
        <v>346</v>
      </c>
      <c r="D30" s="107" t="s" vm="41">
        <v>346</v>
      </c>
    </row>
    <row r="31" spans="1:4">
      <c r="A31" s="55" t="s">
        <v>130</v>
      </c>
      <c r="B31" s="30" t="s">
        <v>93</v>
      </c>
      <c r="C31" s="106" vm="42">
        <v>2.7308299999999983</v>
      </c>
      <c r="D31" s="107" vm="43">
        <v>3.9138030998126557E-4</v>
      </c>
    </row>
    <row r="32" spans="1:4">
      <c r="A32" s="55" t="s">
        <v>130</v>
      </c>
      <c r="B32" s="30" t="s">
        <v>71</v>
      </c>
      <c r="C32" s="106" t="s" vm="44">
        <v>346</v>
      </c>
      <c r="D32" s="107" t="s" vm="45">
        <v>346</v>
      </c>
    </row>
    <row r="33" spans="1:4">
      <c r="A33" s="55" t="s">
        <v>130</v>
      </c>
      <c r="B33" s="29" t="s">
        <v>188</v>
      </c>
      <c r="C33" s="106" t="s" vm="46">
        <v>346</v>
      </c>
      <c r="D33" s="107" t="s" vm="47">
        <v>346</v>
      </c>
    </row>
    <row r="34" spans="1:4">
      <c r="A34" s="55" t="s">
        <v>130</v>
      </c>
      <c r="B34" s="29" t="s">
        <v>189</v>
      </c>
      <c r="C34" s="106" t="s" vm="48">
        <v>346</v>
      </c>
      <c r="D34" s="107" t="s" vm="49">
        <v>346</v>
      </c>
    </row>
    <row r="35" spans="1:4">
      <c r="A35" s="55" t="s">
        <v>130</v>
      </c>
      <c r="B35" s="29" t="s">
        <v>190</v>
      </c>
      <c r="C35" s="106" t="s" vm="50">
        <v>346</v>
      </c>
      <c r="D35" s="107" t="s" vm="51">
        <v>346</v>
      </c>
    </row>
    <row r="36" spans="1:4">
      <c r="A36" s="55" t="s">
        <v>130</v>
      </c>
      <c r="B36" s="56" t="s">
        <v>191</v>
      </c>
      <c r="C36" s="106" t="s" vm="52">
        <v>346</v>
      </c>
      <c r="D36" s="107" t="s" vm="53">
        <v>346</v>
      </c>
    </row>
    <row r="37" spans="1:4">
      <c r="A37" s="55" t="s">
        <v>130</v>
      </c>
      <c r="B37" s="29" t="s">
        <v>192</v>
      </c>
      <c r="C37" s="106"/>
      <c r="D37" s="107"/>
    </row>
    <row r="38" spans="1:4">
      <c r="A38" s="55"/>
      <c r="B38" s="69" t="s">
        <v>194</v>
      </c>
      <c r="C38" s="106">
        <v>0</v>
      </c>
      <c r="D38" s="107">
        <v>0</v>
      </c>
    </row>
    <row r="39" spans="1:4">
      <c r="A39" s="55" t="s">
        <v>130</v>
      </c>
      <c r="B39" s="70" t="s">
        <v>196</v>
      </c>
      <c r="C39" s="106" t="s" vm="54">
        <v>346</v>
      </c>
      <c r="D39" s="107" t="s" vm="55">
        <v>346</v>
      </c>
    </row>
    <row r="40" spans="1:4">
      <c r="A40" s="55" t="s">
        <v>130</v>
      </c>
      <c r="B40" s="70" t="s">
        <v>195</v>
      </c>
      <c r="C40" s="106" t="s" vm="56">
        <v>346</v>
      </c>
      <c r="D40" s="107" t="s" vm="57">
        <v>346</v>
      </c>
    </row>
    <row r="41" spans="1:4">
      <c r="A41" s="55" t="s">
        <v>130</v>
      </c>
      <c r="B41" s="70" t="s">
        <v>197</v>
      </c>
      <c r="C41" s="106" t="s" vm="58">
        <v>346</v>
      </c>
      <c r="D41" s="107" t="s" vm="59">
        <v>346</v>
      </c>
    </row>
    <row r="42" spans="1:4">
      <c r="B42" s="70" t="s">
        <v>72</v>
      </c>
      <c r="C42" s="106" vm="60">
        <v>6977.4332800000002</v>
      </c>
      <c r="D42" s="107" vm="61">
        <v>1.0000000000000002</v>
      </c>
    </row>
    <row r="43" spans="1:4">
      <c r="A43" s="55" t="s">
        <v>130</v>
      </c>
      <c r="B43" s="70" t="s">
        <v>193</v>
      </c>
      <c r="C43" s="106"/>
      <c r="D43" s="107"/>
    </row>
    <row r="44" spans="1:4">
      <c r="B44" s="6" t="s">
        <v>98</v>
      </c>
    </row>
    <row r="45" spans="1:4">
      <c r="C45" s="65" t="s">
        <v>175</v>
      </c>
      <c r="D45" s="36" t="s">
        <v>92</v>
      </c>
    </row>
    <row r="46" spans="1:4">
      <c r="C46" s="65" t="s">
        <v>1</v>
      </c>
      <c r="D46" s="65" t="s">
        <v>2</v>
      </c>
    </row>
    <row r="47" spans="1:4">
      <c r="C47" s="108" t="s">
        <v>156</v>
      </c>
      <c r="D47" s="109">
        <v>2.8963999999999999</v>
      </c>
    </row>
    <row r="48" spans="1:4">
      <c r="C48" s="108" t="s">
        <v>165</v>
      </c>
      <c r="D48" s="109">
        <v>1.0427999999999999</v>
      </c>
    </row>
    <row r="49" spans="2:4">
      <c r="C49" s="108" t="s">
        <v>161</v>
      </c>
      <c r="D49" s="109">
        <v>2.9127999999999998</v>
      </c>
    </row>
    <row r="50" spans="2:4">
      <c r="B50" s="12"/>
      <c r="C50" s="108" t="s">
        <v>347</v>
      </c>
      <c r="D50" s="109">
        <v>3.9190999999999998</v>
      </c>
    </row>
    <row r="51" spans="2:4">
      <c r="C51" s="108" t="s">
        <v>154</v>
      </c>
      <c r="D51" s="109">
        <v>4.2855999999999996</v>
      </c>
    </row>
    <row r="52" spans="2:4">
      <c r="C52" s="108" t="s">
        <v>155</v>
      </c>
      <c r="D52" s="109">
        <v>5.4268999999999998</v>
      </c>
    </row>
    <row r="53" spans="2:4">
      <c r="C53" s="108" t="s">
        <v>157</v>
      </c>
      <c r="D53" s="109">
        <v>0.48570000000000002</v>
      </c>
    </row>
    <row r="54" spans="2:4">
      <c r="C54" s="108" t="s">
        <v>162</v>
      </c>
      <c r="D54" s="109">
        <v>3.3532999999999999</v>
      </c>
    </row>
    <row r="55" spans="2:4">
      <c r="C55" s="108" t="s">
        <v>163</v>
      </c>
      <c r="D55" s="109">
        <v>0.21870000000000001</v>
      </c>
    </row>
    <row r="56" spans="2:4">
      <c r="C56" s="108" t="s">
        <v>160</v>
      </c>
      <c r="D56" s="109">
        <v>0.57499999999999996</v>
      </c>
    </row>
    <row r="57" spans="2:4">
      <c r="C57" s="108" t="s">
        <v>348</v>
      </c>
      <c r="D57" s="109">
        <v>2.6105999999999998</v>
      </c>
    </row>
    <row r="58" spans="2:4">
      <c r="C58" s="108" t="s">
        <v>159</v>
      </c>
      <c r="D58" s="109">
        <v>0.46460000000000001</v>
      </c>
    </row>
    <row r="59" spans="2:4">
      <c r="C59" s="108" t="s">
        <v>152</v>
      </c>
      <c r="D59" s="109">
        <v>3.766</v>
      </c>
    </row>
    <row r="60" spans="2:4">
      <c r="C60" s="108" t="s">
        <v>166</v>
      </c>
      <c r="D60" s="109">
        <v>0.25580000000000003</v>
      </c>
    </row>
    <row r="61" spans="2:4">
      <c r="C61" s="108" t="s">
        <v>355</v>
      </c>
      <c r="D61" s="109">
        <v>0.45469999999999999</v>
      </c>
    </row>
    <row r="62" spans="2:4">
      <c r="C62" s="108" t="s">
        <v>153</v>
      </c>
      <c r="D62" s="109">
        <v>1</v>
      </c>
    </row>
    <row r="63" spans="2:4">
      <c r="C63" s="110"/>
      <c r="D63" s="111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80" t="s" vm="1">
        <v>221</v>
      </c>
    </row>
    <row r="2" spans="2:60">
      <c r="B2" s="57" t="s">
        <v>167</v>
      </c>
      <c r="C2" s="80" t="s">
        <v>222</v>
      </c>
    </row>
    <row r="3" spans="2:60">
      <c r="B3" s="57" t="s">
        <v>169</v>
      </c>
      <c r="C3" s="80" t="s">
        <v>223</v>
      </c>
    </row>
    <row r="4" spans="2:60">
      <c r="B4" s="57" t="s">
        <v>170</v>
      </c>
      <c r="C4" s="80">
        <v>9599</v>
      </c>
    </row>
    <row r="6" spans="2:60" ht="26.25" customHeight="1">
      <c r="B6" s="140" t="s">
        <v>199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0" ht="26.25" customHeight="1">
      <c r="B7" s="140" t="s">
        <v>81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2:60" s="3" customFormat="1" ht="78.75">
      <c r="B8" s="23" t="s">
        <v>105</v>
      </c>
      <c r="C8" s="31" t="s">
        <v>37</v>
      </c>
      <c r="D8" s="72" t="s">
        <v>108</v>
      </c>
      <c r="E8" s="72" t="s">
        <v>51</v>
      </c>
      <c r="F8" s="31" t="s">
        <v>90</v>
      </c>
      <c r="G8" s="31" t="s">
        <v>0</v>
      </c>
      <c r="H8" s="31" t="s">
        <v>94</v>
      </c>
      <c r="I8" s="31" t="s">
        <v>49</v>
      </c>
      <c r="J8" s="31" t="s">
        <v>48</v>
      </c>
      <c r="K8" s="72" t="s">
        <v>171</v>
      </c>
      <c r="L8" s="32" t="s">
        <v>173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50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C11" s="1"/>
      <c r="BD11" s="3"/>
      <c r="BE11" s="1"/>
      <c r="BG11" s="1"/>
    </row>
    <row r="12" spans="2:60" s="4" customFormat="1" ht="18" customHeight="1">
      <c r="B12" s="104" t="s">
        <v>101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C12" s="1"/>
      <c r="BD12" s="3"/>
      <c r="BE12" s="1"/>
      <c r="BG12" s="1"/>
    </row>
    <row r="13" spans="2:60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BD13" s="3"/>
    </row>
    <row r="14" spans="2:60" ht="20.2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BD14" s="4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168</v>
      </c>
      <c r="C1" s="80" t="s" vm="1">
        <v>221</v>
      </c>
    </row>
    <row r="2" spans="2:61">
      <c r="B2" s="57" t="s">
        <v>167</v>
      </c>
      <c r="C2" s="80" t="s">
        <v>222</v>
      </c>
    </row>
    <row r="3" spans="2:61">
      <c r="B3" s="57" t="s">
        <v>169</v>
      </c>
      <c r="C3" s="80" t="s">
        <v>223</v>
      </c>
    </row>
    <row r="4" spans="2:61">
      <c r="B4" s="57" t="s">
        <v>170</v>
      </c>
      <c r="C4" s="80">
        <v>9599</v>
      </c>
    </row>
    <row r="6" spans="2:61" ht="26.25" customHeight="1">
      <c r="B6" s="140" t="s">
        <v>199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82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78.75">
      <c r="B8" s="23" t="s">
        <v>105</v>
      </c>
      <c r="C8" s="31" t="s">
        <v>37</v>
      </c>
      <c r="D8" s="72" t="s">
        <v>108</v>
      </c>
      <c r="E8" s="72" t="s">
        <v>51</v>
      </c>
      <c r="F8" s="31" t="s">
        <v>90</v>
      </c>
      <c r="G8" s="31" t="s">
        <v>0</v>
      </c>
      <c r="H8" s="31" t="s">
        <v>94</v>
      </c>
      <c r="I8" s="31" t="s">
        <v>49</v>
      </c>
      <c r="J8" s="31" t="s">
        <v>48</v>
      </c>
      <c r="K8" s="72" t="s">
        <v>171</v>
      </c>
      <c r="L8" s="32" t="s">
        <v>173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50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0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168</v>
      </c>
      <c r="C1" s="80" t="s" vm="1">
        <v>221</v>
      </c>
    </row>
    <row r="2" spans="1:60">
      <c r="B2" s="57" t="s">
        <v>167</v>
      </c>
      <c r="C2" s="80" t="s">
        <v>222</v>
      </c>
    </row>
    <row r="3" spans="1:60">
      <c r="B3" s="57" t="s">
        <v>169</v>
      </c>
      <c r="C3" s="80" t="s">
        <v>223</v>
      </c>
    </row>
    <row r="4" spans="1:60">
      <c r="B4" s="57" t="s">
        <v>170</v>
      </c>
      <c r="C4" s="80">
        <v>9599</v>
      </c>
    </row>
    <row r="6" spans="1:60" ht="26.25" customHeight="1">
      <c r="B6" s="140" t="s">
        <v>199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109</v>
      </c>
      <c r="BF6" s="1" t="s">
        <v>176</v>
      </c>
      <c r="BH6" s="3" t="s">
        <v>153</v>
      </c>
    </row>
    <row r="7" spans="1:60" ht="26.25" customHeight="1">
      <c r="B7" s="140" t="s">
        <v>83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111</v>
      </c>
      <c r="BF7" s="1" t="s">
        <v>131</v>
      </c>
      <c r="BH7" s="3" t="s">
        <v>152</v>
      </c>
    </row>
    <row r="8" spans="1:60" s="3" customFormat="1" ht="78.75">
      <c r="A8" s="2"/>
      <c r="B8" s="23" t="s">
        <v>105</v>
      </c>
      <c r="C8" s="31" t="s">
        <v>37</v>
      </c>
      <c r="D8" s="72" t="s">
        <v>108</v>
      </c>
      <c r="E8" s="72" t="s">
        <v>51</v>
      </c>
      <c r="F8" s="31" t="s">
        <v>90</v>
      </c>
      <c r="G8" s="31" t="s">
        <v>0</v>
      </c>
      <c r="H8" s="31" t="s">
        <v>94</v>
      </c>
      <c r="I8" s="31" t="s">
        <v>49</v>
      </c>
      <c r="J8" s="72" t="s">
        <v>171</v>
      </c>
      <c r="K8" s="31" t="s">
        <v>173</v>
      </c>
      <c r="BC8" s="1" t="s">
        <v>124</v>
      </c>
      <c r="BD8" s="1" t="s">
        <v>125</v>
      </c>
      <c r="BE8" s="1" t="s">
        <v>132</v>
      </c>
      <c r="BG8" s="4" t="s">
        <v>154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50</v>
      </c>
      <c r="I9" s="17" t="s">
        <v>23</v>
      </c>
      <c r="J9" s="33" t="s">
        <v>20</v>
      </c>
      <c r="K9" s="58" t="s">
        <v>20</v>
      </c>
      <c r="BC9" s="1" t="s">
        <v>121</v>
      </c>
      <c r="BE9" s="1" t="s">
        <v>133</v>
      </c>
      <c r="BG9" s="4" t="s">
        <v>155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117</v>
      </c>
      <c r="BD10" s="3"/>
      <c r="BE10" s="1" t="s">
        <v>177</v>
      </c>
      <c r="BG10" s="1" t="s">
        <v>161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116</v>
      </c>
      <c r="BD11" s="3"/>
      <c r="BE11" s="1" t="s">
        <v>134</v>
      </c>
      <c r="BG11" s="1" t="s">
        <v>156</v>
      </c>
    </row>
    <row r="12" spans="1:60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114</v>
      </c>
      <c r="BD12" s="4"/>
      <c r="BE12" s="1" t="s">
        <v>135</v>
      </c>
      <c r="BG12" s="1" t="s">
        <v>157</v>
      </c>
    </row>
    <row r="13" spans="1:60">
      <c r="B13" s="97"/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118</v>
      </c>
      <c r="BE13" s="1" t="s">
        <v>136</v>
      </c>
      <c r="BG13" s="1" t="s">
        <v>158</v>
      </c>
    </row>
    <row r="14" spans="1:60">
      <c r="B14" s="81"/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115</v>
      </c>
      <c r="BE14" s="1" t="s">
        <v>137</v>
      </c>
      <c r="BG14" s="1" t="s">
        <v>160</v>
      </c>
    </row>
    <row r="15" spans="1:60">
      <c r="B15" s="81"/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126</v>
      </c>
      <c r="BE15" s="1" t="s">
        <v>178</v>
      </c>
      <c r="BG15" s="1" t="s">
        <v>162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112</v>
      </c>
      <c r="BD16" s="1" t="s">
        <v>127</v>
      </c>
      <c r="BE16" s="1" t="s">
        <v>138</v>
      </c>
      <c r="BG16" s="1" t="s">
        <v>163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122</v>
      </c>
      <c r="BE17" s="1" t="s">
        <v>139</v>
      </c>
      <c r="BG17" s="1" t="s">
        <v>164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110</v>
      </c>
      <c r="BF18" s="1" t="s">
        <v>140</v>
      </c>
      <c r="BH18" s="1" t="s">
        <v>29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123</v>
      </c>
      <c r="BF19" s="1" t="s">
        <v>141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128</v>
      </c>
      <c r="BF20" s="1" t="s">
        <v>142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113</v>
      </c>
      <c r="BE21" s="1" t="s">
        <v>129</v>
      </c>
      <c r="BF21" s="1" t="s">
        <v>143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119</v>
      </c>
      <c r="BF22" s="1" t="s">
        <v>144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29</v>
      </c>
      <c r="BE23" s="1" t="s">
        <v>120</v>
      </c>
      <c r="BF23" s="1" t="s">
        <v>179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182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145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146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181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147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148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180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29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168</v>
      </c>
      <c r="C1" s="80" t="s" vm="1">
        <v>221</v>
      </c>
    </row>
    <row r="2" spans="2:81">
      <c r="B2" s="57" t="s">
        <v>167</v>
      </c>
      <c r="C2" s="80" t="s">
        <v>222</v>
      </c>
    </row>
    <row r="3" spans="2:81">
      <c r="B3" s="57" t="s">
        <v>169</v>
      </c>
      <c r="C3" s="80" t="s">
        <v>223</v>
      </c>
      <c r="E3" s="2"/>
    </row>
    <row r="4" spans="2:81">
      <c r="B4" s="57" t="s">
        <v>170</v>
      </c>
      <c r="C4" s="80">
        <v>9599</v>
      </c>
    </row>
    <row r="6" spans="2:81" ht="26.25" customHeight="1">
      <c r="B6" s="140" t="s">
        <v>199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84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3" t="s">
        <v>105</v>
      </c>
      <c r="C8" s="31" t="s">
        <v>37</v>
      </c>
      <c r="D8" s="14" t="s">
        <v>41</v>
      </c>
      <c r="E8" s="31" t="s">
        <v>15</v>
      </c>
      <c r="F8" s="31" t="s">
        <v>52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0</v>
      </c>
      <c r="M8" s="31" t="s">
        <v>94</v>
      </c>
      <c r="N8" s="31" t="s">
        <v>49</v>
      </c>
      <c r="O8" s="31" t="s">
        <v>48</v>
      </c>
      <c r="P8" s="72" t="s">
        <v>171</v>
      </c>
      <c r="Q8" s="32" t="s">
        <v>173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50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0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168</v>
      </c>
      <c r="C1" s="80" t="s" vm="1">
        <v>221</v>
      </c>
    </row>
    <row r="2" spans="2:72">
      <c r="B2" s="57" t="s">
        <v>167</v>
      </c>
      <c r="C2" s="80" t="s">
        <v>222</v>
      </c>
    </row>
    <row r="3" spans="2:72">
      <c r="B3" s="57" t="s">
        <v>169</v>
      </c>
      <c r="C3" s="80" t="s">
        <v>223</v>
      </c>
    </row>
    <row r="4" spans="2:72">
      <c r="B4" s="57" t="s">
        <v>170</v>
      </c>
      <c r="C4" s="80">
        <v>9599</v>
      </c>
    </row>
    <row r="6" spans="2:72" ht="26.25" customHeight="1">
      <c r="B6" s="140" t="s">
        <v>200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75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78.75">
      <c r="B8" s="23" t="s">
        <v>105</v>
      </c>
      <c r="C8" s="31" t="s">
        <v>37</v>
      </c>
      <c r="D8" s="31" t="s">
        <v>15</v>
      </c>
      <c r="E8" s="31" t="s">
        <v>52</v>
      </c>
      <c r="F8" s="31" t="s">
        <v>91</v>
      </c>
      <c r="G8" s="31" t="s">
        <v>18</v>
      </c>
      <c r="H8" s="31" t="s">
        <v>90</v>
      </c>
      <c r="I8" s="31" t="s">
        <v>17</v>
      </c>
      <c r="J8" s="31" t="s">
        <v>19</v>
      </c>
      <c r="K8" s="31" t="s">
        <v>0</v>
      </c>
      <c r="L8" s="31" t="s">
        <v>94</v>
      </c>
      <c r="M8" s="31" t="s">
        <v>99</v>
      </c>
      <c r="N8" s="31" t="s">
        <v>48</v>
      </c>
      <c r="O8" s="72" t="s">
        <v>171</v>
      </c>
      <c r="P8" s="32" t="s">
        <v>173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50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72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72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7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72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168</v>
      </c>
      <c r="C1" s="80" t="s" vm="1">
        <v>221</v>
      </c>
    </row>
    <row r="2" spans="2:65">
      <c r="B2" s="57" t="s">
        <v>167</v>
      </c>
      <c r="C2" s="80" t="s">
        <v>222</v>
      </c>
    </row>
    <row r="3" spans="2:65">
      <c r="B3" s="57" t="s">
        <v>169</v>
      </c>
      <c r="C3" s="80" t="s">
        <v>223</v>
      </c>
    </row>
    <row r="4" spans="2:65">
      <c r="B4" s="57" t="s">
        <v>170</v>
      </c>
      <c r="C4" s="80">
        <v>9599</v>
      </c>
    </row>
    <row r="6" spans="2:65" ht="26.25" customHeight="1">
      <c r="B6" s="140" t="s">
        <v>200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76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78.75">
      <c r="B8" s="23" t="s">
        <v>105</v>
      </c>
      <c r="C8" s="31" t="s">
        <v>37</v>
      </c>
      <c r="D8" s="72" t="s">
        <v>107</v>
      </c>
      <c r="E8" s="72" t="s">
        <v>106</v>
      </c>
      <c r="F8" s="72" t="s">
        <v>51</v>
      </c>
      <c r="G8" s="31" t="s">
        <v>15</v>
      </c>
      <c r="H8" s="31" t="s">
        <v>52</v>
      </c>
      <c r="I8" s="31" t="s">
        <v>91</v>
      </c>
      <c r="J8" s="31" t="s">
        <v>18</v>
      </c>
      <c r="K8" s="31" t="s">
        <v>90</v>
      </c>
      <c r="L8" s="31" t="s">
        <v>17</v>
      </c>
      <c r="M8" s="72" t="s">
        <v>19</v>
      </c>
      <c r="N8" s="31" t="s">
        <v>0</v>
      </c>
      <c r="O8" s="31" t="s">
        <v>94</v>
      </c>
      <c r="P8" s="31" t="s">
        <v>99</v>
      </c>
      <c r="Q8" s="31" t="s">
        <v>48</v>
      </c>
      <c r="R8" s="72" t="s">
        <v>171</v>
      </c>
      <c r="S8" s="32" t="s">
        <v>173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50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1" t="s">
        <v>103</v>
      </c>
      <c r="S10" s="21" t="s">
        <v>174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168</v>
      </c>
      <c r="C1" s="80" t="s" vm="1">
        <v>221</v>
      </c>
    </row>
    <row r="2" spans="2:81">
      <c r="B2" s="57" t="s">
        <v>167</v>
      </c>
      <c r="C2" s="80" t="s">
        <v>222</v>
      </c>
    </row>
    <row r="3" spans="2:81">
      <c r="B3" s="57" t="s">
        <v>169</v>
      </c>
      <c r="C3" s="80" t="s">
        <v>223</v>
      </c>
    </row>
    <row r="4" spans="2:81">
      <c r="B4" s="57" t="s">
        <v>170</v>
      </c>
      <c r="C4" s="80">
        <v>9599</v>
      </c>
    </row>
    <row r="6" spans="2:81" ht="26.25" customHeight="1">
      <c r="B6" s="140" t="s">
        <v>200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77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78.75">
      <c r="B8" s="23" t="s">
        <v>105</v>
      </c>
      <c r="C8" s="31" t="s">
        <v>37</v>
      </c>
      <c r="D8" s="72" t="s">
        <v>107</v>
      </c>
      <c r="E8" s="72" t="s">
        <v>106</v>
      </c>
      <c r="F8" s="72" t="s">
        <v>51</v>
      </c>
      <c r="G8" s="31" t="s">
        <v>15</v>
      </c>
      <c r="H8" s="31" t="s">
        <v>52</v>
      </c>
      <c r="I8" s="31" t="s">
        <v>91</v>
      </c>
      <c r="J8" s="31" t="s">
        <v>18</v>
      </c>
      <c r="K8" s="31" t="s">
        <v>90</v>
      </c>
      <c r="L8" s="31" t="s">
        <v>17</v>
      </c>
      <c r="M8" s="72" t="s">
        <v>19</v>
      </c>
      <c r="N8" s="31" t="s">
        <v>0</v>
      </c>
      <c r="O8" s="31" t="s">
        <v>94</v>
      </c>
      <c r="P8" s="31" t="s">
        <v>99</v>
      </c>
      <c r="Q8" s="31" t="s">
        <v>48</v>
      </c>
      <c r="R8" s="72" t="s">
        <v>171</v>
      </c>
      <c r="S8" s="32" t="s">
        <v>173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50</v>
      </c>
      <c r="P9" s="33" t="s">
        <v>23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1" t="s">
        <v>103</v>
      </c>
      <c r="S10" s="21" t="s">
        <v>174</v>
      </c>
      <c r="T10" s="5"/>
      <c r="BZ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Z11" s="1"/>
      <c r="CC11" s="1"/>
    </row>
    <row r="12" spans="2:81" ht="17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8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8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8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4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168</v>
      </c>
      <c r="C1" s="80" t="s" vm="1">
        <v>221</v>
      </c>
    </row>
    <row r="2" spans="2:98">
      <c r="B2" s="57" t="s">
        <v>167</v>
      </c>
      <c r="C2" s="80" t="s">
        <v>222</v>
      </c>
    </row>
    <row r="3" spans="2:98">
      <c r="B3" s="57" t="s">
        <v>169</v>
      </c>
      <c r="C3" s="80" t="s">
        <v>223</v>
      </c>
    </row>
    <row r="4" spans="2:98">
      <c r="B4" s="57" t="s">
        <v>170</v>
      </c>
      <c r="C4" s="80">
        <v>9599</v>
      </c>
    </row>
    <row r="6" spans="2:98" ht="26.25" customHeight="1">
      <c r="B6" s="140" t="s">
        <v>200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78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78.75">
      <c r="B8" s="23" t="s">
        <v>105</v>
      </c>
      <c r="C8" s="31" t="s">
        <v>37</v>
      </c>
      <c r="D8" s="72" t="s">
        <v>107</v>
      </c>
      <c r="E8" s="72" t="s">
        <v>106</v>
      </c>
      <c r="F8" s="72" t="s">
        <v>51</v>
      </c>
      <c r="G8" s="31" t="s">
        <v>90</v>
      </c>
      <c r="H8" s="31" t="s">
        <v>0</v>
      </c>
      <c r="I8" s="31" t="s">
        <v>94</v>
      </c>
      <c r="J8" s="31" t="s">
        <v>99</v>
      </c>
      <c r="K8" s="31" t="s">
        <v>48</v>
      </c>
      <c r="L8" s="72" t="s">
        <v>171</v>
      </c>
      <c r="M8" s="32" t="s">
        <v>173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50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2:9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9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9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9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168</v>
      </c>
      <c r="C1" s="80" t="s" vm="1">
        <v>221</v>
      </c>
    </row>
    <row r="2" spans="2:55">
      <c r="B2" s="57" t="s">
        <v>167</v>
      </c>
      <c r="C2" s="80" t="s">
        <v>222</v>
      </c>
    </row>
    <row r="3" spans="2:55">
      <c r="B3" s="57" t="s">
        <v>169</v>
      </c>
      <c r="C3" s="80" t="s">
        <v>223</v>
      </c>
    </row>
    <row r="4" spans="2:55">
      <c r="B4" s="57" t="s">
        <v>170</v>
      </c>
      <c r="C4" s="80">
        <v>9599</v>
      </c>
    </row>
    <row r="6" spans="2:55" ht="26.25" customHeight="1">
      <c r="B6" s="140" t="s">
        <v>200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85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78.75">
      <c r="B8" s="23" t="s">
        <v>105</v>
      </c>
      <c r="C8" s="31" t="s">
        <v>37</v>
      </c>
      <c r="D8" s="31" t="s">
        <v>90</v>
      </c>
      <c r="E8" s="31" t="s">
        <v>91</v>
      </c>
      <c r="F8" s="31" t="s">
        <v>0</v>
      </c>
      <c r="G8" s="31" t="s">
        <v>94</v>
      </c>
      <c r="H8" s="31" t="s">
        <v>99</v>
      </c>
      <c r="I8" s="31" t="s">
        <v>48</v>
      </c>
      <c r="J8" s="72" t="s">
        <v>171</v>
      </c>
      <c r="K8" s="32" t="s">
        <v>173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50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97"/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81"/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168</v>
      </c>
      <c r="C1" s="80" t="s" vm="1">
        <v>221</v>
      </c>
    </row>
    <row r="2" spans="2:59">
      <c r="B2" s="57" t="s">
        <v>167</v>
      </c>
      <c r="C2" s="80" t="s">
        <v>222</v>
      </c>
    </row>
    <row r="3" spans="2:59">
      <c r="B3" s="57" t="s">
        <v>169</v>
      </c>
      <c r="C3" s="80" t="s">
        <v>223</v>
      </c>
    </row>
    <row r="4" spans="2:59">
      <c r="B4" s="57" t="s">
        <v>170</v>
      </c>
      <c r="C4" s="80">
        <v>9599</v>
      </c>
    </row>
    <row r="6" spans="2:59" ht="26.25" customHeight="1">
      <c r="B6" s="140" t="s">
        <v>200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9" ht="26.25" customHeight="1">
      <c r="B7" s="140" t="s">
        <v>86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9" s="3" customFormat="1" ht="78.75">
      <c r="B8" s="23" t="s">
        <v>105</v>
      </c>
      <c r="C8" s="31" t="s">
        <v>37</v>
      </c>
      <c r="D8" s="72" t="s">
        <v>51</v>
      </c>
      <c r="E8" s="31" t="s">
        <v>90</v>
      </c>
      <c r="F8" s="31" t="s">
        <v>91</v>
      </c>
      <c r="G8" s="31" t="s">
        <v>0</v>
      </c>
      <c r="H8" s="31" t="s">
        <v>94</v>
      </c>
      <c r="I8" s="31" t="s">
        <v>99</v>
      </c>
      <c r="J8" s="31" t="s">
        <v>48</v>
      </c>
      <c r="K8" s="72" t="s">
        <v>171</v>
      </c>
      <c r="L8" s="32" t="s">
        <v>173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50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1"/>
      <c r="N11" s="1"/>
      <c r="O11" s="1"/>
      <c r="P11" s="1"/>
      <c r="BG11" s="1"/>
    </row>
    <row r="12" spans="2:59" ht="21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9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9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73</v>
      </c>
      <c r="C6" s="14" t="s">
        <v>37</v>
      </c>
      <c r="E6" s="14" t="s">
        <v>106</v>
      </c>
      <c r="I6" s="14" t="s">
        <v>15</v>
      </c>
      <c r="J6" s="14" t="s">
        <v>52</v>
      </c>
      <c r="M6" s="14" t="s">
        <v>90</v>
      </c>
      <c r="Q6" s="14" t="s">
        <v>17</v>
      </c>
      <c r="R6" s="14" t="s">
        <v>19</v>
      </c>
      <c r="U6" s="14" t="s">
        <v>49</v>
      </c>
      <c r="W6" s="15" t="s">
        <v>47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75</v>
      </c>
      <c r="C8" s="31" t="s">
        <v>37</v>
      </c>
      <c r="D8" s="31" t="s">
        <v>108</v>
      </c>
      <c r="I8" s="31" t="s">
        <v>15</v>
      </c>
      <c r="J8" s="31" t="s">
        <v>52</v>
      </c>
      <c r="K8" s="31" t="s">
        <v>91</v>
      </c>
      <c r="L8" s="31" t="s">
        <v>18</v>
      </c>
      <c r="M8" s="31" t="s">
        <v>90</v>
      </c>
      <c r="Q8" s="31" t="s">
        <v>17</v>
      </c>
      <c r="R8" s="31" t="s">
        <v>19</v>
      </c>
      <c r="S8" s="31" t="s">
        <v>0</v>
      </c>
      <c r="T8" s="31" t="s">
        <v>94</v>
      </c>
      <c r="U8" s="31" t="s">
        <v>49</v>
      </c>
      <c r="V8" s="31" t="s">
        <v>48</v>
      </c>
      <c r="W8" s="32" t="s">
        <v>100</v>
      </c>
    </row>
    <row r="9" spans="2:25" ht="31.5">
      <c r="B9" s="49" t="str">
        <f>'תעודות חוב מסחריות '!B7:T7</f>
        <v>2. תעודות חוב מסחריות</v>
      </c>
      <c r="C9" s="14" t="s">
        <v>37</v>
      </c>
      <c r="D9" s="14" t="s">
        <v>108</v>
      </c>
      <c r="E9" s="42" t="s">
        <v>106</v>
      </c>
      <c r="G9" s="14" t="s">
        <v>51</v>
      </c>
      <c r="I9" s="14" t="s">
        <v>15</v>
      </c>
      <c r="J9" s="14" t="s">
        <v>52</v>
      </c>
      <c r="K9" s="14" t="s">
        <v>91</v>
      </c>
      <c r="L9" s="14" t="s">
        <v>18</v>
      </c>
      <c r="M9" s="14" t="s">
        <v>90</v>
      </c>
      <c r="Q9" s="14" t="s">
        <v>17</v>
      </c>
      <c r="R9" s="14" t="s">
        <v>19</v>
      </c>
      <c r="S9" s="14" t="s">
        <v>0</v>
      </c>
      <c r="T9" s="14" t="s">
        <v>94</v>
      </c>
      <c r="U9" s="14" t="s">
        <v>49</v>
      </c>
      <c r="V9" s="14" t="s">
        <v>48</v>
      </c>
      <c r="W9" s="39" t="s">
        <v>100</v>
      </c>
    </row>
    <row r="10" spans="2:25" ht="31.5">
      <c r="B10" s="49" t="str">
        <f>'אג"ח קונצרני'!B7:T7</f>
        <v>3. אג"ח קונצרני</v>
      </c>
      <c r="C10" s="31" t="s">
        <v>37</v>
      </c>
      <c r="D10" s="14" t="s">
        <v>108</v>
      </c>
      <c r="E10" s="42" t="s">
        <v>106</v>
      </c>
      <c r="G10" s="31" t="s">
        <v>51</v>
      </c>
      <c r="I10" s="31" t="s">
        <v>15</v>
      </c>
      <c r="J10" s="31" t="s">
        <v>52</v>
      </c>
      <c r="K10" s="31" t="s">
        <v>91</v>
      </c>
      <c r="L10" s="31" t="s">
        <v>18</v>
      </c>
      <c r="M10" s="31" t="s">
        <v>90</v>
      </c>
      <c r="Q10" s="31" t="s">
        <v>17</v>
      </c>
      <c r="R10" s="31" t="s">
        <v>19</v>
      </c>
      <c r="S10" s="31" t="s">
        <v>0</v>
      </c>
      <c r="T10" s="31" t="s">
        <v>94</v>
      </c>
      <c r="U10" s="31" t="s">
        <v>49</v>
      </c>
      <c r="V10" s="14" t="s">
        <v>48</v>
      </c>
      <c r="W10" s="32" t="s">
        <v>100</v>
      </c>
    </row>
    <row r="11" spans="2:25" ht="31.5">
      <c r="B11" s="49" t="str">
        <f>מניות!B7</f>
        <v>4. מניות</v>
      </c>
      <c r="C11" s="31" t="s">
        <v>37</v>
      </c>
      <c r="D11" s="14" t="s">
        <v>108</v>
      </c>
      <c r="E11" s="42" t="s">
        <v>106</v>
      </c>
      <c r="H11" s="31" t="s">
        <v>90</v>
      </c>
      <c r="S11" s="31" t="s">
        <v>0</v>
      </c>
      <c r="T11" s="14" t="s">
        <v>94</v>
      </c>
      <c r="U11" s="14" t="s">
        <v>49</v>
      </c>
      <c r="V11" s="14" t="s">
        <v>48</v>
      </c>
      <c r="W11" s="15" t="s">
        <v>100</v>
      </c>
    </row>
    <row r="12" spans="2:25" ht="31.5">
      <c r="B12" s="49" t="str">
        <f>'תעודות סל'!B7:M7</f>
        <v>5. תעודות סל</v>
      </c>
      <c r="C12" s="31" t="s">
        <v>37</v>
      </c>
      <c r="D12" s="14" t="s">
        <v>108</v>
      </c>
      <c r="E12" s="42" t="s">
        <v>106</v>
      </c>
      <c r="H12" s="31" t="s">
        <v>90</v>
      </c>
      <c r="S12" s="31" t="s">
        <v>0</v>
      </c>
      <c r="T12" s="31" t="s">
        <v>94</v>
      </c>
      <c r="U12" s="31" t="s">
        <v>49</v>
      </c>
      <c r="V12" s="31" t="s">
        <v>48</v>
      </c>
      <c r="W12" s="32" t="s">
        <v>100</v>
      </c>
    </row>
    <row r="13" spans="2:25" ht="31.5">
      <c r="B13" s="49" t="str">
        <f>'קרנות נאמנות'!B7:O7</f>
        <v>6. קרנות נאמנות</v>
      </c>
      <c r="C13" s="31" t="s">
        <v>37</v>
      </c>
      <c r="D13" s="31" t="s">
        <v>108</v>
      </c>
      <c r="G13" s="31" t="s">
        <v>51</v>
      </c>
      <c r="H13" s="31" t="s">
        <v>90</v>
      </c>
      <c r="S13" s="31" t="s">
        <v>0</v>
      </c>
      <c r="T13" s="31" t="s">
        <v>94</v>
      </c>
      <c r="U13" s="31" t="s">
        <v>49</v>
      </c>
      <c r="V13" s="31" t="s">
        <v>48</v>
      </c>
      <c r="W13" s="32" t="s">
        <v>100</v>
      </c>
    </row>
    <row r="14" spans="2:25" ht="31.5">
      <c r="B14" s="49" t="str">
        <f>'כתבי אופציה'!B7:L7</f>
        <v>7. כתבי אופציה</v>
      </c>
      <c r="C14" s="31" t="s">
        <v>37</v>
      </c>
      <c r="D14" s="31" t="s">
        <v>108</v>
      </c>
      <c r="G14" s="31" t="s">
        <v>51</v>
      </c>
      <c r="H14" s="31" t="s">
        <v>90</v>
      </c>
      <c r="S14" s="31" t="s">
        <v>0</v>
      </c>
      <c r="T14" s="31" t="s">
        <v>94</v>
      </c>
      <c r="U14" s="31" t="s">
        <v>49</v>
      </c>
      <c r="V14" s="31" t="s">
        <v>48</v>
      </c>
      <c r="W14" s="32" t="s">
        <v>100</v>
      </c>
    </row>
    <row r="15" spans="2:25" ht="31.5">
      <c r="B15" s="49" t="str">
        <f>אופציות!B7</f>
        <v>8. אופציות</v>
      </c>
      <c r="C15" s="31" t="s">
        <v>37</v>
      </c>
      <c r="D15" s="31" t="s">
        <v>108</v>
      </c>
      <c r="G15" s="31" t="s">
        <v>51</v>
      </c>
      <c r="H15" s="31" t="s">
        <v>90</v>
      </c>
      <c r="S15" s="31" t="s">
        <v>0</v>
      </c>
      <c r="T15" s="31" t="s">
        <v>94</v>
      </c>
      <c r="U15" s="31" t="s">
        <v>49</v>
      </c>
      <c r="V15" s="31" t="s">
        <v>48</v>
      </c>
      <c r="W15" s="32" t="s">
        <v>100</v>
      </c>
    </row>
    <row r="16" spans="2:25" ht="31.5">
      <c r="B16" s="49" t="str">
        <f>'חוזים עתידיים'!B7:I7</f>
        <v>9. חוזים עתידיים</v>
      </c>
      <c r="C16" s="31" t="s">
        <v>37</v>
      </c>
      <c r="D16" s="31" t="s">
        <v>108</v>
      </c>
      <c r="G16" s="31" t="s">
        <v>51</v>
      </c>
      <c r="H16" s="31" t="s">
        <v>90</v>
      </c>
      <c r="S16" s="31" t="s">
        <v>0</v>
      </c>
      <c r="T16" s="32" t="s">
        <v>94</v>
      </c>
    </row>
    <row r="17" spans="2:25" ht="31.5">
      <c r="B17" s="49" t="str">
        <f>'מוצרים מובנים'!B7:Q7</f>
        <v>10. מוצרים מובנים</v>
      </c>
      <c r="C17" s="31" t="s">
        <v>37</v>
      </c>
      <c r="F17" s="14" t="s">
        <v>41</v>
      </c>
      <c r="I17" s="31" t="s">
        <v>15</v>
      </c>
      <c r="J17" s="31" t="s">
        <v>52</v>
      </c>
      <c r="K17" s="31" t="s">
        <v>91</v>
      </c>
      <c r="L17" s="31" t="s">
        <v>18</v>
      </c>
      <c r="M17" s="31" t="s">
        <v>90</v>
      </c>
      <c r="Q17" s="31" t="s">
        <v>17</v>
      </c>
      <c r="R17" s="31" t="s">
        <v>19</v>
      </c>
      <c r="S17" s="31" t="s">
        <v>0</v>
      </c>
      <c r="T17" s="31" t="s">
        <v>94</v>
      </c>
      <c r="U17" s="31" t="s">
        <v>49</v>
      </c>
      <c r="V17" s="31" t="s">
        <v>48</v>
      </c>
      <c r="W17" s="32" t="s">
        <v>100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37</v>
      </c>
      <c r="I19" s="31" t="s">
        <v>15</v>
      </c>
      <c r="J19" s="31" t="s">
        <v>52</v>
      </c>
      <c r="K19" s="31" t="s">
        <v>91</v>
      </c>
      <c r="L19" s="31" t="s">
        <v>18</v>
      </c>
      <c r="M19" s="31" t="s">
        <v>90</v>
      </c>
      <c r="Q19" s="31" t="s">
        <v>17</v>
      </c>
      <c r="R19" s="31" t="s">
        <v>19</v>
      </c>
      <c r="S19" s="31" t="s">
        <v>0</v>
      </c>
      <c r="T19" s="31" t="s">
        <v>94</v>
      </c>
      <c r="U19" s="31" t="s">
        <v>99</v>
      </c>
      <c r="V19" s="31" t="s">
        <v>48</v>
      </c>
      <c r="W19" s="32" t="s">
        <v>100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37</v>
      </c>
      <c r="D20" s="42" t="s">
        <v>107</v>
      </c>
      <c r="E20" s="42" t="s">
        <v>106</v>
      </c>
      <c r="G20" s="31" t="s">
        <v>51</v>
      </c>
      <c r="I20" s="31" t="s">
        <v>15</v>
      </c>
      <c r="J20" s="31" t="s">
        <v>52</v>
      </c>
      <c r="K20" s="31" t="s">
        <v>91</v>
      </c>
      <c r="L20" s="31" t="s">
        <v>18</v>
      </c>
      <c r="M20" s="31" t="s">
        <v>90</v>
      </c>
      <c r="Q20" s="31" t="s">
        <v>17</v>
      </c>
      <c r="R20" s="31" t="s">
        <v>19</v>
      </c>
      <c r="S20" s="31" t="s">
        <v>0</v>
      </c>
      <c r="T20" s="31" t="s">
        <v>94</v>
      </c>
      <c r="U20" s="31" t="s">
        <v>99</v>
      </c>
      <c r="V20" s="31" t="s">
        <v>48</v>
      </c>
      <c r="W20" s="32" t="s">
        <v>100</v>
      </c>
    </row>
    <row r="21" spans="2:25" ht="31.5">
      <c r="B21" s="49" t="str">
        <f>'לא סחיר - אג"ח קונצרני'!B7:S7</f>
        <v>3. אג"ח קונצרני</v>
      </c>
      <c r="C21" s="31" t="s">
        <v>37</v>
      </c>
      <c r="D21" s="42" t="s">
        <v>107</v>
      </c>
      <c r="E21" s="42" t="s">
        <v>106</v>
      </c>
      <c r="G21" s="31" t="s">
        <v>51</v>
      </c>
      <c r="I21" s="31" t="s">
        <v>15</v>
      </c>
      <c r="J21" s="31" t="s">
        <v>52</v>
      </c>
      <c r="K21" s="31" t="s">
        <v>91</v>
      </c>
      <c r="L21" s="31" t="s">
        <v>18</v>
      </c>
      <c r="M21" s="31" t="s">
        <v>90</v>
      </c>
      <c r="Q21" s="31" t="s">
        <v>17</v>
      </c>
      <c r="R21" s="31" t="s">
        <v>19</v>
      </c>
      <c r="S21" s="31" t="s">
        <v>0</v>
      </c>
      <c r="T21" s="31" t="s">
        <v>94</v>
      </c>
      <c r="U21" s="31" t="s">
        <v>99</v>
      </c>
      <c r="V21" s="31" t="s">
        <v>48</v>
      </c>
      <c r="W21" s="32" t="s">
        <v>100</v>
      </c>
    </row>
    <row r="22" spans="2:25" ht="31.5">
      <c r="B22" s="49" t="str">
        <f>'לא סחיר - מניות'!B7:M7</f>
        <v>4. מניות</v>
      </c>
      <c r="C22" s="31" t="s">
        <v>37</v>
      </c>
      <c r="D22" s="42" t="s">
        <v>107</v>
      </c>
      <c r="E22" s="42" t="s">
        <v>106</v>
      </c>
      <c r="G22" s="31" t="s">
        <v>51</v>
      </c>
      <c r="H22" s="31" t="s">
        <v>90</v>
      </c>
      <c r="S22" s="31" t="s">
        <v>0</v>
      </c>
      <c r="T22" s="31" t="s">
        <v>94</v>
      </c>
      <c r="U22" s="31" t="s">
        <v>99</v>
      </c>
      <c r="V22" s="31" t="s">
        <v>48</v>
      </c>
      <c r="W22" s="32" t="s">
        <v>100</v>
      </c>
    </row>
    <row r="23" spans="2:25" ht="31.5">
      <c r="B23" s="49" t="str">
        <f>'לא סחיר - קרנות השקעה'!B7:K7</f>
        <v>5. קרנות השקעה</v>
      </c>
      <c r="C23" s="31" t="s">
        <v>37</v>
      </c>
      <c r="G23" s="31" t="s">
        <v>51</v>
      </c>
      <c r="H23" s="31" t="s">
        <v>90</v>
      </c>
      <c r="K23" s="31" t="s">
        <v>91</v>
      </c>
      <c r="S23" s="31" t="s">
        <v>0</v>
      </c>
      <c r="T23" s="31" t="s">
        <v>94</v>
      </c>
      <c r="U23" s="31" t="s">
        <v>99</v>
      </c>
      <c r="V23" s="31" t="s">
        <v>48</v>
      </c>
      <c r="W23" s="32" t="s">
        <v>100</v>
      </c>
    </row>
    <row r="24" spans="2:25" ht="31.5">
      <c r="B24" s="49" t="str">
        <f>'לא סחיר - כתבי אופציה'!B7:L7</f>
        <v>6. כתבי אופציה</v>
      </c>
      <c r="C24" s="31" t="s">
        <v>37</v>
      </c>
      <c r="G24" s="31" t="s">
        <v>51</v>
      </c>
      <c r="H24" s="31" t="s">
        <v>90</v>
      </c>
      <c r="K24" s="31" t="s">
        <v>91</v>
      </c>
      <c r="S24" s="31" t="s">
        <v>0</v>
      </c>
      <c r="T24" s="31" t="s">
        <v>94</v>
      </c>
      <c r="U24" s="31" t="s">
        <v>99</v>
      </c>
      <c r="V24" s="31" t="s">
        <v>48</v>
      </c>
      <c r="W24" s="32" t="s">
        <v>100</v>
      </c>
    </row>
    <row r="25" spans="2:25" ht="31.5">
      <c r="B25" s="49" t="str">
        <f>'לא סחיר - אופציות'!B7:L7</f>
        <v>7. אופציות</v>
      </c>
      <c r="C25" s="31" t="s">
        <v>37</v>
      </c>
      <c r="G25" s="31" t="s">
        <v>51</v>
      </c>
      <c r="H25" s="31" t="s">
        <v>90</v>
      </c>
      <c r="K25" s="31" t="s">
        <v>91</v>
      </c>
      <c r="S25" s="31" t="s">
        <v>0</v>
      </c>
      <c r="T25" s="31" t="s">
        <v>94</v>
      </c>
      <c r="U25" s="31" t="s">
        <v>99</v>
      </c>
      <c r="V25" s="31" t="s">
        <v>48</v>
      </c>
      <c r="W25" s="32" t="s">
        <v>100</v>
      </c>
    </row>
    <row r="26" spans="2:25" ht="31.5">
      <c r="B26" s="49" t="str">
        <f>'לא סחיר - חוזים עתידיים'!B7:K7</f>
        <v>8. חוזים עתידיים</v>
      </c>
      <c r="C26" s="31" t="s">
        <v>37</v>
      </c>
      <c r="G26" s="31" t="s">
        <v>51</v>
      </c>
      <c r="H26" s="31" t="s">
        <v>90</v>
      </c>
      <c r="K26" s="31" t="s">
        <v>91</v>
      </c>
      <c r="S26" s="31" t="s">
        <v>0</v>
      </c>
      <c r="T26" s="31" t="s">
        <v>94</v>
      </c>
      <c r="U26" s="31" t="s">
        <v>99</v>
      </c>
      <c r="V26" s="32" t="s">
        <v>100</v>
      </c>
    </row>
    <row r="27" spans="2:25" ht="31.5">
      <c r="B27" s="49" t="str">
        <f>'לא סחיר - מוצרים מובנים'!B7:Q7</f>
        <v>9. מוצרים מובנים</v>
      </c>
      <c r="C27" s="31" t="s">
        <v>37</v>
      </c>
      <c r="F27" s="31" t="s">
        <v>41</v>
      </c>
      <c r="I27" s="31" t="s">
        <v>15</v>
      </c>
      <c r="J27" s="31" t="s">
        <v>52</v>
      </c>
      <c r="K27" s="31" t="s">
        <v>91</v>
      </c>
      <c r="L27" s="31" t="s">
        <v>18</v>
      </c>
      <c r="M27" s="31" t="s">
        <v>90</v>
      </c>
      <c r="Q27" s="31" t="s">
        <v>17</v>
      </c>
      <c r="R27" s="31" t="s">
        <v>19</v>
      </c>
      <c r="S27" s="31" t="s">
        <v>0</v>
      </c>
      <c r="T27" s="31" t="s">
        <v>94</v>
      </c>
      <c r="U27" s="31" t="s">
        <v>99</v>
      </c>
      <c r="V27" s="31" t="s">
        <v>48</v>
      </c>
      <c r="W27" s="32" t="s">
        <v>100</v>
      </c>
    </row>
    <row r="28" spans="2:25" ht="31.5">
      <c r="B28" s="53" t="str">
        <f>הלוואות!B6</f>
        <v>1.ד. הלוואות:</v>
      </c>
      <c r="C28" s="31" t="s">
        <v>37</v>
      </c>
      <c r="I28" s="31" t="s">
        <v>15</v>
      </c>
      <c r="J28" s="31" t="s">
        <v>52</v>
      </c>
      <c r="L28" s="31" t="s">
        <v>18</v>
      </c>
      <c r="M28" s="31" t="s">
        <v>90</v>
      </c>
      <c r="Q28" s="14" t="s">
        <v>33</v>
      </c>
      <c r="R28" s="31" t="s">
        <v>19</v>
      </c>
      <c r="S28" s="31" t="s">
        <v>0</v>
      </c>
      <c r="T28" s="31" t="s">
        <v>94</v>
      </c>
      <c r="U28" s="31" t="s">
        <v>99</v>
      </c>
      <c r="V28" s="32" t="s">
        <v>100</v>
      </c>
    </row>
    <row r="29" spans="2:25" ht="47.25">
      <c r="B29" s="53" t="str">
        <f>'פקדונות מעל 3 חודשים'!B6:O6</f>
        <v>1.ה. פקדונות מעל 3 חודשים:</v>
      </c>
      <c r="C29" s="31" t="s">
        <v>37</v>
      </c>
      <c r="E29" s="31" t="s">
        <v>106</v>
      </c>
      <c r="I29" s="31" t="s">
        <v>15</v>
      </c>
      <c r="J29" s="31" t="s">
        <v>52</v>
      </c>
      <c r="L29" s="31" t="s">
        <v>18</v>
      </c>
      <c r="M29" s="31" t="s">
        <v>90</v>
      </c>
      <c r="O29" s="50" t="s">
        <v>42</v>
      </c>
      <c r="P29" s="51"/>
      <c r="R29" s="31" t="s">
        <v>19</v>
      </c>
      <c r="S29" s="31" t="s">
        <v>0</v>
      </c>
      <c r="T29" s="31" t="s">
        <v>94</v>
      </c>
      <c r="U29" s="31" t="s">
        <v>99</v>
      </c>
      <c r="V29" s="32" t="s">
        <v>100</v>
      </c>
    </row>
    <row r="30" spans="2:25" ht="63">
      <c r="B30" s="53" t="str">
        <f>'זכויות מקרקעין'!B6</f>
        <v>1. ו. זכויות במקרקעין:</v>
      </c>
      <c r="C30" s="14" t="s">
        <v>44</v>
      </c>
      <c r="N30" s="50" t="s">
        <v>74</v>
      </c>
      <c r="P30" s="51" t="s">
        <v>45</v>
      </c>
      <c r="U30" s="31" t="s">
        <v>99</v>
      </c>
      <c r="V30" s="15" t="s">
        <v>47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46</v>
      </c>
      <c r="R31" s="14" t="s">
        <v>43</v>
      </c>
      <c r="U31" s="31" t="s">
        <v>99</v>
      </c>
      <c r="V31" s="15" t="s">
        <v>47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96</v>
      </c>
      <c r="Y32" s="15" t="s">
        <v>95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168</v>
      </c>
      <c r="C1" s="80" t="s" vm="1">
        <v>221</v>
      </c>
    </row>
    <row r="2" spans="2:54">
      <c r="B2" s="57" t="s">
        <v>167</v>
      </c>
      <c r="C2" s="80" t="s">
        <v>222</v>
      </c>
    </row>
    <row r="3" spans="2:54">
      <c r="B3" s="57" t="s">
        <v>169</v>
      </c>
      <c r="C3" s="80" t="s">
        <v>223</v>
      </c>
    </row>
    <row r="4" spans="2:54">
      <c r="B4" s="57" t="s">
        <v>170</v>
      </c>
      <c r="C4" s="80">
        <v>9599</v>
      </c>
    </row>
    <row r="6" spans="2:54" ht="26.25" customHeight="1">
      <c r="B6" s="140" t="s">
        <v>200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4" ht="26.25" customHeight="1">
      <c r="B7" s="140" t="s">
        <v>87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4" s="3" customFormat="1" ht="78.75">
      <c r="B8" s="23" t="s">
        <v>105</v>
      </c>
      <c r="C8" s="31" t="s">
        <v>37</v>
      </c>
      <c r="D8" s="72" t="s">
        <v>51</v>
      </c>
      <c r="E8" s="31" t="s">
        <v>90</v>
      </c>
      <c r="F8" s="31" t="s">
        <v>91</v>
      </c>
      <c r="G8" s="31" t="s">
        <v>0</v>
      </c>
      <c r="H8" s="31" t="s">
        <v>94</v>
      </c>
      <c r="I8" s="31" t="s">
        <v>99</v>
      </c>
      <c r="J8" s="31" t="s">
        <v>48</v>
      </c>
      <c r="K8" s="72" t="s">
        <v>171</v>
      </c>
      <c r="L8" s="32" t="s">
        <v>173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50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104" t="s">
        <v>101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O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20.2851562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9.5703125" style="1" customWidth="1"/>
    <col min="14" max="14" width="6.140625" style="1" customWidth="1"/>
    <col min="15" max="16" width="5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1">
      <c r="B1" s="57" t="s">
        <v>168</v>
      </c>
      <c r="C1" s="80" t="s" vm="1">
        <v>221</v>
      </c>
    </row>
    <row r="2" spans="2:41">
      <c r="B2" s="57" t="s">
        <v>167</v>
      </c>
      <c r="C2" s="80" t="s">
        <v>222</v>
      </c>
    </row>
    <row r="3" spans="2:41">
      <c r="B3" s="57" t="s">
        <v>169</v>
      </c>
      <c r="C3" s="80" t="s">
        <v>223</v>
      </c>
    </row>
    <row r="4" spans="2:41">
      <c r="B4" s="57" t="s">
        <v>170</v>
      </c>
      <c r="C4" s="80">
        <v>9599</v>
      </c>
    </row>
    <row r="6" spans="2:41" ht="26.25" customHeight="1">
      <c r="B6" s="140" t="s">
        <v>200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1" ht="26.25" customHeight="1">
      <c r="B7" s="140" t="s">
        <v>88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1" s="3" customFormat="1" ht="63">
      <c r="B8" s="23" t="s">
        <v>105</v>
      </c>
      <c r="C8" s="31" t="s">
        <v>37</v>
      </c>
      <c r="D8" s="72" t="s">
        <v>51</v>
      </c>
      <c r="E8" s="31" t="s">
        <v>90</v>
      </c>
      <c r="F8" s="31" t="s">
        <v>91</v>
      </c>
      <c r="G8" s="31" t="s">
        <v>0</v>
      </c>
      <c r="H8" s="31" t="s">
        <v>94</v>
      </c>
      <c r="I8" s="31" t="s">
        <v>99</v>
      </c>
      <c r="J8" s="72" t="s">
        <v>171</v>
      </c>
      <c r="K8" s="32" t="s">
        <v>173</v>
      </c>
      <c r="L8" s="1"/>
      <c r="AM8" s="1"/>
    </row>
    <row r="9" spans="2:4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50</v>
      </c>
      <c r="I9" s="17" t="s">
        <v>23</v>
      </c>
      <c r="J9" s="33" t="s">
        <v>20</v>
      </c>
      <c r="K9" s="18" t="s">
        <v>20</v>
      </c>
      <c r="AM9" s="1"/>
    </row>
    <row r="10" spans="2:4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M10" s="1"/>
    </row>
    <row r="11" spans="2:41" s="4" customFormat="1" ht="18" customHeight="1">
      <c r="B11" s="98" t="s">
        <v>40</v>
      </c>
      <c r="C11" s="99"/>
      <c r="D11" s="99"/>
      <c r="E11" s="99"/>
      <c r="F11" s="99"/>
      <c r="G11" s="101"/>
      <c r="H11" s="102"/>
      <c r="I11" s="101">
        <v>2.7308299999999983</v>
      </c>
      <c r="J11" s="103">
        <v>1</v>
      </c>
      <c r="K11" s="103">
        <v>3.9138030998126557E-4</v>
      </c>
      <c r="AM11" s="1"/>
    </row>
    <row r="12" spans="2:41">
      <c r="B12" s="118" t="s">
        <v>32</v>
      </c>
      <c r="C12" s="119"/>
      <c r="D12" s="119"/>
      <c r="E12" s="119"/>
      <c r="F12" s="119"/>
      <c r="G12" s="120"/>
      <c r="H12" s="121"/>
      <c r="I12" s="120">
        <v>2.7308299999999983</v>
      </c>
      <c r="J12" s="122">
        <v>1</v>
      </c>
      <c r="K12" s="122">
        <v>3.9138030998126557E-4</v>
      </c>
    </row>
    <row r="13" spans="2:41">
      <c r="B13" s="100" t="s">
        <v>31</v>
      </c>
      <c r="C13" s="84"/>
      <c r="D13" s="84"/>
      <c r="E13" s="84"/>
      <c r="F13" s="84"/>
      <c r="G13" s="92"/>
      <c r="H13" s="94"/>
      <c r="I13" s="92">
        <v>2.7308299999999983</v>
      </c>
      <c r="J13" s="93">
        <v>1</v>
      </c>
      <c r="K13" s="93">
        <v>3.9138030998126557E-4</v>
      </c>
    </row>
    <row r="14" spans="2:41">
      <c r="B14" s="88" t="s">
        <v>296</v>
      </c>
      <c r="C14" s="82" t="s">
        <v>297</v>
      </c>
      <c r="D14" s="95"/>
      <c r="E14" s="95" t="s">
        <v>152</v>
      </c>
      <c r="F14" s="105">
        <v>42411</v>
      </c>
      <c r="G14" s="89">
        <v>7779.9999999999991</v>
      </c>
      <c r="H14" s="91">
        <v>3.1964999999999999</v>
      </c>
      <c r="I14" s="89">
        <v>0.24868999999999997</v>
      </c>
      <c r="J14" s="90">
        <v>9.1067550891121063E-2</v>
      </c>
      <c r="K14" s="90">
        <v>3.5642046297001642E-5</v>
      </c>
    </row>
    <row r="15" spans="2:41">
      <c r="B15" s="88" t="s">
        <v>298</v>
      </c>
      <c r="C15" s="82" t="s">
        <v>299</v>
      </c>
      <c r="D15" s="95"/>
      <c r="E15" s="95" t="s">
        <v>152</v>
      </c>
      <c r="F15" s="105">
        <v>42422</v>
      </c>
      <c r="G15" s="89">
        <v>175499.99999999997</v>
      </c>
      <c r="H15" s="91">
        <v>3.4447999999999999</v>
      </c>
      <c r="I15" s="89">
        <v>6.0455899999999989</v>
      </c>
      <c r="J15" s="90">
        <v>2.2138287626838737</v>
      </c>
      <c r="K15" s="90">
        <v>8.6644898738465626E-4</v>
      </c>
    </row>
    <row r="16" spans="2:41" s="7" customFormat="1">
      <c r="B16" s="88" t="s">
        <v>300</v>
      </c>
      <c r="C16" s="82" t="s">
        <v>301</v>
      </c>
      <c r="D16" s="95"/>
      <c r="E16" s="95" t="s">
        <v>152</v>
      </c>
      <c r="F16" s="105">
        <v>42383</v>
      </c>
      <c r="G16" s="89">
        <v>785.49999999999989</v>
      </c>
      <c r="H16" s="91">
        <v>4.1208999999999998</v>
      </c>
      <c r="I16" s="89">
        <v>3.2369999999999989E-2</v>
      </c>
      <c r="J16" s="90">
        <v>1.1853539033920094E-2</v>
      </c>
      <c r="K16" s="90">
        <v>4.6392417814706787E-6</v>
      </c>
      <c r="AM16" s="1"/>
      <c r="AO16" s="1"/>
    </row>
    <row r="17" spans="2:41" s="7" customFormat="1">
      <c r="B17" s="88" t="s">
        <v>302</v>
      </c>
      <c r="C17" s="82" t="s">
        <v>303</v>
      </c>
      <c r="D17" s="95"/>
      <c r="E17" s="95" t="s">
        <v>152</v>
      </c>
      <c r="F17" s="105">
        <v>42382</v>
      </c>
      <c r="G17" s="89">
        <v>8648.2000000000007</v>
      </c>
      <c r="H17" s="91">
        <v>4.2061999999999999</v>
      </c>
      <c r="I17" s="89">
        <v>0.36375999999999992</v>
      </c>
      <c r="J17" s="90">
        <v>0.13320492304537454</v>
      </c>
      <c r="K17" s="90">
        <v>5.2133784072529319E-5</v>
      </c>
      <c r="AM17" s="1"/>
      <c r="AO17" s="1"/>
    </row>
    <row r="18" spans="2:41" s="7" customFormat="1">
      <c r="B18" s="88" t="s">
        <v>304</v>
      </c>
      <c r="C18" s="82" t="s">
        <v>305</v>
      </c>
      <c r="D18" s="95"/>
      <c r="E18" s="95" t="s">
        <v>152</v>
      </c>
      <c r="F18" s="105">
        <v>42403</v>
      </c>
      <c r="G18" s="89">
        <v>118670.99999999999</v>
      </c>
      <c r="H18" s="91">
        <v>4.8042999999999996</v>
      </c>
      <c r="I18" s="89">
        <v>5.7013399999999992</v>
      </c>
      <c r="J18" s="90">
        <v>2.0877681876938525</v>
      </c>
      <c r="K18" s="90">
        <v>8.1711136046864509E-4</v>
      </c>
      <c r="AM18" s="1"/>
      <c r="AO18" s="1"/>
    </row>
    <row r="19" spans="2:41">
      <c r="B19" s="88" t="s">
        <v>306</v>
      </c>
      <c r="C19" s="82" t="s">
        <v>307</v>
      </c>
      <c r="D19" s="95"/>
      <c r="E19" s="95" t="s">
        <v>152</v>
      </c>
      <c r="F19" s="105">
        <v>42410</v>
      </c>
      <c r="G19" s="89">
        <v>28244.999999999996</v>
      </c>
      <c r="H19" s="91">
        <v>-3.0415999999999999</v>
      </c>
      <c r="I19" s="89">
        <v>-0.85909999999999986</v>
      </c>
      <c r="J19" s="90">
        <v>-0.31459299919804617</v>
      </c>
      <c r="K19" s="90">
        <v>-1.2312550554406735E-4</v>
      </c>
    </row>
    <row r="20" spans="2:41">
      <c r="B20" s="88" t="s">
        <v>308</v>
      </c>
      <c r="C20" s="82" t="s">
        <v>309</v>
      </c>
      <c r="D20" s="95"/>
      <c r="E20" s="95" t="s">
        <v>152</v>
      </c>
      <c r="F20" s="105">
        <v>42429</v>
      </c>
      <c r="G20" s="89">
        <v>18829.999999999996</v>
      </c>
      <c r="H20" s="91">
        <v>-3.5626000000000002</v>
      </c>
      <c r="I20" s="89">
        <v>-0.67083000000000004</v>
      </c>
      <c r="J20" s="90">
        <v>-0.24565058974743958</v>
      </c>
      <c r="K20" s="90">
        <v>-9.6142803962433616E-5</v>
      </c>
    </row>
    <row r="21" spans="2:41">
      <c r="B21" s="88" t="s">
        <v>310</v>
      </c>
      <c r="C21" s="82" t="s">
        <v>311</v>
      </c>
      <c r="D21" s="95"/>
      <c r="E21" s="95" t="s">
        <v>152</v>
      </c>
      <c r="F21" s="105">
        <v>42416</v>
      </c>
      <c r="G21" s="89">
        <v>11297.999999999998</v>
      </c>
      <c r="H21" s="91">
        <v>-3.6072000000000002</v>
      </c>
      <c r="I21" s="89">
        <v>-0.4075399999999999</v>
      </c>
      <c r="J21" s="90">
        <v>-0.14923667895841197</v>
      </c>
      <c r="K21" s="90">
        <v>-5.84082976713179E-5</v>
      </c>
    </row>
    <row r="22" spans="2:41">
      <c r="B22" s="88" t="s">
        <v>312</v>
      </c>
      <c r="C22" s="82" t="s">
        <v>313</v>
      </c>
      <c r="D22" s="95"/>
      <c r="E22" s="95" t="s">
        <v>152</v>
      </c>
      <c r="F22" s="105">
        <v>42418</v>
      </c>
      <c r="G22" s="89">
        <v>18829.999999999996</v>
      </c>
      <c r="H22" s="91">
        <v>-3.6097999999999999</v>
      </c>
      <c r="I22" s="89">
        <v>-0.67972999999999995</v>
      </c>
      <c r="J22" s="90">
        <v>-0.24890967215095791</v>
      </c>
      <c r="K22" s="90">
        <v>-9.7418344643777094E-5</v>
      </c>
    </row>
    <row r="23" spans="2:41">
      <c r="B23" s="88" t="s">
        <v>314</v>
      </c>
      <c r="C23" s="82" t="s">
        <v>315</v>
      </c>
      <c r="D23" s="95"/>
      <c r="E23" s="95" t="s">
        <v>152</v>
      </c>
      <c r="F23" s="105">
        <v>42425</v>
      </c>
      <c r="G23" s="89">
        <v>15063.999999999998</v>
      </c>
      <c r="H23" s="91">
        <v>-3.6656</v>
      </c>
      <c r="I23" s="89">
        <v>-0.55219000000000007</v>
      </c>
      <c r="J23" s="90">
        <v>-0.20220592274143773</v>
      </c>
      <c r="K23" s="90">
        <v>-7.9139416722591753E-5</v>
      </c>
    </row>
    <row r="24" spans="2:41">
      <c r="B24" s="88" t="s">
        <v>316</v>
      </c>
      <c r="C24" s="82" t="s">
        <v>317</v>
      </c>
      <c r="D24" s="95"/>
      <c r="E24" s="95" t="s">
        <v>152</v>
      </c>
      <c r="F24" s="105">
        <v>42424</v>
      </c>
      <c r="G24" s="89">
        <v>16946.999999999996</v>
      </c>
      <c r="H24" s="91">
        <v>-4.0373999999999999</v>
      </c>
      <c r="I24" s="89">
        <v>-0.68420999999999998</v>
      </c>
      <c r="J24" s="90">
        <v>-0.25055019902374021</v>
      </c>
      <c r="K24" s="90">
        <v>-9.8060414559779239E-5</v>
      </c>
    </row>
    <row r="25" spans="2:41">
      <c r="B25" s="88" t="s">
        <v>318</v>
      </c>
      <c r="C25" s="82" t="s">
        <v>319</v>
      </c>
      <c r="D25" s="95"/>
      <c r="E25" s="95" t="s">
        <v>152</v>
      </c>
      <c r="F25" s="105">
        <v>42380</v>
      </c>
      <c r="G25" s="89">
        <v>1882.9999999999998</v>
      </c>
      <c r="H25" s="91">
        <v>-4.4036</v>
      </c>
      <c r="I25" s="89">
        <v>-8.2919999999999994E-2</v>
      </c>
      <c r="J25" s="90">
        <v>-3.0364394707836095E-2</v>
      </c>
      <c r="K25" s="90">
        <v>-1.1884026213146391E-5</v>
      </c>
    </row>
    <row r="26" spans="2:41">
      <c r="B26" s="88" t="s">
        <v>320</v>
      </c>
      <c r="C26" s="82" t="s">
        <v>321</v>
      </c>
      <c r="D26" s="95"/>
      <c r="E26" s="95" t="s">
        <v>152</v>
      </c>
      <c r="F26" s="105">
        <v>42403</v>
      </c>
      <c r="G26" s="89">
        <v>8285.2000000000007</v>
      </c>
      <c r="H26" s="91">
        <v>-4.7462999999999997</v>
      </c>
      <c r="I26" s="89">
        <v>-0.39323999999999998</v>
      </c>
      <c r="J26" s="90">
        <v>-0.14400017577073645</v>
      </c>
      <c r="K26" s="90">
        <v>-5.6358833430507562E-5</v>
      </c>
    </row>
    <row r="27" spans="2:41">
      <c r="B27" s="88" t="s">
        <v>322</v>
      </c>
      <c r="C27" s="82" t="s">
        <v>323</v>
      </c>
      <c r="D27" s="95"/>
      <c r="E27" s="95" t="s">
        <v>152</v>
      </c>
      <c r="F27" s="105">
        <v>42402</v>
      </c>
      <c r="G27" s="89">
        <v>5648.9999999999991</v>
      </c>
      <c r="H27" s="91">
        <v>-4.9667000000000003</v>
      </c>
      <c r="I27" s="89">
        <v>-0.28056999999999993</v>
      </c>
      <c r="J27" s="90">
        <v>-0.10274165729833058</v>
      </c>
      <c r="K27" s="90">
        <v>-4.0211061681409585E-5</v>
      </c>
    </row>
    <row r="28" spans="2:41">
      <c r="B28" s="88" t="s">
        <v>324</v>
      </c>
      <c r="C28" s="82" t="s">
        <v>325</v>
      </c>
      <c r="D28" s="95"/>
      <c r="E28" s="95" t="s">
        <v>152</v>
      </c>
      <c r="F28" s="105">
        <v>42395</v>
      </c>
      <c r="G28" s="89">
        <v>22595.999999999996</v>
      </c>
      <c r="H28" s="91">
        <v>-5.2427999999999999</v>
      </c>
      <c r="I28" s="89">
        <v>-1.1846699999999999</v>
      </c>
      <c r="J28" s="90">
        <v>-0.43381316303102008</v>
      </c>
      <c r="K28" s="90">
        <v>-1.6978593022103395E-4</v>
      </c>
    </row>
    <row r="29" spans="2:41">
      <c r="B29" s="88" t="s">
        <v>326</v>
      </c>
      <c r="C29" s="82" t="s">
        <v>327</v>
      </c>
      <c r="D29" s="95"/>
      <c r="E29" s="95" t="s">
        <v>152</v>
      </c>
      <c r="F29" s="105">
        <v>42432</v>
      </c>
      <c r="G29" s="89">
        <v>4626.1299999999992</v>
      </c>
      <c r="H29" s="91">
        <v>3.1343999999999999</v>
      </c>
      <c r="I29" s="89">
        <v>0.14499999999999996</v>
      </c>
      <c r="J29" s="90">
        <v>5.3097409944961808E-2</v>
      </c>
      <c r="K29" s="90">
        <v>2.0781280763461491E-5</v>
      </c>
    </row>
    <row r="30" spans="2:41">
      <c r="B30" s="88" t="s">
        <v>328</v>
      </c>
      <c r="C30" s="82" t="s">
        <v>329</v>
      </c>
      <c r="D30" s="95"/>
      <c r="E30" s="95" t="s">
        <v>152</v>
      </c>
      <c r="F30" s="105">
        <v>42445</v>
      </c>
      <c r="G30" s="89">
        <v>50679.19999999999</v>
      </c>
      <c r="H30" s="91">
        <v>3.4051999999999998</v>
      </c>
      <c r="I30" s="89">
        <v>1.7257099999999999</v>
      </c>
      <c r="J30" s="90">
        <v>0.63193607804220731</v>
      </c>
      <c r="K30" s="90">
        <v>2.4732733811250434E-4</v>
      </c>
    </row>
    <row r="31" spans="2:41">
      <c r="B31" s="88" t="s">
        <v>330</v>
      </c>
      <c r="C31" s="82" t="s">
        <v>331</v>
      </c>
      <c r="D31" s="95"/>
      <c r="E31" s="95" t="s">
        <v>152</v>
      </c>
      <c r="F31" s="105">
        <v>42438</v>
      </c>
      <c r="G31" s="89">
        <v>58484.999999999993</v>
      </c>
      <c r="H31" s="91">
        <v>3.42</v>
      </c>
      <c r="I31" s="89">
        <v>2.0002</v>
      </c>
      <c r="J31" s="90">
        <v>0.73245130601319053</v>
      </c>
      <c r="K31" s="90">
        <v>2.8666701919362537E-4</v>
      </c>
    </row>
    <row r="32" spans="2:41">
      <c r="B32" s="88" t="s">
        <v>332</v>
      </c>
      <c r="C32" s="82" t="s">
        <v>333</v>
      </c>
      <c r="D32" s="95"/>
      <c r="E32" s="95" t="s">
        <v>152</v>
      </c>
      <c r="F32" s="105">
        <v>42436</v>
      </c>
      <c r="G32" s="89">
        <v>31264.799999999996</v>
      </c>
      <c r="H32" s="91">
        <v>3.6448999999999998</v>
      </c>
      <c r="I32" s="89">
        <v>1.1395699999999997</v>
      </c>
      <c r="J32" s="90">
        <v>0.41729803759296641</v>
      </c>
      <c r="K32" s="90">
        <v>1.6332223530770903E-4</v>
      </c>
    </row>
    <row r="33" spans="2:11">
      <c r="B33" s="88" t="s">
        <v>334</v>
      </c>
      <c r="C33" s="82" t="s">
        <v>335</v>
      </c>
      <c r="D33" s="95"/>
      <c r="E33" s="95" t="s">
        <v>152</v>
      </c>
      <c r="F33" s="105">
        <v>42459</v>
      </c>
      <c r="G33" s="89">
        <v>60255.999999999993</v>
      </c>
      <c r="H33" s="91">
        <v>-0.4819</v>
      </c>
      <c r="I33" s="89">
        <v>-0.29039999999999994</v>
      </c>
      <c r="J33" s="90">
        <v>-0.10634129550356489</v>
      </c>
      <c r="K33" s="90">
        <v>-4.1619889197994596E-5</v>
      </c>
    </row>
    <row r="34" spans="2:11">
      <c r="B34" s="88" t="s">
        <v>336</v>
      </c>
      <c r="C34" s="82" t="s">
        <v>337</v>
      </c>
      <c r="D34" s="95"/>
      <c r="E34" s="95" t="s">
        <v>152</v>
      </c>
      <c r="F34" s="105">
        <v>42458</v>
      </c>
      <c r="G34" s="89">
        <v>112979.99999999999</v>
      </c>
      <c r="H34" s="91">
        <v>-1.621</v>
      </c>
      <c r="I34" s="89">
        <v>-1.8314599999999999</v>
      </c>
      <c r="J34" s="90">
        <v>-0.67066056839861909</v>
      </c>
      <c r="K34" s="90">
        <v>-2.6248334115206335E-4</v>
      </c>
    </row>
    <row r="35" spans="2:11">
      <c r="B35" s="88" t="s">
        <v>338</v>
      </c>
      <c r="C35" s="82" t="s">
        <v>339</v>
      </c>
      <c r="D35" s="95"/>
      <c r="E35" s="95" t="s">
        <v>152</v>
      </c>
      <c r="F35" s="105">
        <v>42457</v>
      </c>
      <c r="G35" s="89">
        <v>169469.99999999997</v>
      </c>
      <c r="H35" s="91">
        <v>-1.7658</v>
      </c>
      <c r="I35" s="89">
        <v>-2.9924399999999998</v>
      </c>
      <c r="J35" s="90">
        <v>-1.0957987132117348</v>
      </c>
      <c r="K35" s="90">
        <v>-4.2887404005388072E-4</v>
      </c>
    </row>
    <row r="36" spans="2:11">
      <c r="B36" s="88" t="s">
        <v>340</v>
      </c>
      <c r="C36" s="82" t="s">
        <v>341</v>
      </c>
      <c r="D36" s="95"/>
      <c r="E36" s="95" t="s">
        <v>152</v>
      </c>
      <c r="F36" s="105">
        <v>42451</v>
      </c>
      <c r="G36" s="89">
        <v>75319.999999999985</v>
      </c>
      <c r="H36" s="91">
        <v>-2.0630999999999999</v>
      </c>
      <c r="I36" s="89">
        <v>-1.5539599999999998</v>
      </c>
      <c r="J36" s="90">
        <v>-0.5690431114349852</v>
      </c>
      <c r="K36" s="90">
        <v>-2.227122693461284E-4</v>
      </c>
    </row>
    <row r="37" spans="2:11">
      <c r="B37" s="88" t="s">
        <v>342</v>
      </c>
      <c r="C37" s="82" t="s">
        <v>343</v>
      </c>
      <c r="D37" s="95"/>
      <c r="E37" s="95" t="s">
        <v>152</v>
      </c>
      <c r="F37" s="105">
        <v>42439</v>
      </c>
      <c r="G37" s="89">
        <v>18829.999999999996</v>
      </c>
      <c r="H37" s="91">
        <v>-3.6097999999999999</v>
      </c>
      <c r="I37" s="89">
        <v>-0.67972999999999995</v>
      </c>
      <c r="J37" s="90">
        <v>-0.24890967215095791</v>
      </c>
      <c r="K37" s="90">
        <v>-9.7418344643777094E-5</v>
      </c>
    </row>
    <row r="38" spans="2:11">
      <c r="B38" s="88" t="s">
        <v>344</v>
      </c>
      <c r="C38" s="82" t="s">
        <v>345</v>
      </c>
      <c r="D38" s="95"/>
      <c r="E38" s="95" t="s">
        <v>152</v>
      </c>
      <c r="F38" s="105">
        <v>42437</v>
      </c>
      <c r="G38" s="89">
        <v>41425.999999999993</v>
      </c>
      <c r="H38" s="91">
        <v>-3.6894999999999998</v>
      </c>
      <c r="I38" s="89">
        <v>-1.52841</v>
      </c>
      <c r="J38" s="90">
        <v>-0.55968698161364894</v>
      </c>
      <c r="K38" s="90">
        <v>-2.1905046435642884E-4</v>
      </c>
    </row>
    <row r="39" spans="2:11">
      <c r="B39" s="88"/>
      <c r="C39" s="82"/>
      <c r="D39" s="95"/>
      <c r="E39" s="95"/>
      <c r="F39" s="105"/>
      <c r="G39" s="89"/>
      <c r="H39" s="91"/>
      <c r="I39" s="89"/>
      <c r="J39" s="90"/>
      <c r="K39" s="90"/>
    </row>
    <row r="40" spans="2:11">
      <c r="B40" s="88"/>
      <c r="C40" s="82"/>
      <c r="D40" s="95"/>
      <c r="E40" s="95"/>
      <c r="F40" s="105"/>
      <c r="G40" s="89"/>
      <c r="H40" s="91"/>
      <c r="I40" s="89"/>
      <c r="J40" s="90"/>
      <c r="K40" s="90"/>
    </row>
    <row r="41" spans="2:11">
      <c r="B41" s="123" t="s">
        <v>38</v>
      </c>
      <c r="C41" s="126"/>
      <c r="D41" s="126"/>
      <c r="E41" s="126"/>
      <c r="F41" s="126"/>
      <c r="G41" s="126"/>
      <c r="H41" s="126"/>
      <c r="I41" s="126"/>
      <c r="J41" s="126"/>
      <c r="K41" s="126"/>
    </row>
    <row r="42" spans="2:11">
      <c r="B42" s="123" t="s">
        <v>101</v>
      </c>
      <c r="C42" s="126"/>
      <c r="D42" s="126"/>
      <c r="E42" s="126"/>
      <c r="F42" s="126"/>
      <c r="G42" s="126"/>
      <c r="H42" s="126"/>
      <c r="I42" s="126"/>
      <c r="J42" s="126"/>
      <c r="K42" s="126"/>
    </row>
    <row r="43" spans="2:11">
      <c r="B43" s="125"/>
      <c r="C43" s="126"/>
      <c r="D43" s="126"/>
      <c r="E43" s="126"/>
      <c r="F43" s="126"/>
      <c r="G43" s="126"/>
      <c r="H43" s="126"/>
      <c r="I43" s="126"/>
      <c r="J43" s="126"/>
      <c r="K43" s="126"/>
    </row>
    <row r="44" spans="2:11">
      <c r="C44" s="1"/>
      <c r="D44" s="1"/>
    </row>
    <row r="45" spans="2:11">
      <c r="C45" s="1"/>
      <c r="D45" s="1"/>
    </row>
    <row r="46" spans="2:11">
      <c r="B46" s="104"/>
      <c r="C46" s="1"/>
      <c r="D46" s="1"/>
    </row>
    <row r="47" spans="2:11">
      <c r="B47" s="97"/>
      <c r="C47" s="1"/>
      <c r="D47" s="1"/>
    </row>
    <row r="48" spans="2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X1:XFD2 C5:C1048576 A1:B1048576 D1:V2 D3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168</v>
      </c>
      <c r="C1" s="80" t="s" vm="1">
        <v>221</v>
      </c>
    </row>
    <row r="2" spans="2:78">
      <c r="B2" s="57" t="s">
        <v>167</v>
      </c>
      <c r="C2" s="80" t="s">
        <v>222</v>
      </c>
    </row>
    <row r="3" spans="2:78">
      <c r="B3" s="57" t="s">
        <v>169</v>
      </c>
      <c r="C3" s="80" t="s">
        <v>223</v>
      </c>
    </row>
    <row r="4" spans="2:78">
      <c r="B4" s="57" t="s">
        <v>170</v>
      </c>
      <c r="C4" s="80">
        <v>9599</v>
      </c>
    </row>
    <row r="6" spans="2:78" ht="26.25" customHeight="1">
      <c r="B6" s="140" t="s">
        <v>200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89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3" t="s">
        <v>105</v>
      </c>
      <c r="C8" s="31" t="s">
        <v>37</v>
      </c>
      <c r="D8" s="31" t="s">
        <v>41</v>
      </c>
      <c r="E8" s="31" t="s">
        <v>15</v>
      </c>
      <c r="F8" s="31" t="s">
        <v>52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0</v>
      </c>
      <c r="M8" s="31" t="s">
        <v>94</v>
      </c>
      <c r="N8" s="31" t="s">
        <v>99</v>
      </c>
      <c r="O8" s="31" t="s">
        <v>48</v>
      </c>
      <c r="P8" s="72" t="s">
        <v>171</v>
      </c>
      <c r="Q8" s="32" t="s">
        <v>173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50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102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6.5703125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168</v>
      </c>
      <c r="C1" s="80" t="s" vm="1">
        <v>221</v>
      </c>
    </row>
    <row r="2" spans="2:59">
      <c r="B2" s="57" t="s">
        <v>167</v>
      </c>
      <c r="C2" s="80" t="s">
        <v>222</v>
      </c>
    </row>
    <row r="3" spans="2:59">
      <c r="B3" s="57" t="s">
        <v>169</v>
      </c>
      <c r="C3" s="80" t="s">
        <v>223</v>
      </c>
    </row>
    <row r="4" spans="2:59">
      <c r="B4" s="57" t="s">
        <v>170</v>
      </c>
      <c r="C4" s="80">
        <v>9599</v>
      </c>
    </row>
    <row r="6" spans="2:59" ht="26.25" customHeight="1">
      <c r="B6" s="140" t="s">
        <v>201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59" s="3" customFormat="1" ht="78.75">
      <c r="B7" s="23" t="s">
        <v>105</v>
      </c>
      <c r="C7" s="31" t="s">
        <v>214</v>
      </c>
      <c r="D7" s="31" t="s">
        <v>37</v>
      </c>
      <c r="E7" s="31" t="s">
        <v>15</v>
      </c>
      <c r="F7" s="31" t="s">
        <v>52</v>
      </c>
      <c r="G7" s="31" t="s">
        <v>18</v>
      </c>
      <c r="H7" s="31" t="s">
        <v>90</v>
      </c>
      <c r="I7" s="14" t="s">
        <v>33</v>
      </c>
      <c r="J7" s="72" t="s">
        <v>19</v>
      </c>
      <c r="K7" s="31" t="s">
        <v>0</v>
      </c>
      <c r="L7" s="31" t="s">
        <v>94</v>
      </c>
      <c r="M7" s="31" t="s">
        <v>99</v>
      </c>
      <c r="N7" s="72" t="s">
        <v>171</v>
      </c>
      <c r="O7" s="32" t="s">
        <v>173</v>
      </c>
      <c r="P7" s="1"/>
      <c r="Q7" s="1"/>
      <c r="R7" s="1"/>
      <c r="S7" s="1"/>
      <c r="T7" s="1"/>
      <c r="U7" s="1"/>
      <c r="BF7" s="3" t="s">
        <v>151</v>
      </c>
      <c r="BG7" s="3" t="s">
        <v>153</v>
      </c>
    </row>
    <row r="8" spans="2:59" s="3" customFormat="1" ht="24" customHeight="1">
      <c r="B8" s="16"/>
      <c r="C8" s="71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50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149</v>
      </c>
      <c r="BG8" s="3" t="s">
        <v>152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150</v>
      </c>
      <c r="BG9" s="4" t="s">
        <v>154</v>
      </c>
    </row>
    <row r="10" spans="2:59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F10" s="1" t="s">
        <v>29</v>
      </c>
      <c r="BG10" s="4" t="s">
        <v>155</v>
      </c>
    </row>
    <row r="11" spans="2:59" ht="21.7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BG11" s="1" t="s">
        <v>161</v>
      </c>
    </row>
    <row r="12" spans="2:59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BG12" s="1" t="s">
        <v>156</v>
      </c>
    </row>
    <row r="13" spans="2:59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G13" s="1" t="s">
        <v>157</v>
      </c>
    </row>
    <row r="14" spans="2:59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G14" s="1" t="s">
        <v>158</v>
      </c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BG15" s="1" t="s">
        <v>160</v>
      </c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BG16" s="1" t="s">
        <v>159</v>
      </c>
    </row>
    <row r="17" spans="2:5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BG17" s="1" t="s">
        <v>162</v>
      </c>
    </row>
    <row r="18" spans="2:5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BG18" s="1" t="s">
        <v>163</v>
      </c>
    </row>
    <row r="19" spans="2:5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BG19" s="1" t="s">
        <v>164</v>
      </c>
    </row>
    <row r="20" spans="2:5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BG20" s="1" t="s">
        <v>165</v>
      </c>
    </row>
    <row r="21" spans="2:5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BG21" s="1" t="s">
        <v>166</v>
      </c>
    </row>
    <row r="22" spans="2:5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BG22" s="1" t="s">
        <v>29</v>
      </c>
    </row>
    <row r="23" spans="2:5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5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5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5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5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5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5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5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5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5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168</v>
      </c>
      <c r="C1" s="80" t="s" vm="1">
        <v>221</v>
      </c>
    </row>
    <row r="2" spans="2:64">
      <c r="B2" s="57" t="s">
        <v>167</v>
      </c>
      <c r="C2" s="80" t="s">
        <v>222</v>
      </c>
    </row>
    <row r="3" spans="2:64">
      <c r="B3" s="57" t="s">
        <v>169</v>
      </c>
      <c r="C3" s="80" t="s">
        <v>223</v>
      </c>
    </row>
    <row r="4" spans="2:64">
      <c r="B4" s="57" t="s">
        <v>170</v>
      </c>
      <c r="C4" s="80">
        <v>9599</v>
      </c>
    </row>
    <row r="6" spans="2:64" ht="26.25" customHeight="1">
      <c r="B6" s="140" t="s">
        <v>202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78.75">
      <c r="B7" s="60" t="s">
        <v>105</v>
      </c>
      <c r="C7" s="61" t="s">
        <v>37</v>
      </c>
      <c r="D7" s="61" t="s">
        <v>106</v>
      </c>
      <c r="E7" s="61" t="s">
        <v>15</v>
      </c>
      <c r="F7" s="61" t="s">
        <v>52</v>
      </c>
      <c r="G7" s="61" t="s">
        <v>18</v>
      </c>
      <c r="H7" s="61" t="s">
        <v>90</v>
      </c>
      <c r="I7" s="61" t="s">
        <v>42</v>
      </c>
      <c r="J7" s="61" t="s">
        <v>19</v>
      </c>
      <c r="K7" s="61" t="s">
        <v>0</v>
      </c>
      <c r="L7" s="61" t="s">
        <v>94</v>
      </c>
      <c r="M7" s="61" t="s">
        <v>99</v>
      </c>
      <c r="N7" s="77" t="s">
        <v>171</v>
      </c>
      <c r="O7" s="63" t="s">
        <v>173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50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168</v>
      </c>
      <c r="C1" s="80" t="s" vm="1">
        <v>221</v>
      </c>
    </row>
    <row r="2" spans="2:55">
      <c r="B2" s="57" t="s">
        <v>167</v>
      </c>
      <c r="C2" s="80" t="s">
        <v>222</v>
      </c>
    </row>
    <row r="3" spans="2:55">
      <c r="B3" s="57" t="s">
        <v>169</v>
      </c>
      <c r="C3" s="80" t="s">
        <v>223</v>
      </c>
    </row>
    <row r="4" spans="2:55">
      <c r="B4" s="57" t="s">
        <v>170</v>
      </c>
      <c r="C4" s="80">
        <v>9599</v>
      </c>
    </row>
    <row r="6" spans="2:55" ht="26.25" customHeight="1">
      <c r="B6" s="140" t="s">
        <v>203</v>
      </c>
      <c r="C6" s="141"/>
      <c r="D6" s="141"/>
      <c r="E6" s="141"/>
      <c r="F6" s="141"/>
      <c r="G6" s="141"/>
      <c r="H6" s="141"/>
      <c r="I6" s="142"/>
    </row>
    <row r="7" spans="2:55" s="3" customFormat="1" ht="78.75">
      <c r="B7" s="60" t="s">
        <v>105</v>
      </c>
      <c r="C7" s="62" t="s">
        <v>44</v>
      </c>
      <c r="D7" s="62" t="s">
        <v>74</v>
      </c>
      <c r="E7" s="62" t="s">
        <v>45</v>
      </c>
      <c r="F7" s="62" t="s">
        <v>90</v>
      </c>
      <c r="G7" s="62" t="s">
        <v>215</v>
      </c>
      <c r="H7" s="78" t="s">
        <v>171</v>
      </c>
      <c r="I7" s="64" t="s">
        <v>172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211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1"/>
      <c r="C10" s="81"/>
      <c r="D10" s="81"/>
      <c r="E10" s="81"/>
      <c r="F10" s="81"/>
      <c r="G10" s="81"/>
      <c r="H10" s="81"/>
      <c r="I10" s="8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7"/>
      <c r="C11" s="81"/>
      <c r="D11" s="81"/>
      <c r="E11" s="81"/>
      <c r="F11" s="81"/>
      <c r="G11" s="81"/>
      <c r="H11" s="81"/>
      <c r="I11" s="81"/>
    </row>
    <row r="12" spans="2:55">
      <c r="B12" s="97"/>
      <c r="C12" s="81"/>
      <c r="D12" s="81"/>
      <c r="E12" s="81"/>
      <c r="F12" s="81"/>
      <c r="G12" s="81"/>
      <c r="H12" s="81"/>
      <c r="I12" s="81"/>
    </row>
    <row r="13" spans="2:55">
      <c r="B13" s="81"/>
      <c r="C13" s="81"/>
      <c r="D13" s="81"/>
      <c r="E13" s="81"/>
      <c r="F13" s="81"/>
      <c r="G13" s="81"/>
      <c r="H13" s="81"/>
      <c r="I13" s="81"/>
    </row>
    <row r="14" spans="2:55">
      <c r="B14" s="81"/>
      <c r="C14" s="81"/>
      <c r="D14" s="81"/>
      <c r="E14" s="81"/>
      <c r="F14" s="81"/>
      <c r="G14" s="81"/>
      <c r="H14" s="81"/>
      <c r="I14" s="81"/>
    </row>
    <row r="15" spans="2:55">
      <c r="B15" s="81"/>
      <c r="C15" s="81"/>
      <c r="D15" s="81"/>
      <c r="E15" s="81"/>
      <c r="F15" s="81"/>
      <c r="G15" s="81"/>
      <c r="H15" s="81"/>
      <c r="I15" s="81"/>
    </row>
    <row r="16" spans="2:55">
      <c r="B16" s="81"/>
      <c r="C16" s="81"/>
      <c r="D16" s="81"/>
      <c r="E16" s="81"/>
      <c r="F16" s="81"/>
      <c r="G16" s="81"/>
      <c r="H16" s="81"/>
      <c r="I16" s="81"/>
    </row>
    <row r="17" spans="2:9">
      <c r="B17" s="81"/>
      <c r="C17" s="81"/>
      <c r="D17" s="81"/>
      <c r="E17" s="81"/>
      <c r="F17" s="81"/>
      <c r="G17" s="81"/>
      <c r="H17" s="81"/>
      <c r="I17" s="81"/>
    </row>
    <row r="18" spans="2:9">
      <c r="B18" s="81"/>
      <c r="C18" s="81"/>
      <c r="D18" s="81"/>
      <c r="E18" s="81"/>
      <c r="F18" s="81"/>
      <c r="G18" s="81"/>
      <c r="H18" s="81"/>
      <c r="I18" s="81"/>
    </row>
    <row r="19" spans="2:9">
      <c r="B19" s="81"/>
      <c r="C19" s="81"/>
      <c r="D19" s="81"/>
      <c r="E19" s="81"/>
      <c r="F19" s="81"/>
      <c r="G19" s="81"/>
      <c r="H19" s="81"/>
      <c r="I19" s="81"/>
    </row>
    <row r="20" spans="2:9">
      <c r="B20" s="81"/>
      <c r="C20" s="81"/>
      <c r="D20" s="81"/>
      <c r="E20" s="81"/>
      <c r="F20" s="81"/>
      <c r="G20" s="81"/>
      <c r="H20" s="81"/>
      <c r="I20" s="81"/>
    </row>
    <row r="21" spans="2:9">
      <c r="B21" s="81"/>
      <c r="C21" s="81"/>
      <c r="D21" s="81"/>
      <c r="E21" s="81"/>
      <c r="F21" s="81"/>
      <c r="G21" s="81"/>
      <c r="H21" s="81"/>
      <c r="I21" s="81"/>
    </row>
    <row r="22" spans="2:9">
      <c r="B22" s="81"/>
      <c r="C22" s="81"/>
      <c r="D22" s="81"/>
      <c r="E22" s="81"/>
      <c r="F22" s="81"/>
      <c r="G22" s="81"/>
      <c r="H22" s="81"/>
      <c r="I22" s="81"/>
    </row>
    <row r="23" spans="2:9">
      <c r="B23" s="81"/>
      <c r="C23" s="81"/>
      <c r="D23" s="81"/>
      <c r="E23" s="81"/>
      <c r="F23" s="81"/>
      <c r="G23" s="81"/>
      <c r="H23" s="81"/>
      <c r="I23" s="81"/>
    </row>
    <row r="24" spans="2:9">
      <c r="B24" s="81"/>
      <c r="C24" s="81"/>
      <c r="D24" s="81"/>
      <c r="E24" s="81"/>
      <c r="F24" s="81"/>
      <c r="G24" s="81"/>
      <c r="H24" s="81"/>
      <c r="I24" s="81"/>
    </row>
    <row r="25" spans="2:9">
      <c r="B25" s="81"/>
      <c r="C25" s="81"/>
      <c r="D25" s="81"/>
      <c r="E25" s="81"/>
      <c r="F25" s="81"/>
      <c r="G25" s="81"/>
      <c r="H25" s="81"/>
      <c r="I25" s="81"/>
    </row>
    <row r="26" spans="2:9">
      <c r="B26" s="81"/>
      <c r="C26" s="81"/>
      <c r="D26" s="81"/>
      <c r="E26" s="81"/>
      <c r="F26" s="81"/>
      <c r="G26" s="81"/>
      <c r="H26" s="81"/>
      <c r="I26" s="81"/>
    </row>
    <row r="27" spans="2:9">
      <c r="B27" s="81"/>
      <c r="C27" s="81"/>
      <c r="D27" s="81"/>
      <c r="E27" s="81"/>
      <c r="F27" s="81"/>
      <c r="G27" s="81"/>
      <c r="H27" s="81"/>
      <c r="I27" s="81"/>
    </row>
    <row r="28" spans="2:9">
      <c r="B28" s="81"/>
      <c r="C28" s="81"/>
      <c r="D28" s="81"/>
      <c r="E28" s="81"/>
      <c r="F28" s="81"/>
      <c r="G28" s="81"/>
      <c r="H28" s="81"/>
      <c r="I28" s="81"/>
    </row>
    <row r="29" spans="2:9">
      <c r="B29" s="81"/>
      <c r="C29" s="81"/>
      <c r="D29" s="81"/>
      <c r="E29" s="81"/>
      <c r="F29" s="81"/>
      <c r="G29" s="81"/>
      <c r="H29" s="81"/>
      <c r="I29" s="81"/>
    </row>
    <row r="30" spans="2:9">
      <c r="B30" s="81"/>
      <c r="C30" s="81"/>
      <c r="D30" s="81"/>
      <c r="E30" s="81"/>
      <c r="F30" s="81"/>
      <c r="G30" s="81"/>
      <c r="H30" s="81"/>
      <c r="I30" s="81"/>
    </row>
    <row r="31" spans="2:9">
      <c r="B31" s="81"/>
      <c r="C31" s="81"/>
      <c r="D31" s="81"/>
      <c r="E31" s="81"/>
      <c r="F31" s="81"/>
      <c r="G31" s="81"/>
      <c r="H31" s="81"/>
      <c r="I31" s="81"/>
    </row>
    <row r="32" spans="2:9">
      <c r="B32" s="81"/>
      <c r="C32" s="81"/>
      <c r="D32" s="81"/>
      <c r="E32" s="81"/>
      <c r="F32" s="81"/>
      <c r="G32" s="81"/>
      <c r="H32" s="81"/>
      <c r="I32" s="81"/>
    </row>
    <row r="33" spans="2:9">
      <c r="B33" s="81"/>
      <c r="C33" s="81"/>
      <c r="D33" s="81"/>
      <c r="E33" s="81"/>
      <c r="F33" s="81"/>
      <c r="G33" s="81"/>
      <c r="H33" s="81"/>
      <c r="I33" s="81"/>
    </row>
    <row r="34" spans="2:9">
      <c r="B34" s="81"/>
      <c r="C34" s="81"/>
      <c r="D34" s="81"/>
      <c r="E34" s="81"/>
      <c r="F34" s="81"/>
      <c r="G34" s="81"/>
      <c r="H34" s="81"/>
      <c r="I34" s="81"/>
    </row>
    <row r="35" spans="2:9">
      <c r="B35" s="81"/>
      <c r="C35" s="81"/>
      <c r="D35" s="81"/>
      <c r="E35" s="81"/>
      <c r="F35" s="81"/>
      <c r="G35" s="81"/>
      <c r="H35" s="81"/>
      <c r="I35" s="81"/>
    </row>
    <row r="36" spans="2:9">
      <c r="B36" s="81"/>
      <c r="C36" s="81"/>
      <c r="D36" s="81"/>
      <c r="E36" s="81"/>
      <c r="F36" s="81"/>
      <c r="G36" s="81"/>
      <c r="H36" s="81"/>
      <c r="I36" s="81"/>
    </row>
    <row r="37" spans="2:9">
      <c r="B37" s="81"/>
      <c r="C37" s="81"/>
      <c r="D37" s="81"/>
      <c r="E37" s="81"/>
      <c r="F37" s="81"/>
      <c r="G37" s="81"/>
      <c r="H37" s="81"/>
      <c r="I37" s="81"/>
    </row>
    <row r="38" spans="2:9">
      <c r="B38" s="81"/>
      <c r="C38" s="81"/>
      <c r="D38" s="81"/>
      <c r="E38" s="81"/>
      <c r="F38" s="81"/>
      <c r="G38" s="81"/>
      <c r="H38" s="81"/>
      <c r="I38" s="81"/>
    </row>
    <row r="39" spans="2:9">
      <c r="B39" s="81"/>
      <c r="C39" s="81"/>
      <c r="D39" s="81"/>
      <c r="E39" s="81"/>
      <c r="F39" s="81"/>
      <c r="G39" s="81"/>
      <c r="H39" s="81"/>
      <c r="I39" s="81"/>
    </row>
    <row r="40" spans="2:9">
      <c r="B40" s="81"/>
      <c r="C40" s="81"/>
      <c r="D40" s="81"/>
      <c r="E40" s="81"/>
      <c r="F40" s="81"/>
      <c r="G40" s="81"/>
      <c r="H40" s="81"/>
      <c r="I40" s="81"/>
    </row>
    <row r="41" spans="2:9">
      <c r="B41" s="81"/>
      <c r="C41" s="81"/>
      <c r="D41" s="81"/>
      <c r="E41" s="81"/>
      <c r="F41" s="81"/>
      <c r="G41" s="81"/>
      <c r="H41" s="81"/>
      <c r="I41" s="81"/>
    </row>
    <row r="42" spans="2:9">
      <c r="B42" s="81"/>
      <c r="C42" s="81"/>
      <c r="D42" s="81"/>
      <c r="E42" s="81"/>
      <c r="F42" s="81"/>
      <c r="G42" s="81"/>
      <c r="H42" s="81"/>
      <c r="I42" s="81"/>
    </row>
    <row r="43" spans="2:9">
      <c r="B43" s="81"/>
      <c r="C43" s="81"/>
      <c r="D43" s="81"/>
      <c r="E43" s="81"/>
      <c r="F43" s="81"/>
      <c r="G43" s="81"/>
      <c r="H43" s="81"/>
      <c r="I43" s="81"/>
    </row>
    <row r="44" spans="2:9">
      <c r="B44" s="81"/>
      <c r="C44" s="81"/>
      <c r="D44" s="81"/>
      <c r="E44" s="81"/>
      <c r="F44" s="81"/>
      <c r="G44" s="81"/>
      <c r="H44" s="81"/>
      <c r="I44" s="81"/>
    </row>
    <row r="45" spans="2:9">
      <c r="B45" s="81"/>
      <c r="C45" s="81"/>
      <c r="D45" s="81"/>
      <c r="E45" s="81"/>
      <c r="F45" s="81"/>
      <c r="G45" s="81"/>
      <c r="H45" s="81"/>
      <c r="I45" s="81"/>
    </row>
    <row r="46" spans="2:9">
      <c r="B46" s="81"/>
      <c r="C46" s="81"/>
      <c r="D46" s="81"/>
      <c r="E46" s="81"/>
      <c r="F46" s="81"/>
      <c r="G46" s="81"/>
      <c r="H46" s="81"/>
      <c r="I46" s="81"/>
    </row>
    <row r="47" spans="2:9">
      <c r="B47" s="81"/>
      <c r="C47" s="81"/>
      <c r="D47" s="81"/>
      <c r="E47" s="81"/>
      <c r="F47" s="81"/>
      <c r="G47" s="81"/>
      <c r="H47" s="81"/>
      <c r="I47" s="81"/>
    </row>
    <row r="48" spans="2:9">
      <c r="B48" s="81"/>
      <c r="C48" s="81"/>
      <c r="D48" s="81"/>
      <c r="E48" s="81"/>
      <c r="F48" s="81"/>
      <c r="G48" s="81"/>
      <c r="H48" s="81"/>
      <c r="I48" s="81"/>
    </row>
    <row r="49" spans="2:9">
      <c r="B49" s="81"/>
      <c r="C49" s="81"/>
      <c r="D49" s="81"/>
      <c r="E49" s="81"/>
      <c r="F49" s="81"/>
      <c r="G49" s="81"/>
      <c r="H49" s="81"/>
      <c r="I49" s="81"/>
    </row>
    <row r="50" spans="2:9">
      <c r="B50" s="81"/>
      <c r="C50" s="81"/>
      <c r="D50" s="81"/>
      <c r="E50" s="81"/>
      <c r="F50" s="81"/>
      <c r="G50" s="81"/>
      <c r="H50" s="81"/>
      <c r="I50" s="81"/>
    </row>
    <row r="51" spans="2:9">
      <c r="B51" s="81"/>
      <c r="C51" s="81"/>
      <c r="D51" s="81"/>
      <c r="E51" s="81"/>
      <c r="F51" s="81"/>
      <c r="G51" s="81"/>
      <c r="H51" s="81"/>
      <c r="I51" s="81"/>
    </row>
    <row r="52" spans="2:9">
      <c r="B52" s="81"/>
      <c r="C52" s="81"/>
      <c r="D52" s="81"/>
      <c r="E52" s="81"/>
      <c r="F52" s="81"/>
      <c r="G52" s="81"/>
      <c r="H52" s="81"/>
      <c r="I52" s="81"/>
    </row>
    <row r="53" spans="2:9">
      <c r="B53" s="81"/>
      <c r="C53" s="81"/>
      <c r="D53" s="81"/>
      <c r="E53" s="81"/>
      <c r="F53" s="81"/>
      <c r="G53" s="81"/>
      <c r="H53" s="81"/>
      <c r="I53" s="81"/>
    </row>
    <row r="54" spans="2:9">
      <c r="B54" s="81"/>
      <c r="C54" s="81"/>
      <c r="D54" s="81"/>
      <c r="E54" s="81"/>
      <c r="F54" s="81"/>
      <c r="G54" s="81"/>
      <c r="H54" s="81"/>
      <c r="I54" s="81"/>
    </row>
    <row r="55" spans="2:9">
      <c r="B55" s="81"/>
      <c r="C55" s="81"/>
      <c r="D55" s="81"/>
      <c r="E55" s="81"/>
      <c r="F55" s="81"/>
      <c r="G55" s="81"/>
      <c r="H55" s="81"/>
      <c r="I55" s="81"/>
    </row>
    <row r="56" spans="2:9">
      <c r="B56" s="81"/>
      <c r="C56" s="81"/>
      <c r="D56" s="81"/>
      <c r="E56" s="81"/>
      <c r="F56" s="81"/>
      <c r="G56" s="81"/>
      <c r="H56" s="81"/>
      <c r="I56" s="81"/>
    </row>
    <row r="57" spans="2:9">
      <c r="B57" s="81"/>
      <c r="C57" s="81"/>
      <c r="D57" s="81"/>
      <c r="E57" s="81"/>
      <c r="F57" s="81"/>
      <c r="G57" s="81"/>
      <c r="H57" s="81"/>
      <c r="I57" s="81"/>
    </row>
    <row r="58" spans="2:9">
      <c r="B58" s="81"/>
      <c r="C58" s="81"/>
      <c r="D58" s="81"/>
      <c r="E58" s="81"/>
      <c r="F58" s="81"/>
      <c r="G58" s="81"/>
      <c r="H58" s="81"/>
      <c r="I58" s="81"/>
    </row>
    <row r="59" spans="2:9">
      <c r="B59" s="81"/>
      <c r="C59" s="81"/>
      <c r="D59" s="81"/>
      <c r="E59" s="81"/>
      <c r="F59" s="81"/>
      <c r="G59" s="81"/>
      <c r="H59" s="81"/>
      <c r="I59" s="81"/>
    </row>
    <row r="60" spans="2:9">
      <c r="B60" s="81"/>
      <c r="C60" s="81"/>
      <c r="D60" s="81"/>
      <c r="E60" s="81"/>
      <c r="F60" s="81"/>
      <c r="G60" s="81"/>
      <c r="H60" s="81"/>
      <c r="I60" s="81"/>
    </row>
    <row r="61" spans="2:9">
      <c r="B61" s="81"/>
      <c r="C61" s="81"/>
      <c r="D61" s="81"/>
      <c r="E61" s="81"/>
      <c r="F61" s="81"/>
      <c r="G61" s="81"/>
      <c r="H61" s="81"/>
      <c r="I61" s="81"/>
    </row>
    <row r="62" spans="2:9">
      <c r="B62" s="81"/>
      <c r="C62" s="81"/>
      <c r="D62" s="81"/>
      <c r="E62" s="81"/>
      <c r="F62" s="81"/>
      <c r="G62" s="81"/>
      <c r="H62" s="81"/>
      <c r="I62" s="81"/>
    </row>
    <row r="63" spans="2:9">
      <c r="B63" s="81"/>
      <c r="C63" s="81"/>
      <c r="D63" s="81"/>
      <c r="E63" s="81"/>
      <c r="F63" s="81"/>
      <c r="G63" s="81"/>
      <c r="H63" s="81"/>
      <c r="I63" s="81"/>
    </row>
    <row r="64" spans="2:9">
      <c r="B64" s="81"/>
      <c r="C64" s="81"/>
      <c r="D64" s="81"/>
      <c r="E64" s="81"/>
      <c r="F64" s="81"/>
      <c r="G64" s="81"/>
      <c r="H64" s="81"/>
      <c r="I64" s="81"/>
    </row>
    <row r="65" spans="2:9">
      <c r="B65" s="81"/>
      <c r="C65" s="81"/>
      <c r="D65" s="81"/>
      <c r="E65" s="81"/>
      <c r="F65" s="81"/>
      <c r="G65" s="81"/>
      <c r="H65" s="81"/>
      <c r="I65" s="81"/>
    </row>
    <row r="66" spans="2:9">
      <c r="B66" s="81"/>
      <c r="C66" s="81"/>
      <c r="D66" s="81"/>
      <c r="E66" s="81"/>
      <c r="F66" s="81"/>
      <c r="G66" s="81"/>
      <c r="H66" s="81"/>
      <c r="I66" s="81"/>
    </row>
    <row r="67" spans="2:9">
      <c r="B67" s="81"/>
      <c r="C67" s="81"/>
      <c r="D67" s="81"/>
      <c r="E67" s="81"/>
      <c r="F67" s="81"/>
      <c r="G67" s="81"/>
      <c r="H67" s="81"/>
      <c r="I67" s="81"/>
    </row>
    <row r="68" spans="2:9">
      <c r="B68" s="81"/>
      <c r="C68" s="81"/>
      <c r="D68" s="81"/>
      <c r="E68" s="81"/>
      <c r="F68" s="81"/>
      <c r="G68" s="81"/>
      <c r="H68" s="81"/>
      <c r="I68" s="81"/>
    </row>
    <row r="69" spans="2:9">
      <c r="B69" s="81"/>
      <c r="C69" s="81"/>
      <c r="D69" s="81"/>
      <c r="E69" s="81"/>
      <c r="F69" s="81"/>
      <c r="G69" s="81"/>
      <c r="H69" s="81"/>
      <c r="I69" s="81"/>
    </row>
    <row r="70" spans="2:9">
      <c r="B70" s="81"/>
      <c r="C70" s="81"/>
      <c r="D70" s="81"/>
      <c r="E70" s="81"/>
      <c r="F70" s="81"/>
      <c r="G70" s="81"/>
      <c r="H70" s="81"/>
      <c r="I70" s="81"/>
    </row>
    <row r="71" spans="2:9">
      <c r="B71" s="81"/>
      <c r="C71" s="81"/>
      <c r="D71" s="81"/>
      <c r="E71" s="81"/>
      <c r="F71" s="81"/>
      <c r="G71" s="81"/>
      <c r="H71" s="81"/>
      <c r="I71" s="81"/>
    </row>
    <row r="72" spans="2:9">
      <c r="B72" s="81"/>
      <c r="C72" s="81"/>
      <c r="D72" s="81"/>
      <c r="E72" s="81"/>
      <c r="F72" s="81"/>
      <c r="G72" s="81"/>
      <c r="H72" s="81"/>
      <c r="I72" s="81"/>
    </row>
    <row r="73" spans="2:9">
      <c r="B73" s="81"/>
      <c r="C73" s="81"/>
      <c r="D73" s="81"/>
      <c r="E73" s="81"/>
      <c r="F73" s="81"/>
      <c r="G73" s="81"/>
      <c r="H73" s="81"/>
      <c r="I73" s="81"/>
    </row>
    <row r="74" spans="2:9">
      <c r="B74" s="81"/>
      <c r="C74" s="81"/>
      <c r="D74" s="81"/>
      <c r="E74" s="81"/>
      <c r="F74" s="81"/>
      <c r="G74" s="81"/>
      <c r="H74" s="81"/>
      <c r="I74" s="81"/>
    </row>
    <row r="75" spans="2:9">
      <c r="B75" s="81"/>
      <c r="C75" s="81"/>
      <c r="D75" s="81"/>
      <c r="E75" s="81"/>
      <c r="F75" s="81"/>
      <c r="G75" s="81"/>
      <c r="H75" s="81"/>
      <c r="I75" s="81"/>
    </row>
    <row r="76" spans="2:9">
      <c r="B76" s="81"/>
      <c r="C76" s="81"/>
      <c r="D76" s="81"/>
      <c r="E76" s="81"/>
      <c r="F76" s="81"/>
      <c r="G76" s="81"/>
      <c r="H76" s="81"/>
      <c r="I76" s="81"/>
    </row>
    <row r="77" spans="2:9">
      <c r="B77" s="81"/>
      <c r="C77" s="81"/>
      <c r="D77" s="81"/>
      <c r="E77" s="81"/>
      <c r="F77" s="81"/>
      <c r="G77" s="81"/>
      <c r="H77" s="81"/>
      <c r="I77" s="81"/>
    </row>
    <row r="78" spans="2:9">
      <c r="B78" s="81"/>
      <c r="C78" s="81"/>
      <c r="D78" s="81"/>
      <c r="E78" s="81"/>
      <c r="F78" s="81"/>
      <c r="G78" s="81"/>
      <c r="H78" s="81"/>
      <c r="I78" s="81"/>
    </row>
    <row r="79" spans="2:9">
      <c r="B79" s="81"/>
      <c r="C79" s="81"/>
      <c r="D79" s="81"/>
      <c r="E79" s="81"/>
      <c r="F79" s="81"/>
      <c r="G79" s="81"/>
      <c r="H79" s="81"/>
      <c r="I79" s="81"/>
    </row>
    <row r="80" spans="2:9">
      <c r="B80" s="81"/>
      <c r="C80" s="81"/>
      <c r="D80" s="81"/>
      <c r="E80" s="81"/>
      <c r="F80" s="81"/>
      <c r="G80" s="81"/>
      <c r="H80" s="81"/>
      <c r="I80" s="81"/>
    </row>
    <row r="81" spans="2:9">
      <c r="B81" s="81"/>
      <c r="C81" s="81"/>
      <c r="D81" s="81"/>
      <c r="E81" s="81"/>
      <c r="F81" s="81"/>
      <c r="G81" s="81"/>
      <c r="H81" s="81"/>
      <c r="I81" s="81"/>
    </row>
    <row r="82" spans="2:9">
      <c r="B82" s="81"/>
      <c r="C82" s="81"/>
      <c r="D82" s="81"/>
      <c r="E82" s="81"/>
      <c r="F82" s="81"/>
      <c r="G82" s="81"/>
      <c r="H82" s="81"/>
      <c r="I82" s="81"/>
    </row>
    <row r="83" spans="2:9">
      <c r="B83" s="81"/>
      <c r="C83" s="81"/>
      <c r="D83" s="81"/>
      <c r="E83" s="81"/>
      <c r="F83" s="81"/>
      <c r="G83" s="81"/>
      <c r="H83" s="81"/>
      <c r="I83" s="81"/>
    </row>
    <row r="84" spans="2:9">
      <c r="B84" s="81"/>
      <c r="C84" s="81"/>
      <c r="D84" s="81"/>
      <c r="E84" s="81"/>
      <c r="F84" s="81"/>
      <c r="G84" s="81"/>
      <c r="H84" s="81"/>
      <c r="I84" s="81"/>
    </row>
    <row r="85" spans="2:9">
      <c r="B85" s="81"/>
      <c r="C85" s="81"/>
      <c r="D85" s="81"/>
      <c r="E85" s="81"/>
      <c r="F85" s="81"/>
      <c r="G85" s="81"/>
      <c r="H85" s="81"/>
      <c r="I85" s="81"/>
    </row>
    <row r="86" spans="2:9">
      <c r="B86" s="81"/>
      <c r="C86" s="81"/>
      <c r="D86" s="81"/>
      <c r="E86" s="81"/>
      <c r="F86" s="81"/>
      <c r="G86" s="81"/>
      <c r="H86" s="81"/>
      <c r="I86" s="81"/>
    </row>
    <row r="87" spans="2:9">
      <c r="B87" s="81"/>
      <c r="C87" s="81"/>
      <c r="D87" s="81"/>
      <c r="E87" s="81"/>
      <c r="F87" s="81"/>
      <c r="G87" s="81"/>
      <c r="H87" s="81"/>
      <c r="I87" s="81"/>
    </row>
    <row r="88" spans="2:9">
      <c r="B88" s="81"/>
      <c r="C88" s="81"/>
      <c r="D88" s="81"/>
      <c r="E88" s="81"/>
      <c r="F88" s="81"/>
      <c r="G88" s="81"/>
      <c r="H88" s="81"/>
      <c r="I88" s="81"/>
    </row>
    <row r="89" spans="2:9">
      <c r="B89" s="81"/>
      <c r="C89" s="81"/>
      <c r="D89" s="81"/>
      <c r="E89" s="81"/>
      <c r="F89" s="81"/>
      <c r="G89" s="81"/>
      <c r="H89" s="81"/>
      <c r="I89" s="81"/>
    </row>
    <row r="90" spans="2:9">
      <c r="B90" s="81"/>
      <c r="C90" s="81"/>
      <c r="D90" s="81"/>
      <c r="E90" s="81"/>
      <c r="F90" s="81"/>
      <c r="G90" s="81"/>
      <c r="H90" s="81"/>
      <c r="I90" s="81"/>
    </row>
    <row r="91" spans="2:9">
      <c r="B91" s="81"/>
      <c r="C91" s="81"/>
      <c r="D91" s="81"/>
      <c r="E91" s="81"/>
      <c r="F91" s="81"/>
      <c r="G91" s="81"/>
      <c r="H91" s="81"/>
      <c r="I91" s="81"/>
    </row>
    <row r="92" spans="2:9">
      <c r="B92" s="81"/>
      <c r="C92" s="81"/>
      <c r="D92" s="81"/>
      <c r="E92" s="81"/>
      <c r="F92" s="81"/>
      <c r="G92" s="81"/>
      <c r="H92" s="81"/>
      <c r="I92" s="81"/>
    </row>
    <row r="93" spans="2:9">
      <c r="B93" s="81"/>
      <c r="C93" s="81"/>
      <c r="D93" s="81"/>
      <c r="E93" s="81"/>
      <c r="F93" s="81"/>
      <c r="G93" s="81"/>
      <c r="H93" s="81"/>
      <c r="I93" s="81"/>
    </row>
    <row r="94" spans="2:9">
      <c r="B94" s="81"/>
      <c r="C94" s="81"/>
      <c r="D94" s="81"/>
      <c r="E94" s="81"/>
      <c r="F94" s="81"/>
      <c r="G94" s="81"/>
      <c r="H94" s="81"/>
      <c r="I94" s="81"/>
    </row>
    <row r="95" spans="2:9">
      <c r="B95" s="81"/>
      <c r="C95" s="81"/>
      <c r="D95" s="81"/>
      <c r="E95" s="81"/>
      <c r="F95" s="81"/>
      <c r="G95" s="81"/>
      <c r="H95" s="81"/>
      <c r="I95" s="81"/>
    </row>
    <row r="96" spans="2:9">
      <c r="B96" s="81"/>
      <c r="C96" s="81"/>
      <c r="D96" s="81"/>
      <c r="E96" s="81"/>
      <c r="F96" s="81"/>
      <c r="G96" s="81"/>
      <c r="H96" s="81"/>
      <c r="I96" s="81"/>
    </row>
    <row r="97" spans="2:9">
      <c r="B97" s="81"/>
      <c r="C97" s="81"/>
      <c r="D97" s="81"/>
      <c r="E97" s="81"/>
      <c r="F97" s="81"/>
      <c r="G97" s="81"/>
      <c r="H97" s="81"/>
      <c r="I97" s="81"/>
    </row>
    <row r="98" spans="2:9">
      <c r="B98" s="81"/>
      <c r="C98" s="81"/>
      <c r="D98" s="81"/>
      <c r="E98" s="81"/>
      <c r="F98" s="81"/>
      <c r="G98" s="81"/>
      <c r="H98" s="81"/>
      <c r="I98" s="81"/>
    </row>
    <row r="99" spans="2:9">
      <c r="B99" s="81"/>
      <c r="C99" s="81"/>
      <c r="D99" s="81"/>
      <c r="E99" s="81"/>
      <c r="F99" s="81"/>
      <c r="G99" s="81"/>
      <c r="H99" s="81"/>
      <c r="I99" s="81"/>
    </row>
    <row r="100" spans="2:9">
      <c r="B100" s="81"/>
      <c r="C100" s="81"/>
      <c r="D100" s="81"/>
      <c r="E100" s="81"/>
      <c r="F100" s="81"/>
      <c r="G100" s="81"/>
      <c r="H100" s="81"/>
      <c r="I100" s="81"/>
    </row>
    <row r="101" spans="2:9">
      <c r="B101" s="81"/>
      <c r="C101" s="81"/>
      <c r="D101" s="81"/>
      <c r="E101" s="81"/>
      <c r="F101" s="81"/>
      <c r="G101" s="81"/>
      <c r="H101" s="81"/>
      <c r="I101" s="81"/>
    </row>
    <row r="102" spans="2:9">
      <c r="B102" s="81"/>
      <c r="C102" s="81"/>
      <c r="D102" s="81"/>
      <c r="E102" s="81"/>
      <c r="F102" s="81"/>
      <c r="G102" s="81"/>
      <c r="H102" s="81"/>
      <c r="I102" s="81"/>
    </row>
    <row r="103" spans="2:9">
      <c r="B103" s="81"/>
      <c r="C103" s="81"/>
      <c r="D103" s="81"/>
      <c r="E103" s="81"/>
      <c r="F103" s="81"/>
      <c r="G103" s="81"/>
      <c r="H103" s="81"/>
      <c r="I103" s="81"/>
    </row>
    <row r="104" spans="2:9">
      <c r="B104" s="81"/>
      <c r="C104" s="81"/>
      <c r="D104" s="81"/>
      <c r="E104" s="81"/>
      <c r="F104" s="81"/>
      <c r="G104" s="81"/>
      <c r="H104" s="81"/>
      <c r="I104" s="81"/>
    </row>
    <row r="105" spans="2:9">
      <c r="B105" s="81"/>
      <c r="C105" s="81"/>
      <c r="D105" s="81"/>
      <c r="E105" s="81"/>
      <c r="F105" s="81"/>
      <c r="G105" s="81"/>
      <c r="H105" s="81"/>
      <c r="I105" s="81"/>
    </row>
    <row r="106" spans="2:9">
      <c r="B106" s="81"/>
      <c r="C106" s="81"/>
      <c r="D106" s="81"/>
      <c r="E106" s="81"/>
      <c r="F106" s="81"/>
      <c r="G106" s="81"/>
      <c r="H106" s="81"/>
      <c r="I106" s="81"/>
    </row>
    <row r="107" spans="2:9">
      <c r="B107" s="81"/>
      <c r="C107" s="81"/>
      <c r="D107" s="81"/>
      <c r="E107" s="81"/>
      <c r="F107" s="81"/>
      <c r="G107" s="81"/>
      <c r="H107" s="81"/>
      <c r="I107" s="81"/>
    </row>
    <row r="108" spans="2:9">
      <c r="B108" s="81"/>
      <c r="C108" s="81"/>
      <c r="D108" s="81"/>
      <c r="E108" s="81"/>
      <c r="F108" s="81"/>
      <c r="G108" s="81"/>
      <c r="H108" s="81"/>
      <c r="I108" s="81"/>
    </row>
    <row r="109" spans="2:9">
      <c r="B109" s="81"/>
      <c r="C109" s="81"/>
      <c r="D109" s="81"/>
      <c r="E109" s="81"/>
      <c r="F109" s="81"/>
      <c r="G109" s="81"/>
      <c r="H109" s="81"/>
      <c r="I109" s="81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80" t="s" vm="1">
        <v>221</v>
      </c>
    </row>
    <row r="2" spans="2:60">
      <c r="B2" s="57" t="s">
        <v>167</v>
      </c>
      <c r="C2" s="80" t="s">
        <v>222</v>
      </c>
    </row>
    <row r="3" spans="2:60">
      <c r="B3" s="57" t="s">
        <v>169</v>
      </c>
      <c r="C3" s="80" t="s">
        <v>223</v>
      </c>
    </row>
    <row r="4" spans="2:60">
      <c r="B4" s="57" t="s">
        <v>170</v>
      </c>
      <c r="C4" s="80">
        <v>9599</v>
      </c>
    </row>
    <row r="6" spans="2:60" ht="26.25" customHeight="1">
      <c r="B6" s="140" t="s">
        <v>204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60" t="s">
        <v>105</v>
      </c>
      <c r="C7" s="60" t="s">
        <v>106</v>
      </c>
      <c r="D7" s="60" t="s">
        <v>15</v>
      </c>
      <c r="E7" s="60" t="s">
        <v>16</v>
      </c>
      <c r="F7" s="60" t="s">
        <v>46</v>
      </c>
      <c r="G7" s="60" t="s">
        <v>90</v>
      </c>
      <c r="H7" s="60" t="s">
        <v>43</v>
      </c>
      <c r="I7" s="60" t="s">
        <v>99</v>
      </c>
      <c r="J7" s="79" t="s">
        <v>171</v>
      </c>
      <c r="K7" s="60" t="s">
        <v>172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168</v>
      </c>
      <c r="C1" s="80" t="s" vm="1">
        <v>221</v>
      </c>
    </row>
    <row r="2" spans="2:60">
      <c r="B2" s="57" t="s">
        <v>167</v>
      </c>
      <c r="C2" s="80" t="s">
        <v>222</v>
      </c>
    </row>
    <row r="3" spans="2:60">
      <c r="B3" s="57" t="s">
        <v>169</v>
      </c>
      <c r="C3" s="80" t="s">
        <v>223</v>
      </c>
    </row>
    <row r="4" spans="2:60">
      <c r="B4" s="57" t="s">
        <v>170</v>
      </c>
      <c r="C4" s="80">
        <v>9599</v>
      </c>
    </row>
    <row r="6" spans="2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78.75">
      <c r="B7" s="60" t="s">
        <v>105</v>
      </c>
      <c r="C7" s="78" t="s">
        <v>220</v>
      </c>
      <c r="D7" s="62" t="s">
        <v>15</v>
      </c>
      <c r="E7" s="62" t="s">
        <v>16</v>
      </c>
      <c r="F7" s="62" t="s">
        <v>46</v>
      </c>
      <c r="G7" s="62" t="s">
        <v>90</v>
      </c>
      <c r="H7" s="62" t="s">
        <v>43</v>
      </c>
      <c r="I7" s="62" t="s">
        <v>99</v>
      </c>
      <c r="J7" s="78" t="s">
        <v>171</v>
      </c>
      <c r="K7" s="64" t="s">
        <v>172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97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168</v>
      </c>
      <c r="C1" s="80" t="s" vm="1">
        <v>221</v>
      </c>
    </row>
    <row r="2" spans="2:47">
      <c r="B2" s="57" t="s">
        <v>167</v>
      </c>
      <c r="C2" s="80" t="s">
        <v>222</v>
      </c>
    </row>
    <row r="3" spans="2:47">
      <c r="B3" s="57" t="s">
        <v>169</v>
      </c>
      <c r="C3" s="80" t="s">
        <v>223</v>
      </c>
    </row>
    <row r="4" spans="2:47">
      <c r="B4" s="57" t="s">
        <v>170</v>
      </c>
      <c r="C4" s="80">
        <v>9599</v>
      </c>
    </row>
    <row r="6" spans="2:47" ht="26.25" customHeight="1">
      <c r="B6" s="140" t="s">
        <v>206</v>
      </c>
      <c r="C6" s="141"/>
      <c r="D6" s="141"/>
    </row>
    <row r="7" spans="2:47" s="3" customFormat="1" ht="33">
      <c r="B7" s="60" t="s">
        <v>105</v>
      </c>
      <c r="C7" s="66" t="s">
        <v>96</v>
      </c>
      <c r="D7" s="67" t="s">
        <v>95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1"/>
      <c r="C10" s="81"/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7"/>
      <c r="C11" s="81"/>
      <c r="D11" s="81"/>
    </row>
    <row r="12" spans="2:47">
      <c r="B12" s="97"/>
      <c r="C12" s="81"/>
      <c r="D12" s="8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1"/>
      <c r="C13" s="81"/>
      <c r="D13" s="8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1"/>
      <c r="C14" s="81"/>
      <c r="D14" s="81"/>
    </row>
    <row r="15" spans="2:47">
      <c r="B15" s="81"/>
      <c r="C15" s="81"/>
      <c r="D15" s="8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1"/>
      <c r="C16" s="81"/>
      <c r="D16" s="8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80" t="s" vm="1">
        <v>221</v>
      </c>
    </row>
    <row r="2" spans="2:18">
      <c r="B2" s="57" t="s">
        <v>167</v>
      </c>
      <c r="C2" s="80" t="s">
        <v>222</v>
      </c>
    </row>
    <row r="3" spans="2:18">
      <c r="B3" s="57" t="s">
        <v>169</v>
      </c>
      <c r="C3" s="80" t="s">
        <v>223</v>
      </c>
    </row>
    <row r="4" spans="2:18">
      <c r="B4" s="57" t="s">
        <v>170</v>
      </c>
      <c r="C4" s="80">
        <v>9599</v>
      </c>
    </row>
    <row r="6" spans="2:18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105</v>
      </c>
      <c r="C7" s="31" t="s">
        <v>37</v>
      </c>
      <c r="D7" s="72" t="s">
        <v>51</v>
      </c>
      <c r="E7" s="31" t="s">
        <v>15</v>
      </c>
      <c r="F7" s="31" t="s">
        <v>52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207</v>
      </c>
      <c r="L7" s="31" t="s">
        <v>0</v>
      </c>
      <c r="M7" s="31" t="s">
        <v>208</v>
      </c>
      <c r="N7" s="31" t="s">
        <v>48</v>
      </c>
      <c r="O7" s="72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H5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0.28515625" style="2" bestFit="1" customWidth="1"/>
    <col min="4" max="4" width="6.5703125" style="2" bestFit="1" customWidth="1"/>
    <col min="5" max="5" width="6.7109375" style="1" customWidth="1"/>
    <col min="6" max="6" width="9.5703125" style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10.28515625" style="1" customWidth="1"/>
    <col min="13" max="13" width="6.710937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2" width="5.7109375" style="1" customWidth="1"/>
    <col min="33" max="33" width="3.42578125" style="1" customWidth="1"/>
    <col min="34" max="34" width="5.7109375" style="1" hidden="1" customWidth="1"/>
    <col min="35" max="35" width="10.140625" style="1" customWidth="1"/>
    <col min="36" max="36" width="13.85546875" style="1" customWidth="1"/>
    <col min="37" max="37" width="5.7109375" style="1" customWidth="1"/>
    <col min="38" max="16384" width="9.140625" style="1"/>
  </cols>
  <sheetData>
    <row r="1" spans="2:13">
      <c r="B1" s="57" t="s">
        <v>168</v>
      </c>
      <c r="C1" s="80" t="s" vm="1">
        <v>221</v>
      </c>
    </row>
    <row r="2" spans="2:13">
      <c r="B2" s="57" t="s">
        <v>167</v>
      </c>
      <c r="C2" s="80" t="s">
        <v>222</v>
      </c>
    </row>
    <row r="3" spans="2:13">
      <c r="B3" s="57" t="s">
        <v>169</v>
      </c>
      <c r="C3" s="80" t="s">
        <v>223</v>
      </c>
    </row>
    <row r="4" spans="2:13">
      <c r="B4" s="57" t="s">
        <v>170</v>
      </c>
      <c r="C4" s="80">
        <v>9599</v>
      </c>
    </row>
    <row r="6" spans="2:13" ht="26.25" customHeight="1">
      <c r="B6" s="130" t="s">
        <v>198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</row>
    <row r="7" spans="2:13" s="3" customFormat="1" ht="63">
      <c r="B7" s="13" t="s">
        <v>104</v>
      </c>
      <c r="C7" s="14" t="s">
        <v>37</v>
      </c>
      <c r="D7" s="14" t="s">
        <v>106</v>
      </c>
      <c r="E7" s="14" t="s">
        <v>15</v>
      </c>
      <c r="F7" s="14" t="s">
        <v>52</v>
      </c>
      <c r="G7" s="14" t="s">
        <v>90</v>
      </c>
      <c r="H7" s="14" t="s">
        <v>17</v>
      </c>
      <c r="I7" s="14" t="s">
        <v>19</v>
      </c>
      <c r="J7" s="14" t="s">
        <v>49</v>
      </c>
      <c r="K7" s="14" t="s">
        <v>171</v>
      </c>
      <c r="L7" s="14" t="s">
        <v>172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3" t="s">
        <v>36</v>
      </c>
      <c r="C10" s="114"/>
      <c r="D10" s="114"/>
      <c r="E10" s="114"/>
      <c r="F10" s="114"/>
      <c r="G10" s="114"/>
      <c r="H10" s="114"/>
      <c r="I10" s="114"/>
      <c r="J10" s="115">
        <v>1365.6577799999998</v>
      </c>
      <c r="K10" s="116">
        <v>1</v>
      </c>
      <c r="L10" s="116">
        <v>0.19572495002058982</v>
      </c>
    </row>
    <row r="11" spans="2:13">
      <c r="B11" s="112" t="s">
        <v>219</v>
      </c>
      <c r="C11" s="82"/>
      <c r="D11" s="82"/>
      <c r="E11" s="82"/>
      <c r="F11" s="82"/>
      <c r="G11" s="82"/>
      <c r="H11" s="82"/>
      <c r="I11" s="82"/>
      <c r="J11" s="89">
        <v>1365.6577799999998</v>
      </c>
      <c r="K11" s="90">
        <v>1</v>
      </c>
      <c r="L11" s="90">
        <v>0.19572495002058982</v>
      </c>
    </row>
    <row r="12" spans="2:13">
      <c r="B12" s="100" t="s">
        <v>34</v>
      </c>
      <c r="C12" s="84"/>
      <c r="D12" s="84"/>
      <c r="E12" s="84"/>
      <c r="F12" s="84"/>
      <c r="G12" s="84"/>
      <c r="H12" s="84"/>
      <c r="I12" s="84"/>
      <c r="J12" s="92">
        <v>1874.4705499999998</v>
      </c>
      <c r="K12" s="93">
        <v>1.3725770668549189</v>
      </c>
      <c r="L12" s="93">
        <v>0.26864757780958676</v>
      </c>
    </row>
    <row r="13" spans="2:13">
      <c r="B13" s="88" t="s">
        <v>349</v>
      </c>
      <c r="C13" s="82" t="s">
        <v>350</v>
      </c>
      <c r="D13" s="82">
        <v>10</v>
      </c>
      <c r="E13" s="82" t="s">
        <v>351</v>
      </c>
      <c r="F13" s="82" t="s">
        <v>151</v>
      </c>
      <c r="G13" s="95" t="s">
        <v>153</v>
      </c>
      <c r="H13" s="96">
        <v>0</v>
      </c>
      <c r="I13" s="96">
        <v>0</v>
      </c>
      <c r="J13" s="89">
        <v>1874.4705499999998</v>
      </c>
      <c r="K13" s="90">
        <v>1.3725770668549189</v>
      </c>
      <c r="L13" s="90">
        <v>0.26864757780958676</v>
      </c>
    </row>
    <row r="14" spans="2:13">
      <c r="B14" s="85"/>
      <c r="C14" s="82"/>
      <c r="D14" s="82"/>
      <c r="E14" s="82"/>
      <c r="F14" s="82"/>
      <c r="G14" s="82"/>
      <c r="H14" s="82"/>
      <c r="I14" s="82"/>
      <c r="J14" s="82"/>
      <c r="K14" s="90"/>
      <c r="L14" s="82"/>
    </row>
    <row r="15" spans="2:13">
      <c r="B15" s="100" t="s">
        <v>35</v>
      </c>
      <c r="C15" s="84"/>
      <c r="D15" s="84"/>
      <c r="E15" s="84"/>
      <c r="F15" s="84"/>
      <c r="G15" s="84"/>
      <c r="H15" s="84"/>
      <c r="I15" s="84"/>
      <c r="J15" s="92">
        <v>-508.81276999999989</v>
      </c>
      <c r="K15" s="93">
        <v>-0.37257706685491876</v>
      </c>
      <c r="L15" s="93">
        <v>-7.2922627788996927E-2</v>
      </c>
    </row>
    <row r="16" spans="2:13">
      <c r="B16" s="88" t="s">
        <v>349</v>
      </c>
      <c r="C16" s="82" t="s">
        <v>352</v>
      </c>
      <c r="D16" s="82">
        <v>10</v>
      </c>
      <c r="E16" s="82" t="s">
        <v>351</v>
      </c>
      <c r="F16" s="82" t="s">
        <v>151</v>
      </c>
      <c r="G16" s="95" t="s">
        <v>152</v>
      </c>
      <c r="H16" s="96">
        <v>0</v>
      </c>
      <c r="I16" s="96">
        <v>0</v>
      </c>
      <c r="J16" s="89">
        <v>-376.48266999999993</v>
      </c>
      <c r="K16" s="90">
        <v>-0.27567863304670659</v>
      </c>
      <c r="L16" s="90">
        <v>-5.3957186674811176E-2</v>
      </c>
    </row>
    <row r="17" spans="2:12">
      <c r="B17" s="88" t="s">
        <v>349</v>
      </c>
      <c r="C17" s="82" t="s">
        <v>353</v>
      </c>
      <c r="D17" s="82">
        <v>10</v>
      </c>
      <c r="E17" s="82" t="s">
        <v>351</v>
      </c>
      <c r="F17" s="82" t="s">
        <v>151</v>
      </c>
      <c r="G17" s="95" t="s">
        <v>154</v>
      </c>
      <c r="H17" s="96">
        <v>0</v>
      </c>
      <c r="I17" s="96">
        <v>0</v>
      </c>
      <c r="J17" s="89">
        <v>-117.24925999999998</v>
      </c>
      <c r="K17" s="90">
        <v>-8.5855520846518374E-2</v>
      </c>
      <c r="L17" s="90">
        <v>-1.6804067526676514E-2</v>
      </c>
    </row>
    <row r="18" spans="2:12">
      <c r="B18" s="88" t="s">
        <v>349</v>
      </c>
      <c r="C18" s="82" t="s">
        <v>354</v>
      </c>
      <c r="D18" s="82">
        <v>10</v>
      </c>
      <c r="E18" s="82" t="s">
        <v>351</v>
      </c>
      <c r="F18" s="82" t="s">
        <v>151</v>
      </c>
      <c r="G18" s="95" t="s">
        <v>162</v>
      </c>
      <c r="H18" s="96">
        <v>0</v>
      </c>
      <c r="I18" s="96">
        <v>0</v>
      </c>
      <c r="J18" s="89">
        <v>-15.080839999999998</v>
      </c>
      <c r="K18" s="90">
        <v>-1.1042912961693815E-2</v>
      </c>
      <c r="L18" s="90">
        <v>-2.1613735875092455E-3</v>
      </c>
    </row>
    <row r="19" spans="2:12">
      <c r="B19" s="85"/>
      <c r="C19" s="82"/>
      <c r="D19" s="82"/>
      <c r="E19" s="82"/>
      <c r="F19" s="82"/>
      <c r="G19" s="82"/>
      <c r="H19" s="82"/>
      <c r="I19" s="82"/>
      <c r="J19" s="82"/>
      <c r="K19" s="90"/>
      <c r="L19" s="82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123" t="s">
        <v>38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123" t="s">
        <v>101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124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</row>
    <row r="117" spans="2:12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</row>
    <row r="118" spans="2:12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</row>
    <row r="119" spans="2:12">
      <c r="D119" s="1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80" t="s" vm="1">
        <v>221</v>
      </c>
    </row>
    <row r="2" spans="2:18">
      <c r="B2" s="57" t="s">
        <v>167</v>
      </c>
      <c r="C2" s="80" t="s">
        <v>222</v>
      </c>
    </row>
    <row r="3" spans="2:18">
      <c r="B3" s="57" t="s">
        <v>169</v>
      </c>
      <c r="C3" s="80" t="s">
        <v>223</v>
      </c>
    </row>
    <row r="4" spans="2:18">
      <c r="B4" s="57" t="s">
        <v>170</v>
      </c>
      <c r="C4" s="80">
        <v>9599</v>
      </c>
    </row>
    <row r="6" spans="2:18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105</v>
      </c>
      <c r="C7" s="31" t="s">
        <v>37</v>
      </c>
      <c r="D7" s="72" t="s">
        <v>51</v>
      </c>
      <c r="E7" s="31" t="s">
        <v>15</v>
      </c>
      <c r="F7" s="31" t="s">
        <v>52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207</v>
      </c>
      <c r="L7" s="31" t="s">
        <v>0</v>
      </c>
      <c r="M7" s="31" t="s">
        <v>208</v>
      </c>
      <c r="N7" s="31" t="s">
        <v>48</v>
      </c>
      <c r="O7" s="72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168</v>
      </c>
      <c r="C1" s="80" t="s" vm="1">
        <v>221</v>
      </c>
    </row>
    <row r="2" spans="2:18">
      <c r="B2" s="57" t="s">
        <v>167</v>
      </c>
      <c r="C2" s="80" t="s">
        <v>222</v>
      </c>
    </row>
    <row r="3" spans="2:18">
      <c r="B3" s="57" t="s">
        <v>169</v>
      </c>
      <c r="C3" s="80" t="s">
        <v>223</v>
      </c>
    </row>
    <row r="4" spans="2:18">
      <c r="B4" s="57" t="s">
        <v>170</v>
      </c>
      <c r="C4" s="80">
        <v>9599</v>
      </c>
    </row>
    <row r="6" spans="2:18" ht="26.25" customHeight="1">
      <c r="B6" s="140" t="s">
        <v>213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105</v>
      </c>
      <c r="C7" s="31" t="s">
        <v>37</v>
      </c>
      <c r="D7" s="72" t="s">
        <v>51</v>
      </c>
      <c r="E7" s="31" t="s">
        <v>15</v>
      </c>
      <c r="F7" s="31" t="s">
        <v>52</v>
      </c>
      <c r="G7" s="31" t="s">
        <v>91</v>
      </c>
      <c r="H7" s="31" t="s">
        <v>18</v>
      </c>
      <c r="I7" s="31" t="s">
        <v>90</v>
      </c>
      <c r="J7" s="31" t="s">
        <v>17</v>
      </c>
      <c r="K7" s="31" t="s">
        <v>207</v>
      </c>
      <c r="L7" s="31" t="s">
        <v>0</v>
      </c>
      <c r="M7" s="31" t="s">
        <v>208</v>
      </c>
      <c r="N7" s="31" t="s">
        <v>48</v>
      </c>
      <c r="O7" s="72" t="s">
        <v>171</v>
      </c>
      <c r="P7" s="32" t="s">
        <v>173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2"/>
      <c r="R24" s="2"/>
      <c r="S24" s="2"/>
      <c r="T24" s="2"/>
      <c r="U24" s="2"/>
      <c r="V24" s="2"/>
      <c r="W24" s="2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2"/>
      <c r="R25" s="2"/>
      <c r="S25" s="2"/>
      <c r="T25" s="2"/>
      <c r="U25" s="2"/>
      <c r="V25" s="2"/>
      <c r="W25" s="2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2"/>
      <c r="R26" s="2"/>
      <c r="S26" s="2"/>
      <c r="T26" s="2"/>
      <c r="U26" s="2"/>
      <c r="V26" s="2"/>
      <c r="W26" s="2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2"/>
      <c r="R27" s="2"/>
      <c r="S27" s="2"/>
      <c r="T27" s="2"/>
      <c r="U27" s="2"/>
      <c r="V27" s="2"/>
      <c r="W27" s="2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2"/>
      <c r="R28" s="2"/>
      <c r="S28" s="2"/>
      <c r="T28" s="2"/>
      <c r="U28" s="2"/>
      <c r="V28" s="2"/>
      <c r="W28" s="2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2"/>
      <c r="R29" s="2"/>
      <c r="S29" s="2"/>
      <c r="T29" s="2"/>
      <c r="U29" s="2"/>
      <c r="V29" s="2"/>
      <c r="W29" s="2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2"/>
      <c r="R30" s="2"/>
      <c r="S30" s="2"/>
      <c r="T30" s="2"/>
      <c r="U30" s="2"/>
      <c r="V30" s="2"/>
      <c r="W30" s="2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V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0.28515625" style="2" bestFit="1" customWidth="1"/>
    <col min="4" max="4" width="6.42578125" style="2" bestFit="1" customWidth="1"/>
    <col min="5" max="5" width="5.5703125" style="1" customWidth="1"/>
    <col min="6" max="6" width="7.85546875" style="1" bestFit="1" customWidth="1"/>
    <col min="7" max="7" width="7.140625" style="1" bestFit="1" customWidth="1"/>
    <col min="8" max="8" width="6.28515625" style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1.28515625" style="1" bestFit="1" customWidth="1"/>
    <col min="13" max="13" width="7.28515625" style="1" bestFit="1" customWidth="1"/>
    <col min="14" max="14" width="9.140625" style="1" bestFit="1" customWidth="1"/>
    <col min="15" max="15" width="11.28515625" style="1" bestFit="1" customWidth="1"/>
    <col min="16" max="16" width="11.85546875" style="1" bestFit="1" customWidth="1"/>
    <col min="17" max="17" width="11.28515625" style="1" customWidth="1"/>
    <col min="18" max="33" width="7.5703125" style="1" customWidth="1"/>
    <col min="34" max="34" width="6.7109375" style="1" customWidth="1"/>
    <col min="35" max="35" width="7.7109375" style="1" customWidth="1"/>
    <col min="36" max="36" width="7.140625" style="1" customWidth="1"/>
    <col min="37" max="37" width="6" style="1" customWidth="1"/>
    <col min="38" max="38" width="7.85546875" style="1" customWidth="1"/>
    <col min="39" max="39" width="8.140625" style="1" customWidth="1"/>
    <col min="40" max="40" width="1.7109375" style="1" customWidth="1"/>
    <col min="41" max="41" width="15" style="1" customWidth="1"/>
    <col min="42" max="42" width="8.7109375" style="1" customWidth="1"/>
    <col min="43" max="43" width="10" style="1" customWidth="1"/>
    <col min="44" max="44" width="9.5703125" style="1" customWidth="1"/>
    <col min="45" max="45" width="6.140625" style="1" customWidth="1"/>
    <col min="46" max="47" width="5.7109375" style="1" customWidth="1"/>
    <col min="48" max="48" width="6.85546875" style="1" customWidth="1"/>
    <col min="49" max="49" width="6.42578125" style="1" customWidth="1"/>
    <col min="50" max="50" width="6.7109375" style="1" customWidth="1"/>
    <col min="51" max="51" width="7.28515625" style="1" customWidth="1"/>
    <col min="52" max="63" width="5.7109375" style="1" customWidth="1"/>
    <col min="64" max="16384" width="9.140625" style="1"/>
  </cols>
  <sheetData>
    <row r="1" spans="2:48">
      <c r="B1" s="57" t="s">
        <v>168</v>
      </c>
      <c r="C1" s="80" t="s" vm="1">
        <v>221</v>
      </c>
    </row>
    <row r="2" spans="2:48">
      <c r="B2" s="57" t="s">
        <v>167</v>
      </c>
      <c r="C2" s="80" t="s">
        <v>222</v>
      </c>
    </row>
    <row r="3" spans="2:48">
      <c r="B3" s="57" t="s">
        <v>169</v>
      </c>
      <c r="C3" s="80" t="s">
        <v>223</v>
      </c>
    </row>
    <row r="4" spans="2:48">
      <c r="B4" s="57" t="s">
        <v>170</v>
      </c>
      <c r="C4" s="80">
        <v>9599</v>
      </c>
    </row>
    <row r="6" spans="2:48" ht="21.75" customHeight="1">
      <c r="B6" s="132" t="s">
        <v>199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48" ht="27.75" customHeight="1">
      <c r="B7" s="135" t="s">
        <v>75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  <c r="AP7" s="3"/>
      <c r="AQ7" s="3"/>
    </row>
    <row r="8" spans="2:48" s="3" customFormat="1" ht="47.25">
      <c r="B8" s="23" t="s">
        <v>104</v>
      </c>
      <c r="C8" s="31" t="s">
        <v>37</v>
      </c>
      <c r="D8" s="72" t="s">
        <v>108</v>
      </c>
      <c r="E8" s="31" t="s">
        <v>15</v>
      </c>
      <c r="F8" s="31" t="s">
        <v>52</v>
      </c>
      <c r="G8" s="31" t="s">
        <v>91</v>
      </c>
      <c r="H8" s="31" t="s">
        <v>18</v>
      </c>
      <c r="I8" s="31" t="s">
        <v>90</v>
      </c>
      <c r="J8" s="31" t="s">
        <v>17</v>
      </c>
      <c r="K8" s="31" t="s">
        <v>19</v>
      </c>
      <c r="L8" s="31" t="s">
        <v>0</v>
      </c>
      <c r="M8" s="31" t="s">
        <v>94</v>
      </c>
      <c r="N8" s="31" t="s">
        <v>49</v>
      </c>
      <c r="O8" s="31" t="s">
        <v>48</v>
      </c>
      <c r="P8" s="72" t="s">
        <v>171</v>
      </c>
      <c r="Q8" s="73" t="s">
        <v>173</v>
      </c>
      <c r="AH8" s="1"/>
      <c r="AP8" s="1"/>
      <c r="AQ8" s="1"/>
      <c r="AR8" s="1"/>
    </row>
    <row r="9" spans="2:48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50</v>
      </c>
      <c r="N9" s="33" t="s">
        <v>23</v>
      </c>
      <c r="O9" s="33" t="s">
        <v>20</v>
      </c>
      <c r="P9" s="33" t="s">
        <v>20</v>
      </c>
      <c r="Q9" s="34" t="s">
        <v>20</v>
      </c>
      <c r="AP9" s="1"/>
      <c r="AQ9" s="1"/>
    </row>
    <row r="10" spans="2:48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P10" s="1"/>
      <c r="AQ10" s="1"/>
      <c r="AR10" s="3"/>
    </row>
    <row r="11" spans="2:48" s="4" customFormat="1" ht="18" customHeight="1">
      <c r="B11" s="113" t="s">
        <v>28</v>
      </c>
      <c r="C11" s="114"/>
      <c r="D11" s="114"/>
      <c r="E11" s="114"/>
      <c r="F11" s="114"/>
      <c r="G11" s="114"/>
      <c r="H11" s="115">
        <v>6.0895210586548725</v>
      </c>
      <c r="I11" s="114"/>
      <c r="J11" s="114"/>
      <c r="K11" s="116">
        <v>6.0852019101320029E-3</v>
      </c>
      <c r="L11" s="115"/>
      <c r="M11" s="117"/>
      <c r="N11" s="115">
        <v>1158.8078700000001</v>
      </c>
      <c r="O11" s="114"/>
      <c r="P11" s="116">
        <v>1</v>
      </c>
      <c r="Q11" s="116">
        <v>0.16607939101640545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P11" s="1"/>
      <c r="AQ11" s="1"/>
      <c r="AR11" s="3"/>
      <c r="AV11" s="1"/>
    </row>
    <row r="12" spans="2:48" ht="19.5" customHeight="1">
      <c r="B12" s="83" t="s">
        <v>219</v>
      </c>
      <c r="C12" s="84"/>
      <c r="D12" s="84"/>
      <c r="E12" s="84"/>
      <c r="F12" s="84"/>
      <c r="G12" s="84"/>
      <c r="H12" s="92">
        <v>6.0895210586548725</v>
      </c>
      <c r="I12" s="84"/>
      <c r="J12" s="84"/>
      <c r="K12" s="93">
        <v>6.0852019101320029E-3</v>
      </c>
      <c r="L12" s="92"/>
      <c r="M12" s="94"/>
      <c r="N12" s="92">
        <v>1158.8078700000001</v>
      </c>
      <c r="O12" s="84"/>
      <c r="P12" s="93">
        <v>1</v>
      </c>
      <c r="Q12" s="93">
        <v>0.16607939101640545</v>
      </c>
      <c r="AR12" s="4"/>
    </row>
    <row r="13" spans="2:48">
      <c r="B13" s="85" t="s">
        <v>27</v>
      </c>
      <c r="C13" s="82"/>
      <c r="D13" s="82"/>
      <c r="E13" s="82"/>
      <c r="F13" s="82"/>
      <c r="G13" s="82"/>
      <c r="H13" s="89">
        <v>6.0352260243162146</v>
      </c>
      <c r="I13" s="82"/>
      <c r="J13" s="82"/>
      <c r="K13" s="90">
        <v>5.5720512737031749E-4</v>
      </c>
      <c r="L13" s="89"/>
      <c r="M13" s="91"/>
      <c r="N13" s="89">
        <v>654.5320099999999</v>
      </c>
      <c r="O13" s="82"/>
      <c r="P13" s="90">
        <v>0.56483220984683147</v>
      </c>
      <c r="Q13" s="90">
        <v>9.3806989437812308E-2</v>
      </c>
    </row>
    <row r="14" spans="2:48">
      <c r="B14" s="86" t="s">
        <v>26</v>
      </c>
      <c r="C14" s="84"/>
      <c r="D14" s="84"/>
      <c r="E14" s="84"/>
      <c r="F14" s="84"/>
      <c r="G14" s="84"/>
      <c r="H14" s="92">
        <v>6.0352260243162146</v>
      </c>
      <c r="I14" s="84"/>
      <c r="J14" s="84"/>
      <c r="K14" s="93">
        <v>5.5720512737031749E-4</v>
      </c>
      <c r="L14" s="92"/>
      <c r="M14" s="94"/>
      <c r="N14" s="92">
        <v>654.5320099999999</v>
      </c>
      <c r="O14" s="84"/>
      <c r="P14" s="93">
        <v>0.56483220984683147</v>
      </c>
      <c r="Q14" s="93">
        <v>9.3806989437812308E-2</v>
      </c>
    </row>
    <row r="15" spans="2:48">
      <c r="B15" s="87" t="s">
        <v>224</v>
      </c>
      <c r="C15" s="82" t="s">
        <v>225</v>
      </c>
      <c r="D15" s="95" t="s">
        <v>109</v>
      </c>
      <c r="E15" s="82" t="s">
        <v>226</v>
      </c>
      <c r="F15" s="82"/>
      <c r="G15" s="82"/>
      <c r="H15" s="89">
        <v>4.8499999999999996</v>
      </c>
      <c r="I15" s="95" t="s">
        <v>153</v>
      </c>
      <c r="J15" s="96">
        <v>0.04</v>
      </c>
      <c r="K15" s="90">
        <v>-1E-3</v>
      </c>
      <c r="L15" s="89">
        <v>129999.99999999999</v>
      </c>
      <c r="M15" s="91">
        <v>159.79</v>
      </c>
      <c r="N15" s="89">
        <v>207.72700999999995</v>
      </c>
      <c r="O15" s="90">
        <v>8.3613078037307763E-6</v>
      </c>
      <c r="P15" s="90">
        <v>0.17925923302540217</v>
      </c>
      <c r="Q15" s="90">
        <v>2.9771264254926707E-2</v>
      </c>
    </row>
    <row r="16" spans="2:48" ht="20.25">
      <c r="B16" s="87" t="s">
        <v>227</v>
      </c>
      <c r="C16" s="82" t="s">
        <v>228</v>
      </c>
      <c r="D16" s="95" t="s">
        <v>109</v>
      </c>
      <c r="E16" s="82" t="s">
        <v>226</v>
      </c>
      <c r="F16" s="82"/>
      <c r="G16" s="82"/>
      <c r="H16" s="89">
        <v>7.06</v>
      </c>
      <c r="I16" s="95" t="s">
        <v>153</v>
      </c>
      <c r="J16" s="96">
        <v>1.7500000000000002E-2</v>
      </c>
      <c r="K16" s="90">
        <v>2.0999999999999994E-3</v>
      </c>
      <c r="L16" s="89">
        <v>42049.999999999993</v>
      </c>
      <c r="M16" s="91">
        <v>112.31</v>
      </c>
      <c r="N16" s="89">
        <v>47.226359999999993</v>
      </c>
      <c r="O16" s="90">
        <v>3.0695491960044026E-6</v>
      </c>
      <c r="P16" s="90">
        <v>4.0754262395542751E-2</v>
      </c>
      <c r="Q16" s="90">
        <v>6.7684430799745321E-3</v>
      </c>
      <c r="AP16" s="4"/>
    </row>
    <row r="17" spans="2:43" ht="20.25">
      <c r="B17" s="87" t="s">
        <v>229</v>
      </c>
      <c r="C17" s="82" t="s">
        <v>230</v>
      </c>
      <c r="D17" s="95" t="s">
        <v>109</v>
      </c>
      <c r="E17" s="82" t="s">
        <v>226</v>
      </c>
      <c r="F17" s="82"/>
      <c r="G17" s="82"/>
      <c r="H17" s="89">
        <v>3.42</v>
      </c>
      <c r="I17" s="95" t="s">
        <v>153</v>
      </c>
      <c r="J17" s="96">
        <v>0.03</v>
      </c>
      <c r="K17" s="90">
        <v>-3.5000000000000005E-3</v>
      </c>
      <c r="L17" s="89">
        <v>12369.999999999998</v>
      </c>
      <c r="M17" s="91">
        <v>122.69</v>
      </c>
      <c r="N17" s="89">
        <v>15.176769999999998</v>
      </c>
      <c r="O17" s="90">
        <v>8.0690091406805315E-7</v>
      </c>
      <c r="P17" s="90">
        <v>1.3096882056902147E-2</v>
      </c>
      <c r="Q17" s="90">
        <v>2.1751221962239961E-3</v>
      </c>
      <c r="AQ17" s="4"/>
    </row>
    <row r="18" spans="2:43">
      <c r="B18" s="87" t="s">
        <v>231</v>
      </c>
      <c r="C18" s="82" t="s">
        <v>232</v>
      </c>
      <c r="D18" s="95" t="s">
        <v>109</v>
      </c>
      <c r="E18" s="82" t="s">
        <v>226</v>
      </c>
      <c r="F18" s="82"/>
      <c r="G18" s="82"/>
      <c r="H18" s="89">
        <v>9.27</v>
      </c>
      <c r="I18" s="95" t="s">
        <v>153</v>
      </c>
      <c r="J18" s="96">
        <v>7.4999999999999997E-3</v>
      </c>
      <c r="K18" s="90">
        <v>4.0999999999999995E-3</v>
      </c>
      <c r="L18" s="89">
        <v>76399.999999999985</v>
      </c>
      <c r="M18" s="91">
        <v>102.12</v>
      </c>
      <c r="N18" s="89">
        <v>78.019669999999991</v>
      </c>
      <c r="O18" s="90">
        <v>1.3009780323728968E-5</v>
      </c>
      <c r="P18" s="90">
        <v>6.7327528591948543E-2</v>
      </c>
      <c r="Q18" s="90">
        <v>1.1181714947190438E-2</v>
      </c>
      <c r="AP18" s="3"/>
    </row>
    <row r="19" spans="2:43">
      <c r="B19" s="87" t="s">
        <v>233</v>
      </c>
      <c r="C19" s="82" t="s">
        <v>234</v>
      </c>
      <c r="D19" s="95" t="s">
        <v>109</v>
      </c>
      <c r="E19" s="82" t="s">
        <v>226</v>
      </c>
      <c r="F19" s="82"/>
      <c r="G19" s="82"/>
      <c r="H19" s="89">
        <v>6.0199999999999987</v>
      </c>
      <c r="I19" s="95" t="s">
        <v>153</v>
      </c>
      <c r="J19" s="96">
        <v>2.75E-2</v>
      </c>
      <c r="K19" s="90">
        <v>6.9999999999999978E-4</v>
      </c>
      <c r="L19" s="89">
        <v>251599.99999999997</v>
      </c>
      <c r="M19" s="91">
        <v>120.94</v>
      </c>
      <c r="N19" s="89">
        <v>304.28503000000001</v>
      </c>
      <c r="O19" s="90">
        <v>1.5514637036423138E-5</v>
      </c>
      <c r="P19" s="90">
        <v>0.26258453871218529</v>
      </c>
      <c r="Q19" s="90">
        <v>4.3609880279643479E-2</v>
      </c>
      <c r="AQ19" s="3"/>
    </row>
    <row r="20" spans="2:43">
      <c r="B20" s="87" t="s">
        <v>235</v>
      </c>
      <c r="C20" s="82" t="s">
        <v>236</v>
      </c>
      <c r="D20" s="95" t="s">
        <v>109</v>
      </c>
      <c r="E20" s="82" t="s">
        <v>226</v>
      </c>
      <c r="F20" s="82"/>
      <c r="G20" s="82"/>
      <c r="H20" s="89">
        <v>1.1499999999999999</v>
      </c>
      <c r="I20" s="95" t="s">
        <v>153</v>
      </c>
      <c r="J20" s="96">
        <v>0.01</v>
      </c>
      <c r="K20" s="90">
        <v>-3.0999999999999999E-3</v>
      </c>
      <c r="L20" s="89">
        <v>2019.9999999999998</v>
      </c>
      <c r="M20" s="91">
        <v>103.82</v>
      </c>
      <c r="N20" s="89">
        <v>2.0971699999999998</v>
      </c>
      <c r="O20" s="90">
        <v>1.2462217733081875E-7</v>
      </c>
      <c r="P20" s="90">
        <v>1.8097650648506551E-3</v>
      </c>
      <c r="Q20" s="90">
        <v>3.0056467985316228E-4</v>
      </c>
    </row>
    <row r="21" spans="2:43">
      <c r="B21" s="88"/>
      <c r="C21" s="82"/>
      <c r="D21" s="82"/>
      <c r="E21" s="82"/>
      <c r="F21" s="82"/>
      <c r="G21" s="82"/>
      <c r="H21" s="82"/>
      <c r="I21" s="82"/>
      <c r="J21" s="82"/>
      <c r="K21" s="90"/>
      <c r="L21" s="89"/>
      <c r="M21" s="91"/>
      <c r="N21" s="82"/>
      <c r="O21" s="82"/>
      <c r="P21" s="90"/>
      <c r="Q21" s="82"/>
    </row>
    <row r="22" spans="2:43">
      <c r="B22" s="85" t="s">
        <v>39</v>
      </c>
      <c r="C22" s="82"/>
      <c r="D22" s="82"/>
      <c r="E22" s="82"/>
      <c r="F22" s="82"/>
      <c r="G22" s="82"/>
      <c r="H22" s="89">
        <v>6.1599940691192314</v>
      </c>
      <c r="I22" s="82"/>
      <c r="J22" s="82"/>
      <c r="K22" s="90">
        <v>1.3260343796746486E-2</v>
      </c>
      <c r="L22" s="89"/>
      <c r="M22" s="91"/>
      <c r="N22" s="89">
        <v>504.27585999999991</v>
      </c>
      <c r="O22" s="82"/>
      <c r="P22" s="90">
        <v>0.43516779015316825</v>
      </c>
      <c r="Q22" s="90">
        <v>7.2272401578593104E-2</v>
      </c>
    </row>
    <row r="23" spans="2:43">
      <c r="B23" s="86" t="s">
        <v>25</v>
      </c>
      <c r="C23" s="84"/>
      <c r="D23" s="84"/>
      <c r="E23" s="84"/>
      <c r="F23" s="84"/>
      <c r="G23" s="84"/>
      <c r="H23" s="92">
        <v>6.1599940691192314</v>
      </c>
      <c r="I23" s="84"/>
      <c r="J23" s="84"/>
      <c r="K23" s="93">
        <v>1.3260343796746486E-2</v>
      </c>
      <c r="L23" s="92"/>
      <c r="M23" s="94"/>
      <c r="N23" s="92">
        <v>504.27585999999991</v>
      </c>
      <c r="O23" s="84"/>
      <c r="P23" s="93">
        <v>0.43516779015316825</v>
      </c>
      <c r="Q23" s="93">
        <v>7.2272401578593104E-2</v>
      </c>
    </row>
    <row r="24" spans="2:43">
      <c r="B24" s="87" t="s">
        <v>237</v>
      </c>
      <c r="C24" s="82" t="s">
        <v>238</v>
      </c>
      <c r="D24" s="95" t="s">
        <v>109</v>
      </c>
      <c r="E24" s="82" t="s">
        <v>226</v>
      </c>
      <c r="F24" s="82"/>
      <c r="G24" s="82"/>
      <c r="H24" s="89">
        <v>7.1400000000000006</v>
      </c>
      <c r="I24" s="95" t="s">
        <v>153</v>
      </c>
      <c r="J24" s="96">
        <v>3.7499999999999999E-2</v>
      </c>
      <c r="K24" s="90">
        <v>1.5800000000000002E-2</v>
      </c>
      <c r="L24" s="89">
        <v>69499.999999999985</v>
      </c>
      <c r="M24" s="91">
        <v>116.18</v>
      </c>
      <c r="N24" s="89">
        <v>80.745099999999994</v>
      </c>
      <c r="O24" s="90">
        <v>5.1998804102324062E-6</v>
      </c>
      <c r="P24" s="90">
        <v>6.9679454282615447E-2</v>
      </c>
      <c r="Q24" s="90">
        <v>1.1572321333612239E-2</v>
      </c>
    </row>
    <row r="25" spans="2:43">
      <c r="B25" s="87" t="s">
        <v>239</v>
      </c>
      <c r="C25" s="82" t="s">
        <v>240</v>
      </c>
      <c r="D25" s="95" t="s">
        <v>109</v>
      </c>
      <c r="E25" s="82" t="s">
        <v>226</v>
      </c>
      <c r="F25" s="82"/>
      <c r="G25" s="82"/>
      <c r="H25" s="89">
        <v>3.0400000000000005</v>
      </c>
      <c r="I25" s="95" t="s">
        <v>153</v>
      </c>
      <c r="J25" s="96">
        <v>2.2499999999999999E-2</v>
      </c>
      <c r="K25" s="90">
        <v>5.0000000000000001E-3</v>
      </c>
      <c r="L25" s="89">
        <v>47999.999999999993</v>
      </c>
      <c r="M25" s="91">
        <v>107.35</v>
      </c>
      <c r="N25" s="89">
        <v>51.527999999999992</v>
      </c>
      <c r="O25" s="90">
        <v>3.2048373815437017E-6</v>
      </c>
      <c r="P25" s="90">
        <v>4.4466387685130226E-2</v>
      </c>
      <c r="Q25" s="90">
        <v>7.3849505874458189E-3</v>
      </c>
    </row>
    <row r="26" spans="2:43">
      <c r="B26" s="87" t="s">
        <v>241</v>
      </c>
      <c r="C26" s="82" t="s">
        <v>242</v>
      </c>
      <c r="D26" s="95" t="s">
        <v>109</v>
      </c>
      <c r="E26" s="82" t="s">
        <v>226</v>
      </c>
      <c r="F26" s="82"/>
      <c r="G26" s="82"/>
      <c r="H26" s="89">
        <v>5.1999999999999993</v>
      </c>
      <c r="I26" s="95" t="s">
        <v>153</v>
      </c>
      <c r="J26" s="96">
        <v>5.5E-2</v>
      </c>
      <c r="K26" s="90">
        <v>1.0999999999999999E-2</v>
      </c>
      <c r="L26" s="89">
        <v>24999.999999999996</v>
      </c>
      <c r="M26" s="91">
        <v>125.68</v>
      </c>
      <c r="N26" s="89">
        <v>31.419999999999995</v>
      </c>
      <c r="O26" s="90">
        <v>1.3921911664129643E-6</v>
      </c>
      <c r="P26" s="90">
        <v>2.7114071981578787E-2</v>
      </c>
      <c r="Q26" s="90">
        <v>4.5030885626755864E-3</v>
      </c>
    </row>
    <row r="27" spans="2:43">
      <c r="B27" s="87" t="s">
        <v>243</v>
      </c>
      <c r="C27" s="82" t="s">
        <v>244</v>
      </c>
      <c r="D27" s="95" t="s">
        <v>109</v>
      </c>
      <c r="E27" s="82" t="s">
        <v>226</v>
      </c>
      <c r="F27" s="82"/>
      <c r="G27" s="82"/>
      <c r="H27" s="89">
        <v>6.28</v>
      </c>
      <c r="I27" s="95" t="s">
        <v>153</v>
      </c>
      <c r="J27" s="96">
        <v>4.2500000000000003E-2</v>
      </c>
      <c r="K27" s="90">
        <v>1.3700000000000004E-2</v>
      </c>
      <c r="L27" s="89">
        <v>261149.99999999997</v>
      </c>
      <c r="M27" s="91">
        <v>119.1</v>
      </c>
      <c r="N27" s="89">
        <v>311.02965999999992</v>
      </c>
      <c r="O27" s="90">
        <v>1.5584440695852253E-5</v>
      </c>
      <c r="P27" s="90">
        <v>0.26840485644958545</v>
      </c>
      <c r="Q27" s="90">
        <v>4.4576515104992873E-2</v>
      </c>
    </row>
    <row r="28" spans="2:43">
      <c r="B28" s="87" t="s">
        <v>245</v>
      </c>
      <c r="C28" s="82" t="s">
        <v>246</v>
      </c>
      <c r="D28" s="95" t="s">
        <v>109</v>
      </c>
      <c r="E28" s="82" t="s">
        <v>226</v>
      </c>
      <c r="F28" s="82"/>
      <c r="G28" s="82"/>
      <c r="H28" s="89">
        <v>8.68</v>
      </c>
      <c r="I28" s="95" t="s">
        <v>153</v>
      </c>
      <c r="J28" s="96">
        <v>1.7500000000000002E-2</v>
      </c>
      <c r="K28" s="90">
        <v>1.8500000000000003E-2</v>
      </c>
      <c r="L28" s="89">
        <v>29499.999999999996</v>
      </c>
      <c r="M28" s="91">
        <v>100.18</v>
      </c>
      <c r="N28" s="89">
        <v>29.553099999999993</v>
      </c>
      <c r="O28" s="90">
        <v>3.4099800521946571E-6</v>
      </c>
      <c r="P28" s="90">
        <v>2.5503019754258307E-2</v>
      </c>
      <c r="Q28" s="90">
        <v>4.235525989866578E-3</v>
      </c>
    </row>
    <row r="29" spans="2:43">
      <c r="B29" s="88"/>
      <c r="C29" s="82"/>
      <c r="D29" s="82"/>
      <c r="E29" s="82"/>
      <c r="F29" s="82"/>
      <c r="G29" s="82"/>
      <c r="H29" s="82"/>
      <c r="I29" s="82"/>
      <c r="J29" s="82"/>
      <c r="K29" s="90"/>
      <c r="L29" s="89"/>
      <c r="M29" s="91"/>
      <c r="N29" s="82"/>
      <c r="O29" s="82"/>
      <c r="P29" s="90"/>
      <c r="Q29" s="82"/>
    </row>
    <row r="30" spans="2:4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43">
      <c r="B31" s="123" t="s">
        <v>38</v>
      </c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43">
      <c r="B32" s="123" t="s">
        <v>101</v>
      </c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124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</row>
    <row r="112" spans="2:17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</row>
    <row r="113" spans="2:17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</row>
    <row r="114" spans="2:17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</row>
    <row r="115" spans="2:17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</row>
    <row r="116" spans="2:17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</row>
    <row r="117" spans="2:17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</row>
    <row r="118" spans="2:17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</row>
    <row r="119" spans="2:17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</row>
    <row r="120" spans="2:17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</row>
    <row r="121" spans="2:17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</row>
    <row r="122" spans="2:17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</row>
    <row r="123" spans="2:17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</row>
    <row r="124" spans="2:17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</row>
    <row r="125" spans="2:17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</row>
    <row r="126" spans="2:17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</row>
    <row r="127" spans="2:17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</row>
    <row r="128" spans="2:17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D1:XFD2 B33:B1048576 A1:A1048576 B1:B30 D3:XFD1048576 D1:AB2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168</v>
      </c>
      <c r="C1" s="80" t="s" vm="1">
        <v>221</v>
      </c>
    </row>
    <row r="2" spans="2:67">
      <c r="B2" s="57" t="s">
        <v>167</v>
      </c>
      <c r="C2" s="80" t="s">
        <v>222</v>
      </c>
    </row>
    <row r="3" spans="2:67">
      <c r="B3" s="57" t="s">
        <v>169</v>
      </c>
      <c r="C3" s="80" t="s">
        <v>223</v>
      </c>
    </row>
    <row r="4" spans="2:67">
      <c r="B4" s="57" t="s">
        <v>170</v>
      </c>
      <c r="C4" s="80">
        <v>9599</v>
      </c>
    </row>
    <row r="6" spans="2:67" ht="26.25" customHeight="1">
      <c r="B6" s="135" t="s">
        <v>199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5" t="s">
        <v>76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44"/>
      <c r="BJ7" s="3"/>
      <c r="BO7" s="3"/>
    </row>
    <row r="8" spans="2:67" s="3" customFormat="1" ht="78.75">
      <c r="B8" s="38" t="s">
        <v>104</v>
      </c>
      <c r="C8" s="14" t="s">
        <v>37</v>
      </c>
      <c r="D8" s="76" t="s">
        <v>108</v>
      </c>
      <c r="E8" s="76" t="s">
        <v>216</v>
      </c>
      <c r="F8" s="76" t="s">
        <v>106</v>
      </c>
      <c r="G8" s="14" t="s">
        <v>51</v>
      </c>
      <c r="H8" s="14" t="s">
        <v>15</v>
      </c>
      <c r="I8" s="14" t="s">
        <v>52</v>
      </c>
      <c r="J8" s="14" t="s">
        <v>91</v>
      </c>
      <c r="K8" s="14" t="s">
        <v>18</v>
      </c>
      <c r="L8" s="14" t="s">
        <v>90</v>
      </c>
      <c r="M8" s="14" t="s">
        <v>17</v>
      </c>
      <c r="N8" s="14" t="s">
        <v>19</v>
      </c>
      <c r="O8" s="14" t="s">
        <v>0</v>
      </c>
      <c r="P8" s="14" t="s">
        <v>94</v>
      </c>
      <c r="Q8" s="14" t="s">
        <v>49</v>
      </c>
      <c r="R8" s="14" t="s">
        <v>48</v>
      </c>
      <c r="S8" s="76" t="s">
        <v>171</v>
      </c>
      <c r="T8" s="39" t="s">
        <v>173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50</v>
      </c>
      <c r="Q9" s="17" t="s">
        <v>23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102</v>
      </c>
      <c r="R10" s="20" t="s">
        <v>103</v>
      </c>
      <c r="S10" s="46" t="s">
        <v>174</v>
      </c>
      <c r="T10" s="75" t="s">
        <v>217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5" width="5.42578125" style="2" bestFit="1" customWidth="1"/>
    <col min="6" max="6" width="6.570312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168</v>
      </c>
      <c r="C1" s="80" t="s" vm="1">
        <v>221</v>
      </c>
    </row>
    <row r="2" spans="2:65">
      <c r="B2" s="57" t="s">
        <v>167</v>
      </c>
      <c r="C2" s="80" t="s">
        <v>222</v>
      </c>
    </row>
    <row r="3" spans="2:65">
      <c r="B3" s="57" t="s">
        <v>169</v>
      </c>
      <c r="C3" s="80" t="s">
        <v>223</v>
      </c>
    </row>
    <row r="4" spans="2:65">
      <c r="B4" s="57" t="s">
        <v>170</v>
      </c>
      <c r="C4" s="80">
        <v>9599</v>
      </c>
    </row>
    <row r="6" spans="2:65" ht="26.25" customHeight="1">
      <c r="B6" s="140" t="s">
        <v>199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2"/>
    </row>
    <row r="7" spans="2:65" ht="26.25" customHeight="1">
      <c r="B7" s="140" t="s">
        <v>77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2"/>
      <c r="BM7" s="3"/>
    </row>
    <row r="8" spans="2:65" s="3" customFormat="1" ht="78.75">
      <c r="B8" s="23" t="s">
        <v>104</v>
      </c>
      <c r="C8" s="31" t="s">
        <v>37</v>
      </c>
      <c r="D8" s="76" t="s">
        <v>108</v>
      </c>
      <c r="E8" s="76" t="s">
        <v>216</v>
      </c>
      <c r="F8" s="72" t="s">
        <v>106</v>
      </c>
      <c r="G8" s="31" t="s">
        <v>51</v>
      </c>
      <c r="H8" s="31" t="s">
        <v>15</v>
      </c>
      <c r="I8" s="31" t="s">
        <v>52</v>
      </c>
      <c r="J8" s="31" t="s">
        <v>91</v>
      </c>
      <c r="K8" s="31" t="s">
        <v>18</v>
      </c>
      <c r="L8" s="31" t="s">
        <v>90</v>
      </c>
      <c r="M8" s="31" t="s">
        <v>17</v>
      </c>
      <c r="N8" s="31" t="s">
        <v>19</v>
      </c>
      <c r="O8" s="31" t="s">
        <v>0</v>
      </c>
      <c r="P8" s="31" t="s">
        <v>94</v>
      </c>
      <c r="Q8" s="31" t="s">
        <v>49</v>
      </c>
      <c r="R8" s="14" t="s">
        <v>48</v>
      </c>
      <c r="S8" s="76" t="s">
        <v>171</v>
      </c>
      <c r="T8" s="32" t="s">
        <v>173</v>
      </c>
      <c r="V8" s="1"/>
      <c r="BI8" s="1"/>
      <c r="BJ8" s="1"/>
    </row>
    <row r="9" spans="2:65" s="3" customFormat="1" ht="25.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50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102</v>
      </c>
      <c r="R10" s="20" t="s">
        <v>103</v>
      </c>
      <c r="S10" s="20" t="s">
        <v>174</v>
      </c>
      <c r="T10" s="21" t="s">
        <v>217</v>
      </c>
      <c r="U10" s="5"/>
      <c r="BH10" s="1"/>
      <c r="BI10" s="3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H11" s="1"/>
      <c r="BI11" s="3"/>
      <c r="BJ11" s="1"/>
      <c r="BM11" s="1"/>
    </row>
    <row r="12" spans="2:6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I12" s="3"/>
    </row>
    <row r="13" spans="2:65" ht="20.2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BI13" s="4"/>
    </row>
    <row r="14" spans="2:6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</row>
    <row r="17" spans="2:60" ht="20.2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BH17" s="4"/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BH19" s="3"/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</row>
    <row r="112" spans="2:20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4:B110">
    <cfRule type="cellIs" dxfId="8" priority="2" operator="equal">
      <formula>"NR3"</formula>
    </cfRule>
  </conditionalFormatting>
  <conditionalFormatting sqref="B14:B110">
    <cfRule type="containsText" dxfId="7" priority="1" operator="containsText" text="הפרשה ">
      <formula>NOT(ISERROR(SEARCH("הפרשה ",B14)))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.7109375" style="1" bestFit="1" customWidth="1"/>
    <col min="10" max="10" width="5.7109375" style="1" bestFit="1" customWidth="1"/>
    <col min="11" max="11" width="6.85546875" style="1" bestFit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168</v>
      </c>
      <c r="C1" s="80" t="s" vm="1">
        <v>221</v>
      </c>
    </row>
    <row r="2" spans="2:61">
      <c r="B2" s="57" t="s">
        <v>167</v>
      </c>
      <c r="C2" s="80" t="s">
        <v>222</v>
      </c>
    </row>
    <row r="3" spans="2:61">
      <c r="B3" s="57" t="s">
        <v>169</v>
      </c>
      <c r="C3" s="80" t="s">
        <v>223</v>
      </c>
    </row>
    <row r="4" spans="2:61">
      <c r="B4" s="57" t="s">
        <v>170</v>
      </c>
      <c r="C4" s="80">
        <v>9599</v>
      </c>
    </row>
    <row r="6" spans="2:61" ht="26.25" customHeight="1">
      <c r="B6" s="140" t="s">
        <v>199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78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78.75">
      <c r="B8" s="23" t="s">
        <v>104</v>
      </c>
      <c r="C8" s="31" t="s">
        <v>37</v>
      </c>
      <c r="D8" s="72" t="s">
        <v>108</v>
      </c>
      <c r="E8" s="72" t="s">
        <v>216</v>
      </c>
      <c r="F8" s="72" t="s">
        <v>106</v>
      </c>
      <c r="G8" s="31" t="s">
        <v>51</v>
      </c>
      <c r="H8" s="31" t="s">
        <v>90</v>
      </c>
      <c r="I8" s="31" t="s">
        <v>0</v>
      </c>
      <c r="J8" s="14" t="s">
        <v>94</v>
      </c>
      <c r="K8" s="14" t="s">
        <v>49</v>
      </c>
      <c r="L8" s="14" t="s">
        <v>48</v>
      </c>
      <c r="M8" s="76" t="s">
        <v>171</v>
      </c>
      <c r="N8" s="15" t="s">
        <v>173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50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BE11" s="1"/>
      <c r="BF11" s="3"/>
      <c r="BG11" s="1"/>
      <c r="BI11" s="1"/>
    </row>
    <row r="12" spans="2:61" ht="20.25">
      <c r="B12" s="97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BF12" s="4"/>
    </row>
    <row r="13" spans="2:61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</row>
    <row r="14" spans="2:61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</row>
    <row r="16" spans="2:61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BE16" s="4"/>
    </row>
    <row r="17" spans="2:14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</row>
    <row r="18" spans="2:14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</row>
    <row r="19" spans="2:1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</row>
    <row r="20" spans="2:1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</row>
    <row r="21" spans="2:1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</row>
    <row r="22" spans="2:1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</row>
    <row r="23" spans="2:1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</row>
    <row r="24" spans="2:1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</row>
    <row r="25" spans="2:1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</row>
    <row r="26" spans="2:1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</row>
    <row r="27" spans="2:1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</row>
    <row r="28" spans="2:1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</row>
    <row r="29" spans="2:1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</row>
    <row r="30" spans="2:1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</row>
    <row r="31" spans="2:1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</row>
    <row r="32" spans="2:1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</row>
    <row r="33" spans="2:14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</row>
    <row r="34" spans="2:14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</row>
    <row r="35" spans="2:14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</row>
    <row r="36" spans="2:14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</row>
    <row r="37" spans="2:14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spans="2:14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spans="2:14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spans="2:14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</row>
    <row r="41" spans="2:14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</row>
    <row r="42" spans="2:14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</row>
    <row r="43" spans="2:14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</row>
    <row r="44" spans="2:14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2:14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2:14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2:14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2:14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2:14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</row>
    <row r="50" spans="2:14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</row>
    <row r="51" spans="2:14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</row>
    <row r="52" spans="2:14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</row>
    <row r="53" spans="2:14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</row>
    <row r="54" spans="2:14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</row>
    <row r="55" spans="2:14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</row>
    <row r="56" spans="2:14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</row>
    <row r="57" spans="2:14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</row>
    <row r="58" spans="2:14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</row>
    <row r="59" spans="2:14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</row>
    <row r="60" spans="2:14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</row>
    <row r="61" spans="2:14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</row>
    <row r="62" spans="2:14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</row>
    <row r="63" spans="2:14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</row>
    <row r="64" spans="2:14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</row>
    <row r="65" spans="2:14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</row>
    <row r="66" spans="2:14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</row>
    <row r="67" spans="2:14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</row>
    <row r="68" spans="2:14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</row>
    <row r="69" spans="2:14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</row>
    <row r="70" spans="2:14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</row>
    <row r="71" spans="2:14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</row>
    <row r="72" spans="2:14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</row>
    <row r="73" spans="2:14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</row>
    <row r="74" spans="2:14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</row>
    <row r="75" spans="2:14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</row>
    <row r="76" spans="2:14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</row>
    <row r="77" spans="2:14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</row>
    <row r="78" spans="2:14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</row>
    <row r="79" spans="2:14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</row>
    <row r="80" spans="2:14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</row>
    <row r="81" spans="2:14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</row>
    <row r="82" spans="2:14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</row>
    <row r="83" spans="2:14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</row>
    <row r="84" spans="2:14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</row>
    <row r="85" spans="2:14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</row>
    <row r="86" spans="2:14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</row>
    <row r="87" spans="2:14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</row>
    <row r="88" spans="2:14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</row>
    <row r="89" spans="2:14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</row>
    <row r="90" spans="2:14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</row>
    <row r="91" spans="2:14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</row>
    <row r="92" spans="2:14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</row>
    <row r="93" spans="2:14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</row>
    <row r="94" spans="2:14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</row>
    <row r="95" spans="2:14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</row>
    <row r="96" spans="2:14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</row>
    <row r="97" spans="2:14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</row>
    <row r="98" spans="2:14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</row>
    <row r="99" spans="2:14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</row>
    <row r="100" spans="2:14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</row>
    <row r="101" spans="2:14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</row>
    <row r="102" spans="2:14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</row>
    <row r="103" spans="2:14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</row>
    <row r="104" spans="2:14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</row>
    <row r="105" spans="2:14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</row>
    <row r="106" spans="2:14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</row>
    <row r="107" spans="2:14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</row>
    <row r="108" spans="2:14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</row>
    <row r="109" spans="2:14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</row>
    <row r="110" spans="2:14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AZ25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15.85546875" style="2" customWidth="1"/>
    <col min="4" max="4" width="6.5703125" style="2" bestFit="1" customWidth="1"/>
    <col min="5" max="5" width="11.28515625" style="2" bestFit="1" customWidth="1"/>
    <col min="6" max="6" width="7.140625" style="2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9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52">
      <c r="B1" s="57" t="s">
        <v>168</v>
      </c>
      <c r="C1" s="80" t="s" vm="1">
        <v>221</v>
      </c>
    </row>
    <row r="2" spans="2:52">
      <c r="B2" s="57" t="s">
        <v>167</v>
      </c>
      <c r="C2" s="80" t="s">
        <v>222</v>
      </c>
    </row>
    <row r="3" spans="2:52">
      <c r="B3" s="57" t="s">
        <v>169</v>
      </c>
      <c r="C3" s="80" t="s">
        <v>223</v>
      </c>
    </row>
    <row r="4" spans="2:52">
      <c r="B4" s="57" t="s">
        <v>170</v>
      </c>
      <c r="C4" s="80">
        <v>9599</v>
      </c>
    </row>
    <row r="6" spans="2:52" ht="26.25" customHeight="1">
      <c r="B6" s="140" t="s">
        <v>199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  <c r="AZ6" s="3"/>
    </row>
    <row r="7" spans="2:52" ht="26.25" customHeight="1">
      <c r="B7" s="140" t="s">
        <v>79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  <c r="AW7" s="3"/>
      <c r="AZ7" s="3"/>
    </row>
    <row r="8" spans="2:52" s="3" customFormat="1" ht="47.25">
      <c r="B8" s="23" t="s">
        <v>104</v>
      </c>
      <c r="C8" s="31" t="s">
        <v>37</v>
      </c>
      <c r="D8" s="72" t="s">
        <v>108</v>
      </c>
      <c r="E8" s="72" t="s">
        <v>106</v>
      </c>
      <c r="F8" s="72" t="s">
        <v>51</v>
      </c>
      <c r="G8" s="31" t="s">
        <v>90</v>
      </c>
      <c r="H8" s="31" t="s">
        <v>0</v>
      </c>
      <c r="I8" s="31" t="s">
        <v>94</v>
      </c>
      <c r="J8" s="31" t="s">
        <v>49</v>
      </c>
      <c r="K8" s="31" t="s">
        <v>48</v>
      </c>
      <c r="L8" s="72" t="s">
        <v>171</v>
      </c>
      <c r="M8" s="32" t="s">
        <v>173</v>
      </c>
      <c r="AW8" s="1"/>
      <c r="AX8" s="1"/>
      <c r="AZ8" s="4"/>
    </row>
    <row r="9" spans="2:52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50</v>
      </c>
      <c r="J9" s="33" t="s">
        <v>23</v>
      </c>
      <c r="K9" s="33" t="s">
        <v>20</v>
      </c>
      <c r="L9" s="18" t="s">
        <v>20</v>
      </c>
      <c r="M9" s="18" t="s">
        <v>20</v>
      </c>
      <c r="AW9" s="1"/>
      <c r="AZ9" s="4"/>
    </row>
    <row r="10" spans="2:5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AW10" s="1"/>
      <c r="AX10" s="3"/>
      <c r="AZ10" s="1"/>
    </row>
    <row r="11" spans="2:52" s="4" customFormat="1" ht="18" customHeight="1">
      <c r="B11" s="98" t="s">
        <v>30</v>
      </c>
      <c r="C11" s="99"/>
      <c r="D11" s="99"/>
      <c r="E11" s="99"/>
      <c r="F11" s="99"/>
      <c r="G11" s="99"/>
      <c r="H11" s="101"/>
      <c r="I11" s="102"/>
      <c r="J11" s="101">
        <v>4450.2367999999997</v>
      </c>
      <c r="K11" s="99"/>
      <c r="L11" s="103">
        <v>1</v>
      </c>
      <c r="M11" s="103">
        <v>0.63780427865302369</v>
      </c>
      <c r="N11" s="5"/>
      <c r="AW11" s="1"/>
      <c r="AX11" s="3"/>
      <c r="AZ11" s="1"/>
    </row>
    <row r="12" spans="2:52" ht="17.25" customHeight="1">
      <c r="B12" s="83" t="s">
        <v>219</v>
      </c>
      <c r="C12" s="84"/>
      <c r="D12" s="84"/>
      <c r="E12" s="84"/>
      <c r="F12" s="84"/>
      <c r="G12" s="84"/>
      <c r="H12" s="92"/>
      <c r="I12" s="94"/>
      <c r="J12" s="92">
        <v>2905.3183199999994</v>
      </c>
      <c r="K12" s="84"/>
      <c r="L12" s="93">
        <v>0.65284578115034231</v>
      </c>
      <c r="M12" s="93">
        <v>0.41638783251826378</v>
      </c>
      <c r="AX12" s="4"/>
    </row>
    <row r="13" spans="2:52">
      <c r="B13" s="100" t="s">
        <v>53</v>
      </c>
      <c r="C13" s="84"/>
      <c r="D13" s="84"/>
      <c r="E13" s="84"/>
      <c r="F13" s="84"/>
      <c r="G13" s="84"/>
      <c r="H13" s="92"/>
      <c r="I13" s="94"/>
      <c r="J13" s="92">
        <v>1210.0938999999996</v>
      </c>
      <c r="K13" s="84"/>
      <c r="L13" s="93">
        <v>0.27191674384608022</v>
      </c>
      <c r="M13" s="93">
        <v>0.17342966266242821</v>
      </c>
    </row>
    <row r="14" spans="2:52">
      <c r="B14" s="88" t="s">
        <v>247</v>
      </c>
      <c r="C14" s="82" t="s">
        <v>248</v>
      </c>
      <c r="D14" s="95" t="s">
        <v>109</v>
      </c>
      <c r="E14" s="82" t="s">
        <v>249</v>
      </c>
      <c r="F14" s="95" t="s">
        <v>250</v>
      </c>
      <c r="G14" s="95" t="s">
        <v>153</v>
      </c>
      <c r="H14" s="89">
        <v>25420.999999999996</v>
      </c>
      <c r="I14" s="91">
        <v>1249</v>
      </c>
      <c r="J14" s="89">
        <v>317.50828999999993</v>
      </c>
      <c r="K14" s="90">
        <v>1.2312099602188072E-4</v>
      </c>
      <c r="L14" s="90">
        <v>7.134638093865027E-2</v>
      </c>
      <c r="M14" s="90">
        <v>4.5505027029079666E-2</v>
      </c>
    </row>
    <row r="15" spans="2:52">
      <c r="B15" s="88" t="s">
        <v>251</v>
      </c>
      <c r="C15" s="82" t="s">
        <v>252</v>
      </c>
      <c r="D15" s="95" t="s">
        <v>109</v>
      </c>
      <c r="E15" s="82" t="s">
        <v>253</v>
      </c>
      <c r="F15" s="95" t="s">
        <v>250</v>
      </c>
      <c r="G15" s="95" t="s">
        <v>153</v>
      </c>
      <c r="H15" s="89">
        <v>23628.999999999996</v>
      </c>
      <c r="I15" s="91">
        <v>1249</v>
      </c>
      <c r="J15" s="89">
        <v>295.12620999999996</v>
      </c>
      <c r="K15" s="90">
        <v>9.2662745098039204E-5</v>
      </c>
      <c r="L15" s="90">
        <v>6.631696767237194E-2</v>
      </c>
      <c r="M15" s="90">
        <v>4.2297245728733078E-2</v>
      </c>
    </row>
    <row r="16" spans="2:52" ht="20.25">
      <c r="B16" s="88" t="s">
        <v>254</v>
      </c>
      <c r="C16" s="82" t="s">
        <v>255</v>
      </c>
      <c r="D16" s="95" t="s">
        <v>109</v>
      </c>
      <c r="E16" s="82" t="s">
        <v>256</v>
      </c>
      <c r="F16" s="95" t="s">
        <v>250</v>
      </c>
      <c r="G16" s="95" t="s">
        <v>153</v>
      </c>
      <c r="H16" s="89">
        <v>2186.9999999999995</v>
      </c>
      <c r="I16" s="91">
        <v>12510</v>
      </c>
      <c r="J16" s="89">
        <v>273.59369999999996</v>
      </c>
      <c r="K16" s="90">
        <v>2.1303858897421751E-5</v>
      </c>
      <c r="L16" s="90">
        <v>6.1478458854144567E-2</v>
      </c>
      <c r="M16" s="90">
        <v>3.9211224102167271E-2</v>
      </c>
      <c r="AW16" s="4"/>
    </row>
    <row r="17" spans="2:13">
      <c r="B17" s="88" t="s">
        <v>257</v>
      </c>
      <c r="C17" s="82" t="s">
        <v>258</v>
      </c>
      <c r="D17" s="95" t="s">
        <v>109</v>
      </c>
      <c r="E17" s="82" t="s">
        <v>259</v>
      </c>
      <c r="F17" s="95" t="s">
        <v>250</v>
      </c>
      <c r="G17" s="95" t="s">
        <v>153</v>
      </c>
      <c r="H17" s="89">
        <v>2592.9999999999995</v>
      </c>
      <c r="I17" s="91">
        <v>12490</v>
      </c>
      <c r="J17" s="89">
        <v>323.86569999999995</v>
      </c>
      <c r="K17" s="90">
        <v>6.2713817718769752E-5</v>
      </c>
      <c r="L17" s="90">
        <v>7.277493638091348E-2</v>
      </c>
      <c r="M17" s="90">
        <v>4.6416165802448207E-2</v>
      </c>
    </row>
    <row r="18" spans="2:13">
      <c r="B18" s="85"/>
      <c r="C18" s="82"/>
      <c r="D18" s="82"/>
      <c r="E18" s="82"/>
      <c r="F18" s="82"/>
      <c r="G18" s="82"/>
      <c r="H18" s="89"/>
      <c r="I18" s="91"/>
      <c r="J18" s="82"/>
      <c r="K18" s="82"/>
      <c r="L18" s="90"/>
      <c r="M18" s="82"/>
    </row>
    <row r="19" spans="2:13">
      <c r="B19" s="100" t="s">
        <v>54</v>
      </c>
      <c r="C19" s="84"/>
      <c r="D19" s="84"/>
      <c r="E19" s="84"/>
      <c r="F19" s="84"/>
      <c r="G19" s="84"/>
      <c r="H19" s="92"/>
      <c r="I19" s="94"/>
      <c r="J19" s="92">
        <v>1695.2244199999998</v>
      </c>
      <c r="K19" s="84"/>
      <c r="L19" s="93">
        <v>0.38092903730426209</v>
      </c>
      <c r="M19" s="93">
        <v>0.2429581698558356</v>
      </c>
    </row>
    <row r="20" spans="2:13">
      <c r="B20" s="88" t="s">
        <v>260</v>
      </c>
      <c r="C20" s="82" t="s">
        <v>261</v>
      </c>
      <c r="D20" s="95" t="s">
        <v>109</v>
      </c>
      <c r="E20" s="82" t="s">
        <v>259</v>
      </c>
      <c r="F20" s="95" t="s">
        <v>262</v>
      </c>
      <c r="G20" s="95" t="s">
        <v>153</v>
      </c>
      <c r="H20" s="89">
        <v>109999.99999999999</v>
      </c>
      <c r="I20" s="91">
        <v>307.37</v>
      </c>
      <c r="J20" s="89">
        <v>338.10699999999991</v>
      </c>
      <c r="K20" s="90">
        <v>2.9729729729729726E-4</v>
      </c>
      <c r="L20" s="90">
        <v>7.5975058226115055E-2</v>
      </c>
      <c r="M20" s="90">
        <v>4.845721720752879E-2</v>
      </c>
    </row>
    <row r="21" spans="2:13">
      <c r="B21" s="88" t="s">
        <v>263</v>
      </c>
      <c r="C21" s="82" t="s">
        <v>264</v>
      </c>
      <c r="D21" s="95" t="s">
        <v>109</v>
      </c>
      <c r="E21" s="82" t="s">
        <v>249</v>
      </c>
      <c r="F21" s="95" t="s">
        <v>262</v>
      </c>
      <c r="G21" s="95" t="s">
        <v>153</v>
      </c>
      <c r="H21" s="89">
        <v>60209.999999999993</v>
      </c>
      <c r="I21" s="91">
        <v>303.42</v>
      </c>
      <c r="J21" s="89">
        <v>182.68917999999996</v>
      </c>
      <c r="K21" s="90">
        <v>2.3073128316242463E-4</v>
      </c>
      <c r="L21" s="90">
        <v>4.1051563817907394E-2</v>
      </c>
      <c r="M21" s="90">
        <v>2.6182863048458991E-2</v>
      </c>
    </row>
    <row r="22" spans="2:13">
      <c r="B22" s="88" t="s">
        <v>265</v>
      </c>
      <c r="C22" s="82" t="s">
        <v>266</v>
      </c>
      <c r="D22" s="95" t="s">
        <v>109</v>
      </c>
      <c r="E22" s="82" t="s">
        <v>249</v>
      </c>
      <c r="F22" s="95" t="s">
        <v>262</v>
      </c>
      <c r="G22" s="95" t="s">
        <v>153</v>
      </c>
      <c r="H22" s="89">
        <v>23649.999999999996</v>
      </c>
      <c r="I22" s="91">
        <v>308.97000000000003</v>
      </c>
      <c r="J22" s="89">
        <v>73.071409999999986</v>
      </c>
      <c r="K22" s="90">
        <v>9.7004377268177156E-5</v>
      </c>
      <c r="L22" s="90">
        <v>1.641966782531662E-2</v>
      </c>
      <c r="M22" s="90">
        <v>1.0472534393048329E-2</v>
      </c>
    </row>
    <row r="23" spans="2:13">
      <c r="B23" s="88" t="s">
        <v>267</v>
      </c>
      <c r="C23" s="82" t="s">
        <v>268</v>
      </c>
      <c r="D23" s="95" t="s">
        <v>109</v>
      </c>
      <c r="E23" s="82" t="s">
        <v>253</v>
      </c>
      <c r="F23" s="95" t="s">
        <v>262</v>
      </c>
      <c r="G23" s="95" t="s">
        <v>153</v>
      </c>
      <c r="H23" s="89">
        <v>28164.999999999996</v>
      </c>
      <c r="I23" s="91">
        <v>338.56</v>
      </c>
      <c r="J23" s="89">
        <v>95.355419999999981</v>
      </c>
      <c r="K23" s="90">
        <v>6.098788177393555E-5</v>
      </c>
      <c r="L23" s="90">
        <v>2.1427044062014854E-2</v>
      </c>
      <c r="M23" s="90">
        <v>1.3666260381639938E-2</v>
      </c>
    </row>
    <row r="24" spans="2:13">
      <c r="B24" s="88" t="s">
        <v>269</v>
      </c>
      <c r="C24" s="82" t="s">
        <v>270</v>
      </c>
      <c r="D24" s="95" t="s">
        <v>109</v>
      </c>
      <c r="E24" s="82" t="s">
        <v>253</v>
      </c>
      <c r="F24" s="95" t="s">
        <v>262</v>
      </c>
      <c r="G24" s="95" t="s">
        <v>153</v>
      </c>
      <c r="H24" s="89">
        <v>13159.999999999998</v>
      </c>
      <c r="I24" s="91">
        <v>3105.62</v>
      </c>
      <c r="J24" s="89">
        <v>408.69959</v>
      </c>
      <c r="K24" s="90">
        <v>5.1543161522794921E-4</v>
      </c>
      <c r="L24" s="90">
        <v>9.1837717489550219E-2</v>
      </c>
      <c r="M24" s="90">
        <v>5.8574489156562756E-2</v>
      </c>
    </row>
    <row r="25" spans="2:13">
      <c r="B25" s="88" t="s">
        <v>271</v>
      </c>
      <c r="C25" s="82" t="s">
        <v>272</v>
      </c>
      <c r="D25" s="95" t="s">
        <v>109</v>
      </c>
      <c r="E25" s="82" t="s">
        <v>256</v>
      </c>
      <c r="F25" s="95" t="s">
        <v>262</v>
      </c>
      <c r="G25" s="95" t="s">
        <v>153</v>
      </c>
      <c r="H25" s="89">
        <v>4979.9999999999991</v>
      </c>
      <c r="I25" s="91">
        <v>3388</v>
      </c>
      <c r="J25" s="89">
        <v>168.72239999999996</v>
      </c>
      <c r="K25" s="90">
        <v>2.1688117724845025E-4</v>
      </c>
      <c r="L25" s="90">
        <v>3.7913128577787135E-2</v>
      </c>
      <c r="M25" s="90">
        <v>2.4181155624034861E-2</v>
      </c>
    </row>
    <row r="26" spans="2:13">
      <c r="B26" s="88" t="s">
        <v>273</v>
      </c>
      <c r="C26" s="82" t="s">
        <v>274</v>
      </c>
      <c r="D26" s="95" t="s">
        <v>109</v>
      </c>
      <c r="E26" s="82" t="s">
        <v>256</v>
      </c>
      <c r="F26" s="95" t="s">
        <v>262</v>
      </c>
      <c r="G26" s="95" t="s">
        <v>153</v>
      </c>
      <c r="H26" s="89">
        <v>4729.9999999999991</v>
      </c>
      <c r="I26" s="91">
        <v>3028.34</v>
      </c>
      <c r="J26" s="89">
        <v>143.24047999999999</v>
      </c>
      <c r="K26" s="90">
        <v>3.3785714285714278E-5</v>
      </c>
      <c r="L26" s="90">
        <v>3.2187159119263044E-2</v>
      </c>
      <c r="M26" s="90">
        <v>2.0529107803951657E-2</v>
      </c>
    </row>
    <row r="27" spans="2:13">
      <c r="B27" s="88" t="s">
        <v>275</v>
      </c>
      <c r="C27" s="82" t="s">
        <v>276</v>
      </c>
      <c r="D27" s="95" t="s">
        <v>109</v>
      </c>
      <c r="E27" s="82" t="s">
        <v>259</v>
      </c>
      <c r="F27" s="95" t="s">
        <v>262</v>
      </c>
      <c r="G27" s="95" t="s">
        <v>153</v>
      </c>
      <c r="H27" s="89">
        <v>2599.9999999999995</v>
      </c>
      <c r="I27" s="91">
        <v>3099.5</v>
      </c>
      <c r="J27" s="89">
        <v>80.586999999999989</v>
      </c>
      <c r="K27" s="90">
        <v>1.8026666695509329E-5</v>
      </c>
      <c r="L27" s="90">
        <v>1.810847458723994E-2</v>
      </c>
      <c r="M27" s="90">
        <v>1.154966257162118E-2</v>
      </c>
    </row>
    <row r="28" spans="2:13">
      <c r="B28" s="88" t="s">
        <v>277</v>
      </c>
      <c r="C28" s="82" t="s">
        <v>278</v>
      </c>
      <c r="D28" s="95" t="s">
        <v>109</v>
      </c>
      <c r="E28" s="82" t="s">
        <v>259</v>
      </c>
      <c r="F28" s="95" t="s">
        <v>262</v>
      </c>
      <c r="G28" s="95" t="s">
        <v>153</v>
      </c>
      <c r="H28" s="89">
        <v>6710.9999999999991</v>
      </c>
      <c r="I28" s="91">
        <v>3050.99</v>
      </c>
      <c r="J28" s="89">
        <v>204.75193999999996</v>
      </c>
      <c r="K28" s="90">
        <v>4.4814691151919864E-5</v>
      </c>
      <c r="L28" s="90">
        <v>4.6009223599067804E-2</v>
      </c>
      <c r="M28" s="90">
        <v>2.9344879668989111E-2</v>
      </c>
    </row>
    <row r="29" spans="2:13">
      <c r="B29" s="85"/>
      <c r="C29" s="82"/>
      <c r="D29" s="82"/>
      <c r="E29" s="82"/>
      <c r="F29" s="82"/>
      <c r="G29" s="82"/>
      <c r="H29" s="89"/>
      <c r="I29" s="91"/>
      <c r="J29" s="82"/>
      <c r="K29" s="82"/>
      <c r="L29" s="90"/>
      <c r="M29" s="82"/>
    </row>
    <row r="30" spans="2:13">
      <c r="B30" s="83" t="s">
        <v>218</v>
      </c>
      <c r="C30" s="84"/>
      <c r="D30" s="84"/>
      <c r="E30" s="84"/>
      <c r="F30" s="84"/>
      <c r="G30" s="84"/>
      <c r="H30" s="92"/>
      <c r="I30" s="94"/>
      <c r="J30" s="92">
        <v>1544.9184799999998</v>
      </c>
      <c r="K30" s="84"/>
      <c r="L30" s="93">
        <v>0.34715421884965758</v>
      </c>
      <c r="M30" s="93">
        <v>0.22141644613475975</v>
      </c>
    </row>
    <row r="31" spans="2:13">
      <c r="B31" s="100" t="s">
        <v>55</v>
      </c>
      <c r="C31" s="84"/>
      <c r="D31" s="84"/>
      <c r="E31" s="84"/>
      <c r="F31" s="84"/>
      <c r="G31" s="84"/>
      <c r="H31" s="92"/>
      <c r="I31" s="94"/>
      <c r="J31" s="92">
        <v>1544.9184799999998</v>
      </c>
      <c r="K31" s="84"/>
      <c r="L31" s="93">
        <v>0.34715421884965758</v>
      </c>
      <c r="M31" s="93">
        <v>0.22141644613475975</v>
      </c>
    </row>
    <row r="32" spans="2:13">
      <c r="B32" s="88" t="s">
        <v>279</v>
      </c>
      <c r="C32" s="82" t="s">
        <v>280</v>
      </c>
      <c r="D32" s="95" t="s">
        <v>29</v>
      </c>
      <c r="E32" s="82"/>
      <c r="F32" s="95" t="s">
        <v>250</v>
      </c>
      <c r="G32" s="95" t="s">
        <v>162</v>
      </c>
      <c r="H32" s="89">
        <v>78.999999999999986</v>
      </c>
      <c r="I32" s="91">
        <v>17350</v>
      </c>
      <c r="J32" s="89">
        <v>45.962009999999999</v>
      </c>
      <c r="K32" s="90">
        <v>9.2514144241589405E-7</v>
      </c>
      <c r="L32" s="90">
        <v>1.0327991984606303E-2</v>
      </c>
      <c r="M32" s="90">
        <v>6.5872374776760334E-3</v>
      </c>
    </row>
    <row r="33" spans="2:13">
      <c r="B33" s="88" t="s">
        <v>281</v>
      </c>
      <c r="C33" s="82" t="s">
        <v>282</v>
      </c>
      <c r="D33" s="95" t="s">
        <v>283</v>
      </c>
      <c r="E33" s="82"/>
      <c r="F33" s="95" t="s">
        <v>250</v>
      </c>
      <c r="G33" s="95" t="s">
        <v>152</v>
      </c>
      <c r="H33" s="89">
        <v>265.99999999999994</v>
      </c>
      <c r="I33" s="91">
        <v>2467</v>
      </c>
      <c r="J33" s="89">
        <v>24.713319999999996</v>
      </c>
      <c r="K33" s="90">
        <v>1.9261404639671215E-6</v>
      </c>
      <c r="L33" s="90">
        <v>5.5532595478964171E-3</v>
      </c>
      <c r="M33" s="90">
        <v>3.5418927001190904E-3</v>
      </c>
    </row>
    <row r="34" spans="2:13">
      <c r="B34" s="88" t="s">
        <v>284</v>
      </c>
      <c r="C34" s="82" t="s">
        <v>285</v>
      </c>
      <c r="D34" s="95" t="s">
        <v>283</v>
      </c>
      <c r="E34" s="82"/>
      <c r="F34" s="95" t="s">
        <v>250</v>
      </c>
      <c r="G34" s="95" t="s">
        <v>152</v>
      </c>
      <c r="H34" s="89">
        <v>731.99999999999989</v>
      </c>
      <c r="I34" s="91">
        <v>2068</v>
      </c>
      <c r="J34" s="89">
        <v>57.00880999999999</v>
      </c>
      <c r="K34" s="90">
        <v>7.5076923076923069E-5</v>
      </c>
      <c r="L34" s="90">
        <v>1.2810286859341956E-2</v>
      </c>
      <c r="M34" s="90">
        <v>8.1704557696609028E-3</v>
      </c>
    </row>
    <row r="35" spans="2:13">
      <c r="B35" s="88" t="s">
        <v>286</v>
      </c>
      <c r="C35" s="82" t="s">
        <v>287</v>
      </c>
      <c r="D35" s="95" t="s">
        <v>283</v>
      </c>
      <c r="E35" s="82"/>
      <c r="F35" s="95" t="s">
        <v>250</v>
      </c>
      <c r="G35" s="95" t="s">
        <v>152</v>
      </c>
      <c r="H35" s="89">
        <v>717.99999999999989</v>
      </c>
      <c r="I35" s="91">
        <v>2526</v>
      </c>
      <c r="J35" s="89">
        <v>68.302729999999997</v>
      </c>
      <c r="K35" s="90">
        <v>2.9730848861283638E-5</v>
      </c>
      <c r="L35" s="90">
        <v>1.5348111363422279E-2</v>
      </c>
      <c r="M35" s="90">
        <v>9.789091096833822E-3</v>
      </c>
    </row>
    <row r="36" spans="2:13">
      <c r="B36" s="88" t="s">
        <v>288</v>
      </c>
      <c r="C36" s="82" t="s">
        <v>289</v>
      </c>
      <c r="D36" s="95" t="s">
        <v>112</v>
      </c>
      <c r="E36" s="82"/>
      <c r="F36" s="95" t="s">
        <v>250</v>
      </c>
      <c r="G36" s="95" t="s">
        <v>152</v>
      </c>
      <c r="H36" s="89">
        <v>358.99999999999994</v>
      </c>
      <c r="I36" s="91">
        <v>35280</v>
      </c>
      <c r="J36" s="89">
        <v>476.98348999999996</v>
      </c>
      <c r="K36" s="90">
        <v>5.4282971839990122E-5</v>
      </c>
      <c r="L36" s="90">
        <v>0.10718159761745712</v>
      </c>
      <c r="M36" s="90">
        <v>6.8360881553280878E-2</v>
      </c>
    </row>
    <row r="37" spans="2:13">
      <c r="B37" s="88" t="s">
        <v>290</v>
      </c>
      <c r="C37" s="82" t="s">
        <v>291</v>
      </c>
      <c r="D37" s="95" t="s">
        <v>29</v>
      </c>
      <c r="E37" s="82"/>
      <c r="F37" s="95" t="s">
        <v>250</v>
      </c>
      <c r="G37" s="95" t="s">
        <v>154</v>
      </c>
      <c r="H37" s="89">
        <v>1226</v>
      </c>
      <c r="I37" s="91">
        <v>6480</v>
      </c>
      <c r="J37" s="89">
        <v>340.46862999999996</v>
      </c>
      <c r="K37" s="90">
        <v>2.6417483288679311E-4</v>
      </c>
      <c r="L37" s="90">
        <v>7.6505733357829411E-2</v>
      </c>
      <c r="M37" s="90">
        <v>4.8795684077110948E-2</v>
      </c>
    </row>
    <row r="38" spans="2:13">
      <c r="B38" s="88" t="s">
        <v>292</v>
      </c>
      <c r="C38" s="82" t="s">
        <v>293</v>
      </c>
      <c r="D38" s="95" t="s">
        <v>283</v>
      </c>
      <c r="E38" s="82"/>
      <c r="F38" s="95" t="s">
        <v>250</v>
      </c>
      <c r="G38" s="95" t="s">
        <v>152</v>
      </c>
      <c r="H38" s="89">
        <v>608.99999999999989</v>
      </c>
      <c r="I38" s="91">
        <v>20552</v>
      </c>
      <c r="J38" s="89">
        <v>472.87676999999991</v>
      </c>
      <c r="K38" s="90">
        <v>6.82137320053575E-7</v>
      </c>
      <c r="L38" s="90">
        <v>0.10625878829638907</v>
      </c>
      <c r="M38" s="90">
        <v>6.7772309819922785E-2</v>
      </c>
    </row>
    <row r="39" spans="2:13">
      <c r="B39" s="88" t="s">
        <v>294</v>
      </c>
      <c r="C39" s="82" t="s">
        <v>295</v>
      </c>
      <c r="D39" s="95" t="s">
        <v>283</v>
      </c>
      <c r="E39" s="82"/>
      <c r="F39" s="95" t="s">
        <v>250</v>
      </c>
      <c r="G39" s="95" t="s">
        <v>152</v>
      </c>
      <c r="H39" s="89">
        <v>449.99999999999994</v>
      </c>
      <c r="I39" s="91">
        <v>3458</v>
      </c>
      <c r="J39" s="89">
        <v>58.602719999999991</v>
      </c>
      <c r="K39" s="90">
        <v>4.3903800384865978E-7</v>
      </c>
      <c r="L39" s="90">
        <v>1.3168449822715051E-2</v>
      </c>
      <c r="M39" s="90">
        <v>8.39889364015531E-3</v>
      </c>
    </row>
    <row r="40" spans="2:13">
      <c r="B40" s="88"/>
      <c r="C40" s="82"/>
      <c r="D40" s="95"/>
      <c r="E40" s="82"/>
      <c r="F40" s="95"/>
      <c r="G40" s="95"/>
      <c r="H40" s="89"/>
      <c r="I40" s="91"/>
      <c r="J40" s="89"/>
      <c r="K40" s="90"/>
      <c r="L40" s="90"/>
      <c r="M40" s="90"/>
    </row>
    <row r="41" spans="2:13">
      <c r="B41" s="88"/>
      <c r="C41" s="82"/>
      <c r="D41" s="95"/>
      <c r="E41" s="82"/>
      <c r="F41" s="95"/>
      <c r="G41" s="95"/>
      <c r="H41" s="89"/>
      <c r="I41" s="91"/>
      <c r="J41" s="89"/>
      <c r="K41" s="90"/>
      <c r="L41" s="90"/>
      <c r="M41" s="90"/>
    </row>
    <row r="42" spans="2:13">
      <c r="B42" s="123" t="s">
        <v>38</v>
      </c>
      <c r="C42" s="125"/>
      <c r="D42" s="126"/>
      <c r="E42" s="126"/>
      <c r="F42" s="126"/>
      <c r="G42" s="126"/>
      <c r="H42" s="126"/>
      <c r="I42" s="126"/>
      <c r="J42" s="126"/>
      <c r="K42" s="126"/>
      <c r="L42" s="126"/>
      <c r="M42" s="126"/>
    </row>
    <row r="43" spans="2:13">
      <c r="B43" s="123" t="s">
        <v>101</v>
      </c>
      <c r="C43" s="125"/>
      <c r="D43" s="126"/>
      <c r="E43" s="126"/>
      <c r="F43" s="126"/>
      <c r="G43" s="126"/>
      <c r="H43" s="126"/>
      <c r="I43" s="126"/>
      <c r="J43" s="126"/>
      <c r="K43" s="126"/>
      <c r="L43" s="126"/>
      <c r="M43" s="126"/>
    </row>
    <row r="44" spans="2:13">
      <c r="B44" s="125"/>
      <c r="C44" s="125"/>
      <c r="D44" s="126"/>
      <c r="E44" s="126"/>
      <c r="F44" s="126"/>
      <c r="G44" s="126"/>
      <c r="H44" s="126"/>
      <c r="I44" s="126"/>
      <c r="J44" s="126"/>
      <c r="K44" s="126"/>
      <c r="L44" s="126"/>
      <c r="M44" s="126"/>
    </row>
    <row r="45" spans="2:13">
      <c r="B45" s="125"/>
      <c r="C45" s="125"/>
      <c r="D45" s="126"/>
      <c r="E45" s="126"/>
      <c r="F45" s="126"/>
      <c r="G45" s="126"/>
      <c r="H45" s="126"/>
      <c r="I45" s="126"/>
      <c r="J45" s="126"/>
      <c r="K45" s="126"/>
      <c r="L45" s="126"/>
      <c r="M45" s="126"/>
    </row>
    <row r="46" spans="2:13">
      <c r="B46" s="125"/>
      <c r="C46" s="125"/>
      <c r="D46" s="126"/>
      <c r="E46" s="126"/>
      <c r="F46" s="126"/>
      <c r="G46" s="126"/>
      <c r="H46" s="126"/>
      <c r="I46" s="126"/>
      <c r="J46" s="126"/>
      <c r="K46" s="126"/>
      <c r="L46" s="126"/>
      <c r="M46" s="126"/>
    </row>
    <row r="47" spans="2:13">
      <c r="B47" s="97"/>
      <c r="D47" s="1"/>
      <c r="E47" s="1"/>
      <c r="F47" s="1"/>
      <c r="G47" s="1"/>
    </row>
    <row r="48" spans="2:13">
      <c r="B48" s="97"/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B248" s="44"/>
      <c r="D248" s="1"/>
      <c r="E248" s="1"/>
      <c r="F248" s="1"/>
      <c r="G248" s="1"/>
    </row>
    <row r="249" spans="2:7">
      <c r="B249" s="44"/>
      <c r="D249" s="1"/>
      <c r="E249" s="1"/>
      <c r="F249" s="1"/>
      <c r="G249" s="1"/>
    </row>
    <row r="250" spans="2:7">
      <c r="B250" s="3"/>
      <c r="D250" s="1"/>
      <c r="E250" s="1"/>
      <c r="F250" s="1"/>
      <c r="G250" s="1"/>
    </row>
    <row r="251" spans="2:7">
      <c r="D251" s="1"/>
      <c r="E251" s="1"/>
      <c r="F251" s="1"/>
      <c r="G251" s="1"/>
    </row>
    <row r="252" spans="2:7">
      <c r="D252" s="1"/>
      <c r="E252" s="1"/>
      <c r="F252" s="1"/>
      <c r="G252" s="1"/>
    </row>
    <row r="253" spans="2:7">
      <c r="D253" s="1"/>
      <c r="E253" s="1"/>
      <c r="F253" s="1"/>
      <c r="G253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X1:XFD2 C5:C1048576 A1:B1048576 D1:V2 D3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.7109375" style="1" bestFit="1" customWidth="1"/>
    <col min="11" max="11" width="5.710937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168</v>
      </c>
      <c r="C1" s="80" t="s" vm="1">
        <v>221</v>
      </c>
    </row>
    <row r="2" spans="2:65">
      <c r="B2" s="57" t="s">
        <v>167</v>
      </c>
      <c r="C2" s="80" t="s">
        <v>222</v>
      </c>
    </row>
    <row r="3" spans="2:65">
      <c r="B3" s="57" t="s">
        <v>169</v>
      </c>
      <c r="C3" s="80" t="s">
        <v>223</v>
      </c>
    </row>
    <row r="4" spans="2:65">
      <c r="B4" s="57" t="s">
        <v>170</v>
      </c>
      <c r="C4" s="80">
        <v>9599</v>
      </c>
    </row>
    <row r="6" spans="2:65" ht="26.25" customHeight="1">
      <c r="B6" s="140" t="s">
        <v>199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80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78.75">
      <c r="B8" s="23" t="s">
        <v>104</v>
      </c>
      <c r="C8" s="31" t="s">
        <v>37</v>
      </c>
      <c r="D8" s="72" t="s">
        <v>108</v>
      </c>
      <c r="E8" s="72" t="s">
        <v>106</v>
      </c>
      <c r="F8" s="76" t="s">
        <v>51</v>
      </c>
      <c r="G8" s="31" t="s">
        <v>15</v>
      </c>
      <c r="H8" s="31" t="s">
        <v>52</v>
      </c>
      <c r="I8" s="31" t="s">
        <v>90</v>
      </c>
      <c r="J8" s="31" t="s">
        <v>0</v>
      </c>
      <c r="K8" s="31" t="s">
        <v>94</v>
      </c>
      <c r="L8" s="31" t="s">
        <v>49</v>
      </c>
      <c r="M8" s="31" t="s">
        <v>48</v>
      </c>
      <c r="N8" s="72" t="s">
        <v>171</v>
      </c>
      <c r="O8" s="32" t="s">
        <v>173</v>
      </c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50</v>
      </c>
      <c r="L9" s="33" t="s">
        <v>23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5"/>
      <c r="BG11" s="1"/>
      <c r="BH11" s="3"/>
      <c r="BI11" s="1"/>
      <c r="BM11" s="1"/>
    </row>
    <row r="12" spans="2:65" s="4" customFormat="1" ht="18" customHeight="1">
      <c r="B12" s="104" t="s">
        <v>101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5"/>
      <c r="BG12" s="1"/>
      <c r="BH12" s="3"/>
      <c r="BI12" s="1"/>
      <c r="BM12" s="1"/>
    </row>
    <row r="13" spans="2:65">
      <c r="B13" s="97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H13" s="3"/>
    </row>
    <row r="14" spans="2:65" ht="20.25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H14" s="4"/>
    </row>
    <row r="15" spans="2:65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5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5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59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BG19" s="4"/>
    </row>
    <row r="20" spans="2:5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BG20" s="3"/>
    </row>
    <row r="21" spans="2:5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5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5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5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5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5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5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5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5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5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5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5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6B1857F4-F337-45B3-81CF-52AF12C527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2016-06-07T10:03:35Z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818810652</vt:i4>
  </property>
  <property fmtid="{D5CDD505-2E9C-101B-9397-08002B2CF9AE}" pid="21" name="_NewReviewCycle">
    <vt:lpwstr/>
  </property>
  <property fmtid="{D5CDD505-2E9C-101B-9397-08002B2CF9AE}" pid="22" name="_EmailSubject">
    <vt:lpwstr>קבצי נכס בודד 31.3.16 להעלאה לאינטרנט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