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הלוואות!$B$10:$BG$128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30" i="27"/>
  <c r="C12" i="27"/>
  <c r="C11" i="27" s="1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11" i="2"/>
  <c r="J11" i="2"/>
  <c r="L11" i="2"/>
  <c r="I11" i="2"/>
  <c r="J12" i="2"/>
  <c r="L12" i="2"/>
  <c r="I12" i="2"/>
  <c r="J16" i="2"/>
  <c r="L16" i="2"/>
  <c r="I16" i="2"/>
  <c r="J32" i="2"/>
  <c r="L32" i="2"/>
  <c r="I32" i="2"/>
  <c r="J33" i="2"/>
  <c r="L33" i="2"/>
  <c r="I33" i="2"/>
</calcChain>
</file>

<file path=xl/sharedStrings.xml><?xml version="1.0" encoding="utf-8"?>
<sst xmlns="http://schemas.openxmlformats.org/spreadsheetml/2006/main" count="5811" uniqueCount="1590">
  <si>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</si>
  <si>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</si>
  <si>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</si>
  <si>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</si>
  <si>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</si>
  <si>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</si>
  <si>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</si>
  <si>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</si>
  <si>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</si>
  <si>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</si>
  <si>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</si>
  <si>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</si>
  <si>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</si>
  <si>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</si>
  <si>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</si>
  <si>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</si>
  <si>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</si>
  <si>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</si>
  <si>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</si>
  <si>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</si>
  <si>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</si>
  <si>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</si>
  <si>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</si>
  <si>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</si>
  <si>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</si>
  <si>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</si>
  <si>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</si>
  <si>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</si>
  <si>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</si>
  <si>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</si>
  <si>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</si>
  <si>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</si>
  <si>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</si>
  <si>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</si>
  <si>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</si>
  <si>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</si>
  <si>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</si>
  <si>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</si>
  <si>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</si>
  <si>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</si>
  <si>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</si>
  <si>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</si>
  <si>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</si>
  <si>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</si>
  <si>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</si>
  <si>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</si>
  <si>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</si>
  <si>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</si>
  <si>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</si>
  <si>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</si>
  <si>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</si>
  <si>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</si>
  <si>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</si>
  <si>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</si>
  <si>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</si>
  <si>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</si>
  <si>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</si>
  <si>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</si>
  <si>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</si>
  <si>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</si>
  <si>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</si>
  <si>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</si>
  <si>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</si>
  <si>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</si>
  <si>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</si>
  <si>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</si>
  <si>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</si>
  <si>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</si>
  <si>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</si>
  <si>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</si>
  <si>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</si>
  <si>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</si>
  <si>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</si>
  <si>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</si>
  <si>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</si>
  <si>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</si>
  <si>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</si>
  <si>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</si>
  <si>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</si>
  <si>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</si>
  <si>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</si>
  <si>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</si>
  <si>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</si>
  <si>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</si>
  <si>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</si>
  <si>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</si>
  <si>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</si>
  <si>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</si>
  <si>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</si>
  <si>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</si>
  <si>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</si>
  <si>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</si>
  <si>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</si>
  <si>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</si>
  <si>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</si>
  <si>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</si>
  <si>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</si>
  <si>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</si>
  <si>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</si>
  <si>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</si>
  <si>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</si>
  <si>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</si>
  <si>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</si>
  <si>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</si>
  <si>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</si>
  <si>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</si>
  <si>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</si>
  <si>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</si>
  <si>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</si>
  <si>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</si>
  <si>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</si>
  <si>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</si>
  <si>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</si>
  <si>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</si>
  <si>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</si>
  <si>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</si>
  <si>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</si>
  <si>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</si>
  <si>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</si>
  <si>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</si>
  <si>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</si>
  <si>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</si>
  <si>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</si>
  <si>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</si>
  <si>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</si>
  <si>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</si>
  <si>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</si>
  <si>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</si>
  <si>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</si>
  <si>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</si>
  <si>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</si>
  <si>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</si>
  <si>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</si>
  <si>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</si>
  <si>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</si>
  <si>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</si>
  <si>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</si>
  <si>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</si>
  <si>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</si>
  <si>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</si>
  <si>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</si>
  <si>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</si>
  <si>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</si>
  <si>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</si>
  <si>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</si>
  <si>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</si>
  <si>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</si>
  <si>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</si>
  <si>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</si>
  <si>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</si>
  <si>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</si>
  <si>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</si>
  <si>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</si>
  <si>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</si>
  <si>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</si>
  <si>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</si>
  <si>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</si>
  <si>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</si>
  <si>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</si>
  <si>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</si>
  <si>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</si>
  <si>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</si>
  <si>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</si>
  <si>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</si>
  <si>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</si>
  <si>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</si>
  <si>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</si>
  <si>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</si>
  <si>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</si>
  <si>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</si>
  <si>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</si>
  <si>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</si>
  <si>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</si>
  <si>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</si>
  <si>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</si>
  <si>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</si>
  <si>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</si>
  <si>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</si>
  <si>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</si>
  <si>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</si>
  <si>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</si>
  <si>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</si>
  <si>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</si>
  <si>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</si>
  <si>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</si>
  <si>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</si>
  <si>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</si>
  <si>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</si>
  <si>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</si>
  <si>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</si>
  <si>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</si>
  <si>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2293מגדל לתגמולים ביג כללי לפחות 30% מניות</t>
  </si>
  <si>
    <t>1156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</si>
  <si>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</si>
  <si>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</si>
  <si>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</si>
  <si>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</si>
  <si>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</si>
  <si>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</si>
  <si>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</si>
  <si>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</si>
  <si>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</si>
  <si>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0</t>
  </si>
  <si>
    <t>לא מדורג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</si>
  <si>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</si>
  <si>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</si>
  <si>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</si>
  <si>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</si>
  <si>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</si>
  <si>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</si>
  <si>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</si>
  <si>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</si>
  <si>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</si>
  <si>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</si>
  <si>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</si>
  <si>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</si>
  <si>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</si>
  <si>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</si>
  <si>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</si>
  <si>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</si>
  <si>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</si>
  <si>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</si>
  <si>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</si>
  <si>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</si>
  <si>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</si>
  <si>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</si>
  <si>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</si>
  <si>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</si>
  <si>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</si>
  <si>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</si>
  <si>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</si>
  <si>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</si>
  <si>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</si>
  <si>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</si>
  <si>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</si>
  <si>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02/09/13</t>
  </si>
  <si>
    <t>גליל 5903- גליל</t>
  </si>
  <si>
    <t>9590332</t>
  </si>
  <si>
    <t>03/07/13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</si>
  <si>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</si>
  <si>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</si>
  <si>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</si>
  <si>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</si>
  <si>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</si>
  <si>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</si>
  <si>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</si>
  <si>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</si>
  <si>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</si>
  <si>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</si>
  <si>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</si>
  <si>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</si>
  <si>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</si>
  <si>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</si>
  <si>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</si>
  <si>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</si>
  <si>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</si>
  <si>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</si>
  <si>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</si>
  <si>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</si>
  <si>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517- גליל</t>
  </si>
  <si>
    <t>1125905</t>
  </si>
  <si>
    <t>סה"כ לא צמודות</t>
  </si>
  <si>
    <t>סה"כ מלווה קצר מועד</t>
  </si>
  <si>
    <t>מ.ק.מ 327 פ8.3.17- בנק ישראל- מק"מ</t>
  </si>
  <si>
    <t>8170326</t>
  </si>
  <si>
    <t>01/03/16</t>
  </si>
  <si>
    <t>סה"כ שחר</t>
  </si>
  <si>
    <t>ממשל שקלית 0118- שחר</t>
  </si>
  <si>
    <t>1126218</t>
  </si>
  <si>
    <t>24/02/14</t>
  </si>
  <si>
    <t>ממשל שקלית 0217- שחר</t>
  </si>
  <si>
    <t>1101575</t>
  </si>
  <si>
    <t>20/05/08</t>
  </si>
  <si>
    <t>ממשל שקלית 0816- שחר</t>
  </si>
  <si>
    <t>1122019</t>
  </si>
  <si>
    <t>02/10/12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</si>
  <si>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</si>
  <si>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</si>
  <si>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</si>
  <si>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</si>
  <si>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</si>
  <si>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</si>
  <si>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</si>
  <si>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</si>
  <si>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</si>
  <si>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</si>
  <si>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</si>
  <si>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</si>
  <si>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</si>
  <si>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</si>
  <si>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</si>
  <si>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</si>
  <si>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</si>
  <si>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</si>
  <si>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</si>
  <si>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</si>
  <si>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</si>
  <si>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</si>
  <si>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</si>
  <si>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</si>
  <si>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07/04/11</t>
  </si>
  <si>
    <t>ממשלתי ריבית משתנה 0817- ממשל קצרה</t>
  </si>
  <si>
    <t>1106970</t>
  </si>
  <si>
    <t>16/02/09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</si>
  <si>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</si>
  <si>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</si>
  <si>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</si>
  <si>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</si>
  <si>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</si>
  <si>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</si>
  <si>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</si>
  <si>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</si>
  <si>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</si>
  <si>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</si>
  <si>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</si>
  <si>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</si>
  <si>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</si>
  <si>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</si>
  <si>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</si>
  <si>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</si>
  <si>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</si>
  <si>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</si>
  <si>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</si>
  <si>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</si>
  <si>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</si>
  <si>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</si>
  <si>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</si>
  <si>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</si>
  <si>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</si>
  <si>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</si>
  <si>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</si>
  <si>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</si>
  <si>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</si>
  <si>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</si>
  <si>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</si>
  <si>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</si>
  <si>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</si>
  <si>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</si>
  <si>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</si>
  <si>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</si>
  <si>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</si>
  <si>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</si>
  <si>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</si>
  <si>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</si>
  <si>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</si>
  <si>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</si>
  <si>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</si>
  <si>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</si>
  <si>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</si>
  <si>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</si>
  <si>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</si>
  <si>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</si>
  <si>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</si>
  <si>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</si>
  <si>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</si>
  <si>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</si>
  <si>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</si>
  <si>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</si>
  <si>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</si>
  <si>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</si>
  <si>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</si>
  <si>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</si>
  <si>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</si>
  <si>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</si>
  <si>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</si>
  <si>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</si>
  <si>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</si>
  <si>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</si>
  <si>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</si>
  <si>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</si>
  <si>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</si>
  <si>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</si>
  <si>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</si>
  <si>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</si>
  <si>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</si>
  <si>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</si>
  <si>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</si>
  <si>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</si>
  <si>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</si>
  <si>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</si>
  <si>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</si>
  <si>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</si>
  <si>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</si>
  <si>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</si>
  <si>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</si>
  <si>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</si>
  <si>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</si>
  <si>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</si>
  <si>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</si>
  <si>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</si>
  <si>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לאומי שה נד 300- בנק לאומי לישראל בע"מ</t>
  </si>
  <si>
    <t>6040257</t>
  </si>
  <si>
    <t>14/05/15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</si>
  <si>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</si>
  <si>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</si>
  <si>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</si>
  <si>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</si>
  <si>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</si>
  <si>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</si>
  <si>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</si>
  <si>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</si>
  <si>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</si>
  <si>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</si>
  <si>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</si>
  <si>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</si>
  <si>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</si>
  <si>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</si>
  <si>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27/01/14</t>
  </si>
  <si>
    <t>*גב ים אגח ה- חברת גב-ים לקרקעות בע"מ</t>
  </si>
  <si>
    <t>7590110</t>
  </si>
  <si>
    <t>759</t>
  </si>
  <si>
    <t>*גב ים אגח ו-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</si>
  <si>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</si>
  <si>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</si>
  <si>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</si>
  <si>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</si>
  <si>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</si>
  <si>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</si>
  <si>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</si>
  <si>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</si>
  <si>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</si>
  <si>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</si>
  <si>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</si>
  <si>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</si>
  <si>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</si>
  <si>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</si>
  <si>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</si>
  <si>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</si>
  <si>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</si>
  <si>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</si>
  <si>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</si>
  <si>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</si>
  <si>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</si>
  <si>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</si>
  <si>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</si>
  <si>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</si>
  <si>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</si>
  <si>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</si>
  <si>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</si>
  <si>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</si>
  <si>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</si>
  <si>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</si>
  <si>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</si>
  <si>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</si>
  <si>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</si>
  <si>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</si>
  <si>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</si>
  <si>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</si>
  <si>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</si>
  <si>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</si>
  <si>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</si>
  <si>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</si>
  <si>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</si>
  <si>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</si>
  <si>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</si>
  <si>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</si>
  <si>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</si>
  <si>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</si>
  <si>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</si>
  <si>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</si>
  <si>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</si>
  <si>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</si>
  <si>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</si>
  <si>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</si>
  <si>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</si>
  <si>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</si>
  <si>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</si>
  <si>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</si>
  <si>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</si>
  <si>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</si>
  <si>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</si>
  <si>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</si>
  <si>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</si>
  <si>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</si>
  <si>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</si>
  <si>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</si>
  <si>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</si>
  <si>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</si>
  <si>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</si>
  <si>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</si>
  <si>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</si>
  <si>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</si>
  <si>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</si>
  <si>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</si>
  <si>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</si>
  <si>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</si>
  <si>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</si>
  <si>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</si>
  <si>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</si>
  <si>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</si>
  <si>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</si>
  <si>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</si>
  <si>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</si>
  <si>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</si>
  <si>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</si>
  <si>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</si>
  <si>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</si>
  <si>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מנורה מבטחים אגח א- מנורה מבטחים החזקות בע"מ</t>
  </si>
  <si>
    <t>5660048</t>
  </si>
  <si>
    <t>566</t>
  </si>
  <si>
    <t>25/03/10</t>
  </si>
  <si>
    <t>פניקס הון אגח ב- הפניקס גיוסי הון (2009) בע"מ</t>
  </si>
  <si>
    <t>1120799</t>
  </si>
  <si>
    <t>1527</t>
  </si>
  <si>
    <t>21/06/16</t>
  </si>
  <si>
    <t>*שיכון ובינוי אגח 6- שיכון ובינוי - אחזקות בע"מ</t>
  </si>
  <si>
    <t>1129733</t>
  </si>
  <si>
    <t>1068</t>
  </si>
  <si>
    <t>A+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</si>
  <si>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</si>
  <si>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</si>
  <si>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</si>
  <si>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</si>
  <si>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</si>
  <si>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21/07/14</t>
  </si>
  <si>
    <t>דיסקונט מנפיקים שה נד 1- דיסקונט מנפיקים בע"מ</t>
  </si>
  <si>
    <t>7480098</t>
  </si>
  <si>
    <t>24/09/09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</si>
  <si>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</si>
  <si>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</si>
  <si>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</si>
  <si>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</si>
  <si>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</si>
  <si>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</si>
  <si>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</si>
  <si>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</si>
  <si>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</si>
  <si>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</si>
  <si>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</si>
  <si>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</si>
  <si>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</si>
  <si>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</si>
  <si>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</si>
  <si>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</si>
  <si>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ב- חברת פרטנר תקשורת בע"מ</t>
  </si>
  <si>
    <t>1119320</t>
  </si>
  <si>
    <t>2095</t>
  </si>
  <si>
    <t>16/05/12</t>
  </si>
  <si>
    <t>פרטנר אגח ג- חברת פרטנר תקשורת בע"מ</t>
  </si>
  <si>
    <t>1118827</t>
  </si>
  <si>
    <t>אפריקה מגורים אגח א- אפריקה ישראל מגורים בע"מ</t>
  </si>
  <si>
    <t>1097955</t>
  </si>
  <si>
    <t>1338</t>
  </si>
  <si>
    <t>A2</t>
  </si>
  <si>
    <t>29/12/10</t>
  </si>
  <si>
    <t>אשטרום נכ אגח 8- אשטרום נכסים בע"מ</t>
  </si>
  <si>
    <t>2510162</t>
  </si>
  <si>
    <t>251</t>
  </si>
  <si>
    <t>A</t>
  </si>
  <si>
    <t>30/12/13</t>
  </si>
  <si>
    <t>גירון  אגח ד- גירון פיתוח ובניה בע"מ</t>
  </si>
  <si>
    <t>1130681</t>
  </si>
  <si>
    <t>1130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</si>
  <si>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</si>
  <si>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</si>
  <si>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</si>
  <si>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</si>
  <si>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</si>
  <si>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</si>
  <si>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</si>
  <si>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</si>
  <si>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</si>
  <si>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</si>
  <si>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</si>
  <si>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699</t>
  </si>
  <si>
    <t>10/08/10</t>
  </si>
  <si>
    <t>*אזורים אגח 8- אזורים-חברה להשקעות בפתוח ובבנין בע"מ</t>
  </si>
  <si>
    <t>7150246</t>
  </si>
  <si>
    <t>715</t>
  </si>
  <si>
    <t>A-</t>
  </si>
  <si>
    <t>26/03/09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</si>
  <si>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</si>
  <si>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</si>
  <si>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</si>
  <si>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</si>
  <si>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</si>
  <si>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</si>
  <si>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</si>
  <si>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</si>
  <si>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</si>
  <si>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ד- דה לסר גרופ לימיטד</t>
  </si>
  <si>
    <t>1132059</t>
  </si>
  <si>
    <t>1513</t>
  </si>
  <si>
    <t>30/04/14</t>
  </si>
  <si>
    <t>דיסקונט שה מורכב א- בנק דיסקונט לישראל בע"מ</t>
  </si>
  <si>
    <t>6910095</t>
  </si>
  <si>
    <t>691</t>
  </si>
  <si>
    <t>ירושלים הנ סדרה 10 נ- ירושלים מימון והנפקות (2005) בע"מ</t>
  </si>
  <si>
    <t>1127414</t>
  </si>
  <si>
    <t>מבני תעשיה יח- מבני תעשיה בע"מ</t>
  </si>
  <si>
    <t>2260479</t>
  </si>
  <si>
    <t>226</t>
  </si>
  <si>
    <t>16/05/16</t>
  </si>
  <si>
    <t>רבוע נדלן אגח ב- רבוע כחול נדל"ן בע"מ</t>
  </si>
  <si>
    <t>1098656</t>
  </si>
  <si>
    <t>1349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</si>
  <si>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</si>
  <si>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</si>
  <si>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</si>
  <si>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</si>
  <si>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</si>
  <si>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</si>
  <si>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</si>
  <si>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</si>
  <si>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</si>
  <si>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</si>
  <si>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</si>
  <si>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</si>
  <si>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</si>
  <si>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</si>
  <si>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</si>
  <si>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</si>
  <si>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</si>
  <si>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</si>
  <si>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</si>
  <si>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</si>
  <si>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</si>
  <si>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</si>
  <si>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</si>
  <si>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</si>
  <si>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</si>
  <si>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מבני תעשיה אגח ח- מבני תעשיה בע"מ</t>
  </si>
  <si>
    <t>2260131</t>
  </si>
  <si>
    <t>BBB</t>
  </si>
  <si>
    <t>15/07/12</t>
  </si>
  <si>
    <t>מבני תעשיה אגח ט- מבני תעשיה בע"מ</t>
  </si>
  <si>
    <t>2260180</t>
  </si>
  <si>
    <t>21/12/14</t>
  </si>
  <si>
    <t>מבני תעשייה אגח יד- מבני תעשיה בע"מ</t>
  </si>
  <si>
    <t>2260412</t>
  </si>
  <si>
    <t>24/12/12</t>
  </si>
  <si>
    <t>פלאזה סנטרס אגח ב- פלאזה סנטרס</t>
  </si>
  <si>
    <t>1109503</t>
  </si>
  <si>
    <t>1476</t>
  </si>
  <si>
    <t>BBB-</t>
  </si>
  <si>
    <t>22/07/10</t>
  </si>
  <si>
    <t>אידיבי פיתוח אגח ז- אידיבי חברה לפתוח בע"מ</t>
  </si>
  <si>
    <t>7980121</t>
  </si>
  <si>
    <t>798</t>
  </si>
  <si>
    <t>CCC</t>
  </si>
  <si>
    <t>17/05/12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</si>
  <si>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</si>
  <si>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</si>
  <si>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</si>
  <si>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</si>
  <si>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</si>
  <si>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</si>
  <si>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</si>
  <si>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</si>
  <si>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</si>
  <si>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</si>
  <si>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</si>
  <si>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</si>
  <si>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</si>
  <si>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ב יאיר אגח 2- ב.יאיר חברה קבלנית לעבודות בניה 1988 בע"מ</t>
  </si>
  <si>
    <t>1095033</t>
  </si>
  <si>
    <t>1289</t>
  </si>
  <si>
    <t>08/04/08</t>
  </si>
  <si>
    <t>גמול השקע ב- גמול חברה להשקעות בע"מ</t>
  </si>
  <si>
    <t>1116755</t>
  </si>
  <si>
    <t>1134</t>
  </si>
  <si>
    <t>21/12/09</t>
  </si>
  <si>
    <t>גמול השקעות אגח ב</t>
  </si>
  <si>
    <t>חלל תקשורת ח- חלל-תקשורת בע"מ</t>
  </si>
  <si>
    <t>1131416</t>
  </si>
  <si>
    <t>1132</t>
  </si>
  <si>
    <t>27/02/14</t>
  </si>
  <si>
    <t>טאואר אגח ד- טאואר סמיקונדקטור בע"מ</t>
  </si>
  <si>
    <t>1106608</t>
  </si>
  <si>
    <t>2028</t>
  </si>
  <si>
    <t>מוליכים למחצה</t>
  </si>
  <si>
    <t>07/07/11</t>
  </si>
  <si>
    <t>פולאר השק אגח ו- פולאר השקעות בע"מ</t>
  </si>
  <si>
    <t>6980247</t>
  </si>
  <si>
    <t>698</t>
  </si>
  <si>
    <t>15/04/08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</si>
  <si>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</si>
  <si>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</si>
  <si>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</si>
  <si>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</si>
  <si>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</si>
  <si>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</si>
  <si>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</si>
  <si>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1040</t>
  </si>
  <si>
    <t>ביטחוניות</t>
  </si>
  <si>
    <t>Aa1</t>
  </si>
  <si>
    <t>16/11/11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</si>
  <si>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</si>
  <si>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</si>
  <si>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</si>
  <si>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</si>
  <si>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</si>
  <si>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</si>
  <si>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</si>
  <si>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</si>
  <si>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</si>
  <si>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</si>
  <si>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</si>
  <si>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</si>
  <si>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</si>
  <si>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</si>
  <si>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</si>
  <si>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</si>
  <si>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</si>
  <si>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</si>
  <si>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</si>
  <si>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</si>
  <si>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ו- גזית-גלוב בע"מ</t>
  </si>
  <si>
    <t>1260405</t>
  </si>
  <si>
    <t>12/08/11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</si>
  <si>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</si>
  <si>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</si>
  <si>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</si>
  <si>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</si>
  <si>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</si>
  <si>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</si>
  <si>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דיסקונט התחיבות יא- בנק דיסקונט לישראל בע"מ</t>
  </si>
  <si>
    <t>6910137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</si>
  <si>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</si>
  <si>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</si>
  <si>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</si>
  <si>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</si>
  <si>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</si>
  <si>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</si>
  <si>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</si>
  <si>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</si>
  <si>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</si>
  <si>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</si>
  <si>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</si>
  <si>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</si>
  <si>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</si>
  <si>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</si>
  <si>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</si>
  <si>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</si>
  <si>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</si>
  <si>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</si>
  <si>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</si>
  <si>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</si>
  <si>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</si>
  <si>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</si>
  <si>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</si>
  <si>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</si>
  <si>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06/08/15</t>
  </si>
  <si>
    <t>סלקום אגח ה- סלקום ישראל בע"מ</t>
  </si>
  <si>
    <t>1113661</t>
  </si>
  <si>
    <t>31/12/12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</si>
  <si>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</si>
  <si>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</si>
  <si>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</si>
  <si>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</si>
  <si>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</si>
  <si>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</si>
  <si>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</si>
  <si>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</si>
  <si>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</si>
  <si>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</si>
  <si>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</si>
  <si>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</si>
  <si>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</si>
  <si>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</si>
  <si>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</si>
  <si>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</si>
  <si>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</si>
  <si>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</si>
  <si>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קרדן רכב אגח ח- קרדן רכב בע"מ</t>
  </si>
  <si>
    <t>4590147</t>
  </si>
  <si>
    <t>459</t>
  </si>
  <si>
    <t>21/01/16</t>
  </si>
  <si>
    <t>שופרסל אגח ג- שופר-סל בע"מ</t>
  </si>
  <si>
    <t>7770167</t>
  </si>
  <si>
    <t>777</t>
  </si>
  <si>
    <t>11/08/11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</si>
  <si>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</si>
  <si>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</si>
  <si>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</si>
  <si>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</si>
  <si>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</si>
  <si>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</si>
  <si>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</si>
  <si>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</si>
  <si>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דה לסר ה- דה לסר גרופ לימיטד</t>
  </si>
  <si>
    <t>1135664</t>
  </si>
  <si>
    <t>21/05/15</t>
  </si>
  <si>
    <t>דור אלון אגח ד- דור אלון אנרגיה בישראל (1988) בע"מ</t>
  </si>
  <si>
    <t>1115252</t>
  </si>
  <si>
    <t>1072</t>
  </si>
  <si>
    <t>14/04/15</t>
  </si>
  <si>
    <t>דלשה קפיטל אגחב- דלשה קפיטל</t>
  </si>
  <si>
    <t>1137314</t>
  </si>
  <si>
    <t>12950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</si>
  <si>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</si>
  <si>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</si>
  <si>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</si>
  <si>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</si>
  <si>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</si>
  <si>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</si>
  <si>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</si>
  <si>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</si>
  <si>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</si>
  <si>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</si>
  <si>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</si>
  <si>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</si>
  <si>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</si>
  <si>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</si>
  <si>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</si>
  <si>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</si>
  <si>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</si>
  <si>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</si>
  <si>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</si>
  <si>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</si>
  <si>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מישורים יב- מישורים חברה לפיתוח בע"מ</t>
  </si>
  <si>
    <t>1117332</t>
  </si>
  <si>
    <t>1467</t>
  </si>
  <si>
    <t>30/08/12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</si>
  <si>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</si>
  <si>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</si>
  <si>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</si>
  <si>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</si>
  <si>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</si>
  <si>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</si>
  <si>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</si>
  <si>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</si>
  <si>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</si>
  <si>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19/03/12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</si>
  <si>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</si>
  <si>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</si>
  <si>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</si>
  <si>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</si>
  <si>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</si>
  <si>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</si>
  <si>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</si>
  <si>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</si>
  <si>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</si>
  <si>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</si>
  <si>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</si>
  <si>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</si>
  <si>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</si>
  <si>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</si>
  <si>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</si>
  <si>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</si>
  <si>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</si>
  <si>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</si>
  <si>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</si>
  <si>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</si>
  <si>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</si>
  <si>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</si>
  <si>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</si>
  <si>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</si>
  <si>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</si>
  <si>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</si>
  <si>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</si>
  <si>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</si>
  <si>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</si>
  <si>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</si>
  <si>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</si>
  <si>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</si>
  <si>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</si>
  <si>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</si>
  <si>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</si>
  <si>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</si>
  <si>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</si>
  <si>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</si>
  <si>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</si>
  <si>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</si>
  <si>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</si>
  <si>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</si>
  <si>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</si>
  <si>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</si>
  <si>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</si>
  <si>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</si>
  <si>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</si>
  <si>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</si>
  <si>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</si>
  <si>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</si>
  <si>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</si>
  <si>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</si>
  <si>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</si>
  <si>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</si>
  <si>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</si>
  <si>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</si>
  <si>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</si>
  <si>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</si>
  <si>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</si>
  <si>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</si>
  <si>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</si>
  <si>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</si>
  <si>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</si>
  <si>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</si>
  <si>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</si>
  <si>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</si>
  <si>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</si>
  <si>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</si>
  <si>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</si>
  <si>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</si>
  <si>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</si>
  <si>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</si>
  <si>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</si>
  <si>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</si>
  <si>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</si>
  <si>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</si>
  <si>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</si>
  <si>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</si>
  <si>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</si>
  <si>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</si>
  <si>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</si>
  <si>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</si>
  <si>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</si>
  <si>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</si>
  <si>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</si>
  <si>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</si>
  <si>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</si>
  <si>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</si>
  <si>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</si>
  <si>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</si>
  <si>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</si>
  <si>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</si>
  <si>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</si>
  <si>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</si>
  <si>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</si>
  <si>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</si>
  <si>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</si>
  <si>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</si>
  <si>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</si>
  <si>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</si>
  <si>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</si>
  <si>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</si>
  <si>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</si>
  <si>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</si>
  <si>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</si>
  <si>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</si>
  <si>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</si>
  <si>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</si>
  <si>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</si>
  <si>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</si>
  <si>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</si>
  <si>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</si>
  <si>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</si>
  <si>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</si>
  <si>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</si>
  <si>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</si>
  <si>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</si>
  <si>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</si>
  <si>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</si>
  <si>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</si>
  <si>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</si>
  <si>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</si>
  <si>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</si>
  <si>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</si>
  <si>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</si>
  <si>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</si>
  <si>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</si>
  <si>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</si>
  <si>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</si>
  <si>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</si>
  <si>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</si>
  <si>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</si>
  <si>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</si>
  <si>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</si>
  <si>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</si>
  <si>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</si>
  <si>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</si>
  <si>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</si>
  <si>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</si>
  <si>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</si>
  <si>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</si>
  <si>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</si>
  <si>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</si>
  <si>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</si>
  <si>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</si>
  <si>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</si>
  <si>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</si>
  <si>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</si>
  <si>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</si>
  <si>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</si>
  <si>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</si>
  <si>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</si>
  <si>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</si>
  <si>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</si>
  <si>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</si>
  <si>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</si>
  <si>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</si>
  <si>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</si>
  <si>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</si>
  <si>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</si>
  <si>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</si>
  <si>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</si>
  <si>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</si>
  <si>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</si>
  <si>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</si>
  <si>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</si>
  <si>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</si>
  <si>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</si>
  <si>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</si>
  <si>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</si>
  <si>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</si>
  <si>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</si>
  <si>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</si>
  <si>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</si>
  <si>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</si>
  <si>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</si>
  <si>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</si>
  <si>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</si>
  <si>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</si>
  <si>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</si>
  <si>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</si>
  <si>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</si>
  <si>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</si>
  <si>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</si>
  <si>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</si>
  <si>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</si>
  <si>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</si>
  <si>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</si>
  <si>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</si>
  <si>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</si>
  <si>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</si>
  <si>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</si>
  <si>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</si>
  <si>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</si>
  <si>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</si>
  <si>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</si>
  <si>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</si>
  <si>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</si>
  <si>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</si>
  <si>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</si>
  <si>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</si>
  <si>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</si>
  <si>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</si>
  <si>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</si>
  <si>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</si>
  <si>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</si>
  <si>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</si>
  <si>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</si>
  <si>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</si>
  <si>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</si>
  <si>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</si>
  <si>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</si>
  <si>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</si>
  <si>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</si>
  <si>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</si>
  <si>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</si>
  <si>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</si>
  <si>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</si>
  <si>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</si>
  <si>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</si>
  <si>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</si>
  <si>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</si>
  <si>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</si>
  <si>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</si>
  <si>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</si>
  <si>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</si>
  <si>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</si>
  <si>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</si>
  <si>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</si>
  <si>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</si>
  <si>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</si>
  <si>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</si>
  <si>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</si>
  <si>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</si>
  <si>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</si>
  <si>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</si>
  <si>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</si>
  <si>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</si>
  <si>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</si>
  <si>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</si>
  <si>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</si>
  <si>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*מנדלסוןתשת- מנדלסון תשתיות ותעשיות בע"מ</t>
  </si>
  <si>
    <t>1129444</t>
  </si>
  <si>
    <t>1247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</si>
  <si>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</si>
  <si>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</si>
  <si>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</si>
  <si>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</si>
  <si>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</si>
  <si>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</si>
  <si>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</si>
  <si>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</si>
  <si>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</si>
  <si>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</si>
  <si>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</si>
  <si>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</si>
  <si>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</si>
  <si>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</si>
  <si>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</si>
  <si>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</si>
  <si>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</si>
  <si>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</si>
  <si>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</si>
  <si>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</si>
  <si>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</si>
  <si>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</si>
  <si>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</si>
  <si>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</si>
  <si>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</si>
  <si>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</si>
  <si>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</si>
  <si>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</si>
  <si>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</si>
  <si>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</si>
  <si>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</si>
  <si>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</si>
  <si>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</si>
  <si>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</si>
  <si>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</si>
  <si>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</si>
  <si>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</si>
  <si>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</si>
  <si>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</si>
  <si>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</si>
  <si>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</si>
  <si>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</si>
  <si>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</si>
  <si>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</si>
  <si>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</si>
  <si>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</si>
  <si>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</si>
  <si>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</si>
  <si>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</si>
  <si>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</si>
  <si>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</si>
  <si>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</si>
  <si>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</si>
  <si>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</si>
  <si>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</si>
  <si>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</si>
  <si>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</si>
  <si>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</si>
  <si>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</si>
  <si>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</si>
  <si>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</si>
  <si>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</si>
  <si>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</si>
  <si>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</si>
  <si>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</si>
  <si>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</si>
  <si>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</si>
  <si>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</si>
  <si>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</si>
  <si>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</si>
  <si>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</si>
  <si>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</si>
  <si>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</si>
  <si>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</si>
  <si>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</si>
  <si>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</si>
  <si>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</si>
  <si>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</si>
  <si>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</si>
  <si>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</si>
  <si>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</si>
  <si>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</si>
  <si>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</si>
  <si>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</si>
  <si>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</si>
  <si>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</si>
  <si>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</si>
  <si>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</si>
  <si>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</si>
  <si>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</si>
  <si>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</si>
  <si>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</si>
  <si>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</si>
  <si>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</si>
  <si>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</si>
  <si>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</si>
  <si>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</si>
  <si>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</si>
  <si>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*Ormat Technologies- אורמת טכנולגיות אינק דואלי</t>
  </si>
  <si>
    <t>US6866881021</t>
  </si>
  <si>
    <t>Utilities</t>
  </si>
  <si>
    <t>Potash cor of-sask- POTASH COR OF-SASK</t>
  </si>
  <si>
    <t>CA73755L1076</t>
  </si>
  <si>
    <t>10338</t>
  </si>
  <si>
    <t>Kite pharma inc- Kite Pharma Inc</t>
  </si>
  <si>
    <t>us49803l1098</t>
  </si>
  <si>
    <t>12845</t>
  </si>
  <si>
    <t>סה"כ שמחקות מדדי מניות בישראל</t>
  </si>
  <si>
    <t>פסגות יתר מאגר- פסגות מוצרי מדדים בע"מ</t>
  </si>
  <si>
    <t>1108364</t>
  </si>
  <si>
    <t>1249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</si>
  <si>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</si>
  <si>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</si>
  <si>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</si>
  <si>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</si>
  <si>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</si>
  <si>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</si>
  <si>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</si>
  <si>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</si>
  <si>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</si>
  <si>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</si>
  <si>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</si>
  <si>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</si>
  <si>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</si>
  <si>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</si>
  <si>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</si>
  <si>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</si>
  <si>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</si>
  <si>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</si>
  <si>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</si>
  <si>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</si>
  <si>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</si>
  <si>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</si>
  <si>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</si>
  <si>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</si>
  <si>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</si>
  <si>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</si>
  <si>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</si>
  <si>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</si>
  <si>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</si>
  <si>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</si>
  <si>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</si>
  <si>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</si>
  <si>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</si>
  <si>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</si>
  <si>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</si>
  <si>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</si>
  <si>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</si>
  <si>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</si>
  <si>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</si>
  <si>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</si>
  <si>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</si>
  <si>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</si>
  <si>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</si>
  <si>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</si>
  <si>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</si>
  <si>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</si>
  <si>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</si>
  <si>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</si>
  <si>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</si>
  <si>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</si>
  <si>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</si>
  <si>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</si>
  <si>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</si>
  <si>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</si>
  <si>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</si>
  <si>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</si>
  <si>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</si>
  <si>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</si>
  <si>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</si>
  <si>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</si>
  <si>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</si>
  <si>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</si>
  <si>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</si>
  <si>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</si>
  <si>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מבני תעש  אפ 32- מבני תעשיה בע"מ</t>
  </si>
  <si>
    <t>2260461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</si>
  <si>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</si>
  <si>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</si>
  <si>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</si>
  <si>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</si>
  <si>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</si>
  <si>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</si>
  <si>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</si>
  <si>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</si>
  <si>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</si>
  <si>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</si>
  <si>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</si>
  <si>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</si>
  <si>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</si>
  <si>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</si>
  <si>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</si>
  <si>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</si>
  <si>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</si>
  <si>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</si>
  <si>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</si>
  <si>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</si>
  <si>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</si>
  <si>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עירית רעננה אג"ח 1 - מ- עירית רעננה</t>
  </si>
  <si>
    <t>1098698</t>
  </si>
  <si>
    <t>1352</t>
  </si>
  <si>
    <t>31/12/07</t>
  </si>
  <si>
    <t>חשמל צמוד 2022 רמ- חברת החשמל לישראל בע"מ</t>
  </si>
  <si>
    <t>6000129</t>
  </si>
  <si>
    <t>600</t>
  </si>
  <si>
    <t>22/03/12</t>
  </si>
  <si>
    <t>*פרופיט אגח ד ( מחוקה ממסחר)- פרופיט תעשיות בניה בע"מ</t>
  </si>
  <si>
    <t>5490123</t>
  </si>
  <si>
    <t>549</t>
  </si>
  <si>
    <t>07/04/08</t>
  </si>
  <si>
    <t>סינרג'יכב אגח ג MG- סינרג'י כבלים בע"מ</t>
  </si>
  <si>
    <t>77802810</t>
  </si>
  <si>
    <t>778</t>
  </si>
  <si>
    <t>04/11/15</t>
  </si>
  <si>
    <t>אמקור אגח א לס רמ- אמפא השקעות בע"מ</t>
  </si>
  <si>
    <t>1133545</t>
  </si>
  <si>
    <t>703</t>
  </si>
  <si>
    <t>22/09/14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</si>
  <si>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</si>
  <si>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</si>
  <si>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</si>
  <si>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</si>
  <si>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</si>
  <si>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</si>
  <si>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</si>
  <si>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גורם 83</t>
  </si>
  <si>
    <t>431435</t>
  </si>
  <si>
    <t>720</t>
  </si>
  <si>
    <t>גורם 66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</si>
  <si>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</si>
  <si>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</si>
  <si>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</si>
  <si>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</si>
  <si>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</si>
  <si>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</si>
  <si>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</si>
  <si>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</si>
  <si>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</si>
  <si>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TOMA BRAVO</t>
  </si>
  <si>
    <t>5276</t>
  </si>
  <si>
    <t>31/05/16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</si>
  <si>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</si>
  <si>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</si>
  <si>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</si>
  <si>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</si>
  <si>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</si>
  <si>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</si>
  <si>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</si>
  <si>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</si>
  <si>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</si>
  <si>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</si>
  <si>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</si>
  <si>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</si>
  <si>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</si>
  <si>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</si>
  <si>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מט"ח/מט"ח</t>
  </si>
  <si>
    <t>סה"כ מטבע</t>
  </si>
  <si>
    <t>FWD CCY\ILS 20160530 USD\ILS 3.8420000 20160728- בנק לאומי לישראל בע"מ</t>
  </si>
  <si>
    <t>90001843</t>
  </si>
  <si>
    <t>FWD CCY\ILS 20160411 USD\ILS 3.7715000 20160712- בנק לאומי לישראל בע"מ</t>
  </si>
  <si>
    <t>90001604</t>
  </si>
  <si>
    <t>11/04/16</t>
  </si>
  <si>
    <t>FWD CCY\ILS 20160518 USD\ILS 3.8323000 20160712- בנק לאומי לישראל בע"מ</t>
  </si>
  <si>
    <t>90001793</t>
  </si>
  <si>
    <t>18/05/16</t>
  </si>
  <si>
    <t>FWD CCY\ILS 20160519 USD\ILS 3.8500000 20160705- בנק לאומי לישראל בע"מ</t>
  </si>
  <si>
    <t>90001801</t>
  </si>
  <si>
    <t>19/05/16</t>
  </si>
  <si>
    <t>FWD CCY\ILS 20160524 USD\ILS 3.8643000 20160728- בנק לאומי לישראל בע"מ</t>
  </si>
  <si>
    <t>90001820</t>
  </si>
  <si>
    <t>24/05/16</t>
  </si>
  <si>
    <t>FWD CCY\ILS 20160608 USD\ILS 3.8316000 20160726- בנק לאומי לישראל בע"מ</t>
  </si>
  <si>
    <t>90001895</t>
  </si>
  <si>
    <t>08/06/16</t>
  </si>
  <si>
    <t>FWD CCY\ILS 20160609 USD\ILS 3.8378000 20160728- בנק לאומי לישראל בע"מ</t>
  </si>
  <si>
    <t>90001904</t>
  </si>
  <si>
    <t>09/06/16</t>
  </si>
  <si>
    <t>FWD CCY\ILS 20160621 USD\ILS 3.8600000 20160718- בנק לאומי לישראל בע"מ</t>
  </si>
  <si>
    <t>90001965</t>
  </si>
  <si>
    <t>FWD CCY\ILS 20160621 USD\ILS 3.8602000 20160728- בנק לאומי לישראל בע"מ</t>
  </si>
  <si>
    <t>90001966</t>
  </si>
  <si>
    <t>FWD CCY\ILS 20160623 USD\ILS 3.8231000 20160705- בנק לאומי לישראל בע"מ</t>
  </si>
  <si>
    <t>90001979</t>
  </si>
  <si>
    <t>FWD CCY\ILS 20160627 USD\ILS 3.8956000 20160720- בנק לאומי לישראל בע"מ</t>
  </si>
  <si>
    <t>90001989</t>
  </si>
  <si>
    <t>27/06/16</t>
  </si>
  <si>
    <t>FWD CCY\ILS 20160630 USD\ILS 3.8400000 20160920- בנק לאומי לישראל בע"מ</t>
  </si>
  <si>
    <t>90002020</t>
  </si>
  <si>
    <t>30/06/16</t>
  </si>
  <si>
    <t>FWD CCY\ILS 20160630 USD\ILS 3.8467000 20160705 SP- בנק לאומי לישראל בע"מ</t>
  </si>
  <si>
    <t>90002019</t>
  </si>
  <si>
    <t>FWD CCY\CCY 20160329 EUR\USD 1.1233800 20160728- בנק לאומי לישראל בע"מ</t>
  </si>
  <si>
    <t>90001458</t>
  </si>
  <si>
    <t>29/03/16</t>
  </si>
  <si>
    <t>FWD CCY\CCY 20160505 EUR\USD 1.1482500 20160808- בנק לאומי לישראל בע"מ</t>
  </si>
  <si>
    <t>90001743</t>
  </si>
  <si>
    <t>05/05/16</t>
  </si>
  <si>
    <t>FWD CCY\CCY 20160614 EUR\USD 1.1237850 20160808- בנק לאומי לישראל בע"מ</t>
  </si>
  <si>
    <t>90001921</t>
  </si>
  <si>
    <t>14/06/16</t>
  </si>
  <si>
    <t>FWD CCY\CCY 20160628 EUR\USD 1.1083600 20160705- בנק לאומי לישראל בע"מ</t>
  </si>
  <si>
    <t>90002003</t>
  </si>
  <si>
    <t>28/06/16</t>
  </si>
  <si>
    <t>FWD CCY\CCY 20160630 EUR\USD 1.1115000 20160705 SP- בנק לאומי לישראל בע"מ</t>
  </si>
  <si>
    <t>90002025</t>
  </si>
  <si>
    <t>FWD CCY\CCY 20160630 EUR\USD 1.1128800 20160808- בנק לאומי לישראל בע"מ</t>
  </si>
  <si>
    <t>90002026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</si>
  <si>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</si>
  <si>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</si>
  <si>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</si>
  <si>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</si>
  <si>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</si>
  <si>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</si>
  <si>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</si>
  <si>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גורם 01</t>
  </si>
  <si>
    <t>לא</t>
  </si>
  <si>
    <t>29994005</t>
  </si>
  <si>
    <t>סה"כ מובטחות בערבות בנקאית</t>
  </si>
  <si>
    <t>סה"כ מובטחות בבטחונות אחרים</t>
  </si>
  <si>
    <t>*גורם 28</t>
  </si>
  <si>
    <t>9242</t>
  </si>
  <si>
    <t>*גורם 33</t>
  </si>
  <si>
    <t>2963</t>
  </si>
  <si>
    <t>425769</t>
  </si>
  <si>
    <t>4563</t>
  </si>
  <si>
    <t>4693</t>
  </si>
  <si>
    <t>גורם 07</t>
  </si>
  <si>
    <t>90150400</t>
  </si>
  <si>
    <t>Aa2</t>
  </si>
  <si>
    <t>גורם 29</t>
  </si>
  <si>
    <t>29991703</t>
  </si>
  <si>
    <t>4410</t>
  </si>
  <si>
    <t>2968</t>
  </si>
  <si>
    <t>4605</t>
  </si>
  <si>
    <t>4606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</si>
  <si>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</si>
  <si>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</si>
  <si>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</si>
  <si>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</si>
  <si>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</si>
  <si>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</si>
  <si>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</si>
  <si>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</si>
  <si>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</si>
  <si>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</si>
  <si>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</si>
  <si>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</si>
  <si>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</si>
  <si>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</si>
  <si>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</si>
  <si>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</si>
  <si>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</si>
  <si>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</si>
  <si>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</si>
  <si>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</si>
  <si>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</si>
  <si>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</si>
  <si>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</si>
  <si>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</si>
  <si>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</si>
  <si>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</si>
  <si>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</si>
  <si>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</si>
  <si>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</si>
  <si>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</si>
  <si>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</si>
  <si>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</si>
  <si>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</si>
  <si>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</si>
  <si>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</si>
  <si>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</si>
  <si>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</si>
  <si>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</si>
  <si>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</si>
  <si>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</si>
  <si>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</si>
  <si>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</si>
  <si>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</si>
  <si>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</si>
  <si>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</si>
  <si>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</si>
  <si>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</si>
  <si>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</si>
  <si>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</si>
  <si>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</si>
  <si>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</si>
  <si>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</si>
  <si>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</si>
  <si>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</si>
  <si>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</si>
  <si>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</si>
  <si>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</si>
  <si>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</si>
  <si>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</si>
  <si>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</si>
  <si>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</si>
  <si>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43</t>
  </si>
  <si>
    <t>345369</t>
  </si>
  <si>
    <t>384577</t>
  </si>
  <si>
    <t>403836</t>
  </si>
  <si>
    <t>415814</t>
  </si>
  <si>
    <t>4314</t>
  </si>
  <si>
    <t>433981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</si>
  <si>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</si>
  <si>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</si>
  <si>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</si>
  <si>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</si>
  <si>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</si>
  <si>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</si>
  <si>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</si>
  <si>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</si>
  <si>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4565</t>
  </si>
  <si>
    <t>4566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</si>
  <si>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</si>
  <si>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</si>
  <si>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</si>
  <si>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</si>
  <si>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</si>
  <si>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</si>
  <si>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</si>
  <si>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</si>
  <si>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</si>
  <si>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</si>
  <si>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</si>
  <si>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</si>
  <si>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</si>
  <si>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</si>
  <si>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</si>
  <si>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</si>
  <si>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</si>
  <si>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</si>
  <si>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</si>
  <si>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</si>
  <si>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</si>
  <si>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</si>
  <si>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</si>
  <si>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</si>
  <si>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</si>
  <si>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4858</t>
  </si>
  <si>
    <t>360793</t>
  </si>
  <si>
    <t>גורם 86</t>
  </si>
  <si>
    <t>415761</t>
  </si>
  <si>
    <t>גורם 84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</si>
  <si>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</si>
  <si>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</si>
  <si>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</si>
  <si>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</si>
  <si>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</si>
  <si>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</si>
  <si>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</si>
  <si>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</si>
  <si>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</si>
  <si>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</si>
  <si>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</si>
  <si>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דיסקונט שה מורכב א(ריבית לקבל)</t>
  </si>
  <si>
    <t>מזרחי טפחות שה א(ריבית לקבל)</t>
  </si>
  <si>
    <t>דקסיה הנ אגח יא(ריבית לקבל)</t>
  </si>
  <si>
    <t>בינל הנפק התח כא(ריבית לקבל)</t>
  </si>
  <si>
    <t>פועלים הנפ שה נד 1(ריבית לקבל)</t>
  </si>
  <si>
    <t>אפסק אגח א</t>
  </si>
  <si>
    <t>1091032</t>
  </si>
  <si>
    <t>אפסק אגח א חש 12/11</t>
  </si>
  <si>
    <t>1125376</t>
  </si>
  <si>
    <t>גמול אגח א חש 12/09</t>
  </si>
  <si>
    <t>1116649</t>
  </si>
  <si>
    <t>וורלד קפיטל אגח ב MG</t>
  </si>
  <si>
    <t>13501072</t>
  </si>
  <si>
    <t>דלק רכב(דיבידנד לקבל)</t>
  </si>
  <si>
    <t>סינרג'יכב אגח ג(ריבית לקבל)</t>
  </si>
  <si>
    <t>7780281</t>
  </si>
  <si>
    <t>*אמות אגח ב(ריבית לקבל)</t>
  </si>
  <si>
    <t>אפריקה נכסים אגח ו(ריבית לקבל)</t>
  </si>
  <si>
    <t>אשדר אגח ב(פדיון לקבל)</t>
  </si>
  <si>
    <t>1116870</t>
  </si>
  <si>
    <t>בסר אירופה אגח ח ms</t>
  </si>
  <si>
    <t>11701410</t>
  </si>
  <si>
    <t>ביג אגח ד(ריבית לקבל)</t>
  </si>
  <si>
    <t>ביג אגח ו(פדיון לקבל)</t>
  </si>
  <si>
    <t>דרבן אגח ד(פדיון לקבל)</t>
  </si>
  <si>
    <t>אלדן טק אגח א</t>
  </si>
  <si>
    <t>2160067</t>
  </si>
  <si>
    <t>חפציבה חופים אגח א - קהל</t>
  </si>
  <si>
    <t>29990885</t>
  </si>
  <si>
    <t>*מליסרון אג"ח ח(פדיון לקבל)</t>
  </si>
  <si>
    <t>*מליסרון אגח ה(פדיון לקבל)</t>
  </si>
  <si>
    <t>נידר 2 msh</t>
  </si>
  <si>
    <t>29991368</t>
  </si>
  <si>
    <t>נידר אגח א msh</t>
  </si>
  <si>
    <t>11019631</t>
  </si>
  <si>
    <t>פלאזה סנטרס אגח ב(פדיון לקבל)</t>
  </si>
  <si>
    <t>*עזריאלי אגח ג(ריבית לקבל)</t>
  </si>
  <si>
    <t>אוברלנד אגח א - msh</t>
  </si>
  <si>
    <t>11022681</t>
  </si>
  <si>
    <t>ג'י.אם.אף אגח א mg</t>
  </si>
  <si>
    <t>11007910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</si>
  <si>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</si>
  <si>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</si>
  <si>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</si>
  <si>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</si>
  <si>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</si>
  <si>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הפועלים</t>
  </si>
  <si>
    <t>בנק לאומי</t>
  </si>
  <si>
    <t>Orbimed  II</t>
  </si>
  <si>
    <t>שיכון ובינוי נדל"ן- ברושים 2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</si>
  <si>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</si>
  <si>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</si>
  <si>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</si>
  <si>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</si>
  <si>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</si>
  <si>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</si>
  <si>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</si>
  <si>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</si>
  <si>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</si>
  <si>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</si>
  <si>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</si>
  <si>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</si>
  <si>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ויאוליה</t>
  </si>
  <si>
    <t xml:space="preserve">אנלייט </t>
  </si>
  <si>
    <t xml:space="preserve">דן באר שבע </t>
  </si>
  <si>
    <t>THOMA BRAVO</t>
  </si>
  <si>
    <t xml:space="preserve">SALEM HARBOR 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</si>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</sst>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2" fillId="0" borderId="0" xfId="0" applyNumberFormat="1" applyFont="1" applyAlignment="1">
      <alignment horizontal="center"/>
    </xf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2659.43796021362</v>
      </c>
      <c r="D11" s="77">
        <v>1.84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29979.084362199999</v>
      </c>
      <c r="D13" s="78">
        <v>20.77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23614.567772021001</v>
      </c>
      <c r="D15" s="78">
        <v>16.36</v>
      </c>
    </row>
    <row r="16" spans="1:36">
      <c r="A16" s="10" t="s">
        <v>13</v>
      </c>
      <c r="B16" s="73" t="s">
        <v>19</v>
      </c>
      <c r="C16" s="78">
        <v>24945.030831314401</v>
      </c>
      <c r="D16" s="78">
        <v>17.28</v>
      </c>
    </row>
    <row r="17" spans="1:4">
      <c r="A17" s="10" t="s">
        <v>13</v>
      </c>
      <c r="B17" s="73" t="s">
        <v>20</v>
      </c>
      <c r="C17" s="78">
        <v>42250.039982331</v>
      </c>
      <c r="D17" s="78">
        <v>29.27</v>
      </c>
    </row>
    <row r="18" spans="1:4">
      <c r="A18" s="10" t="s">
        <v>13</v>
      </c>
      <c r="B18" s="73" t="s">
        <v>21</v>
      </c>
      <c r="C18" s="78">
        <v>11544.739462884099</v>
      </c>
      <c r="D18" s="78">
        <v>8</v>
      </c>
    </row>
    <row r="19" spans="1:4">
      <c r="A19" s="10" t="s">
        <v>13</v>
      </c>
      <c r="B19" s="73" t="s">
        <v>22</v>
      </c>
      <c r="C19" s="78">
        <v>2.670849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621.33365347999995</v>
      </c>
      <c r="D26" s="78">
        <v>0.43</v>
      </c>
    </row>
    <row r="27" spans="1:4">
      <c r="A27" s="10" t="s">
        <v>13</v>
      </c>
      <c r="B27" s="73" t="s">
        <v>29</v>
      </c>
      <c r="C27" s="78">
        <v>12.253255556999999</v>
      </c>
      <c r="D27" s="78">
        <v>0.01</v>
      </c>
    </row>
    <row r="28" spans="1:4">
      <c r="A28" s="10" t="s">
        <v>13</v>
      </c>
      <c r="B28" s="73" t="s">
        <v>30</v>
      </c>
      <c r="C28" s="78">
        <v>21.752899079999999</v>
      </c>
      <c r="D28" s="78">
        <v>0.02</v>
      </c>
    </row>
    <row r="29" spans="1:4">
      <c r="A29" s="10" t="s">
        <v>13</v>
      </c>
      <c r="B29" s="73" t="s">
        <v>31</v>
      </c>
      <c r="C29" s="78">
        <v>0.26375706445000002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36.0122791544187</v>
      </c>
      <c r="D31" s="78">
        <v>0.02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8592.0477468006738</v>
      </c>
      <c r="D33" s="78">
        <v>5.95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75.490445429091594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144354.72525652975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3460.7911376610969</v>
      </c>
      <c r="D43" s="78">
        <f>C43/C42*100</f>
        <v>2.397421443261381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194</v>
      </c>
      <c r="D51">
        <v>0.45419999999999999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1246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1247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1248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829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1246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1248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1249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829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1250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1251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1252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1253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1254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1255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1256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1250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1251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1252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1253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1254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1255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1256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1257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1258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1259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1260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829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1261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1262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1263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829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1264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1265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4.3899999999999997</v>
      </c>
      <c r="K11" s="7"/>
      <c r="L11" s="7"/>
      <c r="M11" s="77">
        <v>7.91</v>
      </c>
      <c r="N11" s="77">
        <v>518150.65</v>
      </c>
      <c r="O11" s="7"/>
      <c r="P11" s="77">
        <v>621.33365347999995</v>
      </c>
      <c r="Q11" s="7"/>
      <c r="R11" s="77">
        <v>100</v>
      </c>
      <c r="S11" s="77">
        <v>0.43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4.1100000000000003</v>
      </c>
      <c r="M12" s="80">
        <v>10.06</v>
      </c>
      <c r="N12" s="80">
        <v>470150.65</v>
      </c>
      <c r="P12" s="80">
        <v>411.61896547999999</v>
      </c>
      <c r="R12" s="80">
        <v>66.25</v>
      </c>
      <c r="S12" s="80">
        <v>0.28999999999999998</v>
      </c>
    </row>
    <row r="13" spans="2:81">
      <c r="B13" s="79" t="s">
        <v>1262</v>
      </c>
      <c r="C13" s="16"/>
      <c r="D13" s="16"/>
      <c r="E13" s="16"/>
      <c r="J13" s="80">
        <v>4.28</v>
      </c>
      <c r="M13" s="80">
        <v>10.84</v>
      </c>
      <c r="N13" s="80">
        <v>431579.35</v>
      </c>
      <c r="P13" s="80">
        <v>370.12781806999999</v>
      </c>
      <c r="R13" s="80">
        <v>59.57</v>
      </c>
      <c r="S13" s="80">
        <v>0.26</v>
      </c>
    </row>
    <row r="14" spans="2:81">
      <c r="B14" t="s">
        <v>1266</v>
      </c>
      <c r="C14" t="s">
        <v>1267</v>
      </c>
      <c r="D14" t="s">
        <v>129</v>
      </c>
      <c r="E14" t="s">
        <v>1268</v>
      </c>
      <c r="F14" t="s">
        <v>133</v>
      </c>
      <c r="G14" t="s">
        <v>343</v>
      </c>
      <c r="H14" t="s">
        <v>155</v>
      </c>
      <c r="I14" t="s">
        <v>1269</v>
      </c>
      <c r="J14" s="78">
        <v>2.52</v>
      </c>
      <c r="K14" t="s">
        <v>108</v>
      </c>
      <c r="L14" s="78">
        <v>5</v>
      </c>
      <c r="M14" s="78">
        <v>0.73</v>
      </c>
      <c r="N14" s="78">
        <v>3795</v>
      </c>
      <c r="O14" s="78">
        <v>130.29</v>
      </c>
      <c r="P14" s="78">
        <v>4.9445055</v>
      </c>
      <c r="Q14" s="78">
        <v>0.01</v>
      </c>
      <c r="R14" s="78">
        <v>0.8</v>
      </c>
      <c r="S14" s="78">
        <v>0</v>
      </c>
    </row>
    <row r="15" spans="2:81">
      <c r="B15" t="s">
        <v>1270</v>
      </c>
      <c r="C15" t="s">
        <v>1271</v>
      </c>
      <c r="D15" t="s">
        <v>129</v>
      </c>
      <c r="E15" t="s">
        <v>1272</v>
      </c>
      <c r="F15" t="s">
        <v>133</v>
      </c>
      <c r="G15" t="s">
        <v>495</v>
      </c>
      <c r="H15" t="s">
        <v>156</v>
      </c>
      <c r="I15" t="s">
        <v>1273</v>
      </c>
      <c r="J15" s="78">
        <v>4.59</v>
      </c>
      <c r="K15" t="s">
        <v>108</v>
      </c>
      <c r="L15" s="78">
        <v>6</v>
      </c>
      <c r="M15" s="78">
        <v>2.2999999999999998</v>
      </c>
      <c r="N15" s="78">
        <v>200000</v>
      </c>
      <c r="O15" s="78">
        <v>126.13</v>
      </c>
      <c r="P15" s="78">
        <v>252.26</v>
      </c>
      <c r="Q15" s="78">
        <v>0.01</v>
      </c>
      <c r="R15" s="78">
        <v>40.6</v>
      </c>
      <c r="S15" s="78">
        <v>0.17</v>
      </c>
    </row>
    <row r="16" spans="2:81">
      <c r="B16" t="s">
        <v>1274</v>
      </c>
      <c r="C16" t="s">
        <v>1275</v>
      </c>
      <c r="D16" t="s">
        <v>129</v>
      </c>
      <c r="E16" t="s">
        <v>1276</v>
      </c>
      <c r="F16" t="s">
        <v>342</v>
      </c>
      <c r="G16" t="s">
        <v>202</v>
      </c>
      <c r="H16" t="s">
        <v>203</v>
      </c>
      <c r="I16" t="s">
        <v>1277</v>
      </c>
      <c r="J16" s="78">
        <v>2.52</v>
      </c>
      <c r="K16" t="s">
        <v>108</v>
      </c>
      <c r="L16" s="78">
        <v>5.8</v>
      </c>
      <c r="M16" s="78">
        <v>73.03</v>
      </c>
      <c r="N16" s="78">
        <v>97497</v>
      </c>
      <c r="O16" s="78">
        <v>34.28</v>
      </c>
      <c r="P16" s="78">
        <v>33.421971599999999</v>
      </c>
      <c r="Q16" s="78">
        <v>0.33</v>
      </c>
      <c r="R16" s="78">
        <v>5.38</v>
      </c>
      <c r="S16" s="78">
        <v>0.02</v>
      </c>
    </row>
    <row r="17" spans="2:19">
      <c r="B17" t="s">
        <v>1278</v>
      </c>
      <c r="C17" t="s">
        <v>1279</v>
      </c>
      <c r="D17" t="s">
        <v>129</v>
      </c>
      <c r="E17" t="s">
        <v>1280</v>
      </c>
      <c r="F17" t="s">
        <v>757</v>
      </c>
      <c r="G17" t="s">
        <v>202</v>
      </c>
      <c r="H17" t="s">
        <v>203</v>
      </c>
      <c r="I17" t="s">
        <v>1281</v>
      </c>
      <c r="J17" s="78">
        <v>4.13</v>
      </c>
      <c r="K17" t="s">
        <v>108</v>
      </c>
      <c r="L17" s="78">
        <v>3</v>
      </c>
      <c r="M17" s="78">
        <v>12.43</v>
      </c>
      <c r="N17" s="78">
        <v>130287.35</v>
      </c>
      <c r="O17" s="78">
        <v>61.02</v>
      </c>
      <c r="P17" s="78">
        <v>79.501340970000001</v>
      </c>
      <c r="Q17" s="78">
        <v>0.46</v>
      </c>
      <c r="R17" s="78">
        <v>12.8</v>
      </c>
      <c r="S17" s="78">
        <v>0.06</v>
      </c>
    </row>
    <row r="18" spans="2:19">
      <c r="B18" s="79" t="s">
        <v>1263</v>
      </c>
      <c r="C18" s="16"/>
      <c r="D18" s="16"/>
      <c r="E18" s="16"/>
      <c r="J18" s="80">
        <v>2.62</v>
      </c>
      <c r="M18" s="80">
        <v>3.12</v>
      </c>
      <c r="N18" s="80">
        <v>38571.300000000003</v>
      </c>
      <c r="P18" s="80">
        <v>41.491147410000004</v>
      </c>
      <c r="R18" s="80">
        <v>6.68</v>
      </c>
      <c r="S18" s="80">
        <v>0.03</v>
      </c>
    </row>
    <row r="19" spans="2:19">
      <c r="B19" t="s">
        <v>1282</v>
      </c>
      <c r="C19" t="s">
        <v>1283</v>
      </c>
      <c r="D19" t="s">
        <v>129</v>
      </c>
      <c r="E19" t="s">
        <v>1284</v>
      </c>
      <c r="F19" t="s">
        <v>133</v>
      </c>
      <c r="G19" t="s">
        <v>574</v>
      </c>
      <c r="H19" t="s">
        <v>156</v>
      </c>
      <c r="I19" t="s">
        <v>1285</v>
      </c>
      <c r="J19" s="78">
        <v>2.62</v>
      </c>
      <c r="K19" t="s">
        <v>108</v>
      </c>
      <c r="L19" s="78">
        <v>5.15</v>
      </c>
      <c r="M19" s="78">
        <v>3.12</v>
      </c>
      <c r="N19" s="78">
        <v>38571.300000000003</v>
      </c>
      <c r="O19" s="78">
        <v>107.57</v>
      </c>
      <c r="P19" s="78">
        <v>41.491147410000004</v>
      </c>
      <c r="Q19" s="78">
        <v>0.03</v>
      </c>
      <c r="R19" s="78">
        <v>6.68</v>
      </c>
      <c r="S19" s="78">
        <v>0.03</v>
      </c>
    </row>
    <row r="20" spans="2:19">
      <c r="B20" s="79" t="s">
        <v>308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J21" s="78">
        <v>0</v>
      </c>
      <c r="K21" t="s">
        <v>202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829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226</v>
      </c>
      <c r="C24" s="16"/>
      <c r="D24" s="16"/>
      <c r="E24" s="16"/>
      <c r="J24" s="80">
        <v>4.9400000000000004</v>
      </c>
      <c r="M24" s="80">
        <v>3.68</v>
      </c>
      <c r="N24" s="80">
        <v>48000</v>
      </c>
      <c r="P24" s="80">
        <v>209.714688</v>
      </c>
      <c r="R24" s="80">
        <v>33.75</v>
      </c>
      <c r="S24" s="80">
        <v>0.15</v>
      </c>
    </row>
    <row r="25" spans="2:19">
      <c r="B25" s="79" t="s">
        <v>1286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J26" s="78">
        <v>0</v>
      </c>
      <c r="K26" t="s">
        <v>202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1287</v>
      </c>
      <c r="C27" s="16"/>
      <c r="D27" s="16"/>
      <c r="E27" s="16"/>
      <c r="J27" s="80">
        <v>4.9400000000000004</v>
      </c>
      <c r="M27" s="80">
        <v>3.68</v>
      </c>
      <c r="N27" s="80">
        <v>48000</v>
      </c>
      <c r="P27" s="80">
        <v>209.714688</v>
      </c>
      <c r="R27" s="80">
        <v>33.75</v>
      </c>
      <c r="S27" s="80">
        <v>0.15</v>
      </c>
    </row>
    <row r="28" spans="2:19">
      <c r="B28" t="s">
        <v>1288</v>
      </c>
      <c r="C28" t="s">
        <v>1289</v>
      </c>
      <c r="D28" t="s">
        <v>129</v>
      </c>
      <c r="E28" t="s">
        <v>1290</v>
      </c>
      <c r="F28" t="s">
        <v>1168</v>
      </c>
      <c r="G28" t="s">
        <v>634</v>
      </c>
      <c r="H28" t="s">
        <v>1291</v>
      </c>
      <c r="I28" t="s">
        <v>1292</v>
      </c>
      <c r="J28" s="78">
        <v>4.9400000000000004</v>
      </c>
      <c r="K28" t="s">
        <v>112</v>
      </c>
      <c r="L28" s="78">
        <v>6</v>
      </c>
      <c r="M28" s="78">
        <v>3.68</v>
      </c>
      <c r="N28" s="78">
        <v>48000</v>
      </c>
      <c r="O28" s="78">
        <v>113.6</v>
      </c>
      <c r="P28" s="78">
        <v>209.714688</v>
      </c>
      <c r="Q28" s="78">
        <v>0.01</v>
      </c>
      <c r="R28" s="78">
        <v>33.75</v>
      </c>
      <c r="S28" s="78">
        <v>0.15</v>
      </c>
    </row>
    <row r="29" spans="2:19">
      <c r="B29" t="s">
        <v>229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28841.63</v>
      </c>
      <c r="I11" s="7"/>
      <c r="J11" s="77">
        <v>12.253255556999999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2841.63</v>
      </c>
      <c r="J12" s="80">
        <v>12.173258756999999</v>
      </c>
      <c r="L12" s="80">
        <v>99.35</v>
      </c>
      <c r="M12" s="80">
        <v>0.01</v>
      </c>
    </row>
    <row r="13" spans="2:98">
      <c r="B13" t="s">
        <v>1293</v>
      </c>
      <c r="C13" t="s">
        <v>1294</v>
      </c>
      <c r="D13" t="s">
        <v>129</v>
      </c>
      <c r="E13" t="s">
        <v>1295</v>
      </c>
      <c r="F13" t="s">
        <v>1227</v>
      </c>
      <c r="G13" t="s">
        <v>116</v>
      </c>
      <c r="H13" s="78">
        <v>2841.63</v>
      </c>
      <c r="I13" s="78">
        <v>100</v>
      </c>
      <c r="J13" s="78">
        <v>12.173258756999999</v>
      </c>
      <c r="K13" s="78">
        <v>0</v>
      </c>
      <c r="L13" s="78">
        <v>99.35</v>
      </c>
      <c r="M13" s="78">
        <v>0.01</v>
      </c>
    </row>
    <row r="14" spans="2:98">
      <c r="B14" s="79" t="s">
        <v>226</v>
      </c>
      <c r="C14" s="16"/>
      <c r="D14" s="16"/>
      <c r="E14" s="16"/>
      <c r="H14" s="80">
        <v>26000</v>
      </c>
      <c r="J14" s="80">
        <v>7.9996800000000007E-2</v>
      </c>
      <c r="L14" s="80">
        <v>0.65</v>
      </c>
      <c r="M14" s="80">
        <v>0</v>
      </c>
    </row>
    <row r="15" spans="2:98">
      <c r="B15" s="79" t="s">
        <v>309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310</v>
      </c>
      <c r="C17" s="16"/>
      <c r="D17" s="16"/>
      <c r="E17" s="16"/>
      <c r="H17" s="80">
        <v>26000</v>
      </c>
      <c r="J17" s="80">
        <v>7.9996800000000007E-2</v>
      </c>
      <c r="L17" s="80">
        <v>0.65</v>
      </c>
      <c r="M17" s="80">
        <v>0</v>
      </c>
    </row>
    <row r="18" spans="2:13">
      <c r="B18" t="s">
        <v>1296</v>
      </c>
      <c r="C18" t="s">
        <v>1297</v>
      </c>
      <c r="D18" t="s">
        <v>129</v>
      </c>
      <c r="E18" t="s">
        <v>1298</v>
      </c>
      <c r="F18" t="s">
        <v>1168</v>
      </c>
      <c r="G18" t="s">
        <v>112</v>
      </c>
      <c r="H18" s="78">
        <v>26000</v>
      </c>
      <c r="I18" s="78">
        <v>0.08</v>
      </c>
      <c r="J18" s="78">
        <v>7.9996800000000007E-2</v>
      </c>
      <c r="K18" s="78">
        <v>0.06</v>
      </c>
      <c r="L18" s="78">
        <v>0.65</v>
      </c>
      <c r="M18" s="78">
        <v>0</v>
      </c>
    </row>
    <row r="19" spans="2:13">
      <c r="B19" t="s">
        <v>229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5655.98</v>
      </c>
      <c r="G11" s="7"/>
      <c r="H11" s="77">
        <v>21.752899079999999</v>
      </c>
      <c r="I11" s="7"/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5655.98</v>
      </c>
      <c r="H12" s="80">
        <v>21.752899079999999</v>
      </c>
      <c r="J12" s="80">
        <v>100</v>
      </c>
      <c r="K12" s="80">
        <v>0.02</v>
      </c>
    </row>
    <row r="13" spans="2:55">
      <c r="B13" s="79" t="s">
        <v>1299</v>
      </c>
      <c r="C13" s="16"/>
      <c r="F13" s="80">
        <v>2336.91</v>
      </c>
      <c r="H13" s="80">
        <v>8.98775586</v>
      </c>
      <c r="J13" s="80">
        <v>41.32</v>
      </c>
      <c r="K13" s="80">
        <v>0.01</v>
      </c>
    </row>
    <row r="14" spans="2:55">
      <c r="B14" t="s">
        <v>1300</v>
      </c>
      <c r="C14" t="s">
        <v>1301</v>
      </c>
      <c r="D14" t="s">
        <v>112</v>
      </c>
      <c r="E14" t="s">
        <v>1302</v>
      </c>
      <c r="F14" s="78">
        <v>2336.91</v>
      </c>
      <c r="G14" s="78">
        <v>100</v>
      </c>
      <c r="H14" s="78">
        <v>8.98775586</v>
      </c>
      <c r="I14" s="78">
        <v>0</v>
      </c>
      <c r="J14" s="78">
        <v>41.32</v>
      </c>
      <c r="K14" s="78">
        <v>0.01</v>
      </c>
    </row>
    <row r="15" spans="2:55">
      <c r="B15" s="79" t="s">
        <v>1303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1304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1305</v>
      </c>
      <c r="C19" s="16"/>
      <c r="F19" s="80">
        <v>3319.07</v>
      </c>
      <c r="H19" s="80">
        <v>12.765143220000001</v>
      </c>
      <c r="J19" s="80">
        <v>58.68</v>
      </c>
      <c r="K19" s="80">
        <v>0.01</v>
      </c>
    </row>
    <row r="20" spans="2:11">
      <c r="B20" t="s">
        <v>1306</v>
      </c>
      <c r="C20" t="s">
        <v>1307</v>
      </c>
      <c r="D20" t="s">
        <v>112</v>
      </c>
      <c r="E20" t="s">
        <v>1308</v>
      </c>
      <c r="F20" s="78">
        <v>3319.07</v>
      </c>
      <c r="G20" s="78">
        <v>100</v>
      </c>
      <c r="H20" s="78">
        <v>12.765143220000001</v>
      </c>
      <c r="I20" s="78">
        <v>0</v>
      </c>
      <c r="J20" s="78">
        <v>58.68</v>
      </c>
      <c r="K20" s="78">
        <v>0.01</v>
      </c>
    </row>
    <row r="21" spans="2:11">
      <c r="B21" s="79" t="s">
        <v>226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1309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1310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1311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1312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22311</v>
      </c>
      <c r="H11" s="7"/>
      <c r="I11" s="77">
        <v>0.26375706445000002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1313</v>
      </c>
      <c r="C12" s="16"/>
      <c r="D12" s="16"/>
      <c r="G12" s="80">
        <v>22311</v>
      </c>
      <c r="I12" s="80">
        <v>0.26375706445000002</v>
      </c>
      <c r="K12" s="80">
        <v>100</v>
      </c>
      <c r="L12" s="80">
        <v>0</v>
      </c>
    </row>
    <row r="13" spans="2:59">
      <c r="B13" t="s">
        <v>1314</v>
      </c>
      <c r="C13" t="s">
        <v>1315</v>
      </c>
      <c r="D13" t="s">
        <v>908</v>
      </c>
      <c r="E13" t="s">
        <v>108</v>
      </c>
      <c r="F13" t="s">
        <v>1316</v>
      </c>
      <c r="G13" s="78">
        <v>1466</v>
      </c>
      <c r="H13" s="78">
        <v>17.991599999999998</v>
      </c>
      <c r="I13" s="78">
        <v>0.26375685599999998</v>
      </c>
      <c r="J13" s="78">
        <v>0</v>
      </c>
      <c r="K13" s="78">
        <v>100</v>
      </c>
      <c r="L13" s="78">
        <v>0</v>
      </c>
    </row>
    <row r="14" spans="2:59">
      <c r="B14" t="s">
        <v>1317</v>
      </c>
      <c r="C14" t="s">
        <v>1318</v>
      </c>
      <c r="D14" t="s">
        <v>118</v>
      </c>
      <c r="E14" t="s">
        <v>108</v>
      </c>
      <c r="F14" t="s">
        <v>1319</v>
      </c>
      <c r="G14" s="78">
        <v>231</v>
      </c>
      <c r="H14" s="78">
        <v>9.9999999999999995E-7</v>
      </c>
      <c r="I14" s="78">
        <v>2.3100000000000001E-9</v>
      </c>
      <c r="J14" s="78">
        <v>0</v>
      </c>
      <c r="K14" s="78">
        <v>0</v>
      </c>
      <c r="L14" s="78">
        <v>0</v>
      </c>
    </row>
    <row r="15" spans="2:59">
      <c r="B15" t="s">
        <v>1320</v>
      </c>
      <c r="C15" t="s">
        <v>1321</v>
      </c>
      <c r="D15" t="s">
        <v>948</v>
      </c>
      <c r="E15" t="s">
        <v>108</v>
      </c>
      <c r="F15" t="s">
        <v>1322</v>
      </c>
      <c r="G15" s="78">
        <v>20614</v>
      </c>
      <c r="H15" s="78">
        <v>9.9999999999999995E-7</v>
      </c>
      <c r="I15" s="78">
        <v>2.0613999999999999E-7</v>
      </c>
      <c r="J15" s="78">
        <v>0.06</v>
      </c>
      <c r="K15" s="78">
        <v>0</v>
      </c>
      <c r="L15" s="78">
        <v>0</v>
      </c>
    </row>
    <row r="16" spans="2:59">
      <c r="B16" s="79" t="s">
        <v>1245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1246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1247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1323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1248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1246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1324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1248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1249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7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f>I12+I32</f>
        <v>0</v>
      </c>
      <c r="J11" s="77">
        <f t="shared" ref="J11:L11" si="0">J12+J32</f>
        <v>2659.43796021362</v>
      </c>
      <c r="K11" s="77">
        <f>J11/$J$11*100</f>
        <v>100</v>
      </c>
      <c r="L11" s="77">
        <f t="shared" si="0"/>
        <v>1.84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f>I13+I16+I22+I24+I26+I28+I30</f>
        <v>0</v>
      </c>
      <c r="J12" s="80">
        <f t="shared" ref="J12:L12" si="1">J13+J16+J22+J24+J26+J28+J30</f>
        <v>1236.258386127</v>
      </c>
      <c r="K12" s="80">
        <f t="shared" ref="K12:K42" si="2">J12/$J$11*100</f>
        <v>46.485701288090858</v>
      </c>
      <c r="L12" s="80">
        <f t="shared" si="1"/>
        <v>0.85000000000000009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1144.78187</v>
      </c>
      <c r="K13" s="80">
        <f t="shared" si="2"/>
        <v>43.046007732703231</v>
      </c>
      <c r="L13" s="80">
        <v>0.79</v>
      </c>
    </row>
    <row r="14" spans="2:13">
      <c r="B14" s="81" t="s">
        <v>1568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24.604620000000001</v>
      </c>
      <c r="K14" s="78">
        <f t="shared" si="2"/>
        <v>0.92518119873808335</v>
      </c>
      <c r="L14" s="78">
        <v>0.02</v>
      </c>
    </row>
    <row r="15" spans="2:13">
      <c r="B15" s="81" t="s">
        <v>1569</v>
      </c>
      <c r="C15" t="s">
        <v>204</v>
      </c>
      <c r="D15" t="s">
        <v>205</v>
      </c>
      <c r="E15" t="s">
        <v>201</v>
      </c>
      <c r="F15" t="s">
        <v>155</v>
      </c>
      <c r="G15" t="s">
        <v>108</v>
      </c>
      <c r="H15" s="78">
        <v>0</v>
      </c>
      <c r="I15" s="78">
        <v>0</v>
      </c>
      <c r="J15" s="78">
        <v>1120.17725</v>
      </c>
      <c r="K15" s="78">
        <f t="shared" si="2"/>
        <v>42.12082653396515</v>
      </c>
      <c r="L15" s="78">
        <v>0.78</v>
      </c>
    </row>
    <row r="16" spans="2:13">
      <c r="B16" s="79" t="s">
        <v>206</v>
      </c>
      <c r="D16" s="16"/>
      <c r="I16" s="80">
        <f>SUM(I17:I21)</f>
        <v>0</v>
      </c>
      <c r="J16" s="80">
        <f t="shared" ref="J16:L16" si="3">SUM(J17:J21)</f>
        <v>91.476516126999996</v>
      </c>
      <c r="K16" s="80">
        <f t="shared" si="2"/>
        <v>3.4396935553876249</v>
      </c>
      <c r="L16" s="80">
        <f t="shared" si="3"/>
        <v>0.06</v>
      </c>
    </row>
    <row r="17" spans="2:12">
      <c r="B17" s="81" t="s">
        <v>1568</v>
      </c>
      <c r="C17" t="s">
        <v>209</v>
      </c>
      <c r="D17" t="s">
        <v>200</v>
      </c>
      <c r="E17" t="s">
        <v>201</v>
      </c>
      <c r="F17" t="s">
        <v>155</v>
      </c>
      <c r="G17" t="s">
        <v>112</v>
      </c>
      <c r="H17" s="78">
        <v>0</v>
      </c>
      <c r="I17" s="78">
        <v>0</v>
      </c>
      <c r="J17" s="78">
        <v>40.03228326</v>
      </c>
      <c r="K17" s="78">
        <f t="shared" si="2"/>
        <v>1.505291112592241</v>
      </c>
      <c r="L17" s="78">
        <v>0.03</v>
      </c>
    </row>
    <row r="18" spans="2:12">
      <c r="B18" s="81" t="s">
        <v>1569</v>
      </c>
      <c r="C18" t="s">
        <v>210</v>
      </c>
      <c r="D18" t="s">
        <v>205</v>
      </c>
      <c r="E18" t="s">
        <v>201</v>
      </c>
      <c r="F18" t="s">
        <v>155</v>
      </c>
      <c r="G18" t="s">
        <v>112</v>
      </c>
      <c r="H18" s="78">
        <v>0</v>
      </c>
      <c r="I18" s="78">
        <v>0</v>
      </c>
      <c r="J18" s="78">
        <v>43.688675459999999</v>
      </c>
      <c r="K18" s="78">
        <f t="shared" si="2"/>
        <v>1.6427785161226585</v>
      </c>
      <c r="L18" s="78">
        <v>0.03</v>
      </c>
    </row>
    <row r="19" spans="2:12">
      <c r="B19" s="81" t="s">
        <v>1568</v>
      </c>
      <c r="C19" t="s">
        <v>213</v>
      </c>
      <c r="D19" t="s">
        <v>200</v>
      </c>
      <c r="E19" t="s">
        <v>201</v>
      </c>
      <c r="F19" t="s">
        <v>155</v>
      </c>
      <c r="G19" t="s">
        <v>116</v>
      </c>
      <c r="H19" s="78">
        <v>0</v>
      </c>
      <c r="I19" s="78">
        <v>0</v>
      </c>
      <c r="J19" s="78">
        <v>3.539957926</v>
      </c>
      <c r="K19" s="78">
        <f t="shared" si="2"/>
        <v>0.13310925011071331</v>
      </c>
      <c r="L19" s="78">
        <v>0</v>
      </c>
    </row>
    <row r="20" spans="2:12">
      <c r="B20" s="81" t="s">
        <v>1569</v>
      </c>
      <c r="C20" t="s">
        <v>214</v>
      </c>
      <c r="D20" t="s">
        <v>205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3.4150822409999999</v>
      </c>
      <c r="K20" s="78">
        <f t="shared" si="2"/>
        <v>0.12841368334554729</v>
      </c>
      <c r="L20" s="78">
        <v>0</v>
      </c>
    </row>
    <row r="21" spans="2:12">
      <c r="B21" s="81" t="s">
        <v>1569</v>
      </c>
      <c r="C21" t="s">
        <v>218</v>
      </c>
      <c r="D21" t="s">
        <v>205</v>
      </c>
      <c r="E21" t="s">
        <v>201</v>
      </c>
      <c r="F21" t="s">
        <v>155</v>
      </c>
      <c r="G21" t="s">
        <v>119</v>
      </c>
      <c r="H21" s="78">
        <v>0</v>
      </c>
      <c r="I21" s="78">
        <v>0</v>
      </c>
      <c r="J21" s="78">
        <v>0.80051724000000002</v>
      </c>
      <c r="K21" s="78">
        <f t="shared" si="2"/>
        <v>3.0100993216465116E-2</v>
      </c>
      <c r="L21" s="78">
        <v>0</v>
      </c>
    </row>
    <row r="22" spans="2:12">
      <c r="B22" s="79" t="s">
        <v>221</v>
      </c>
      <c r="D22" s="16"/>
      <c r="I22" s="80">
        <v>0</v>
      </c>
      <c r="J22" s="80">
        <v>0</v>
      </c>
      <c r="K22" s="80">
        <f t="shared" si="2"/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f t="shared" si="2"/>
        <v>0</v>
      </c>
      <c r="L23" s="78">
        <v>0</v>
      </c>
    </row>
    <row r="24" spans="2:12">
      <c r="B24" s="79" t="s">
        <v>222</v>
      </c>
      <c r="D24" s="16"/>
      <c r="I24" s="80">
        <v>0</v>
      </c>
      <c r="J24" s="80">
        <v>0</v>
      </c>
      <c r="K24" s="80">
        <f t="shared" si="2"/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f t="shared" si="2"/>
        <v>0</v>
      </c>
      <c r="L25" s="78">
        <v>0</v>
      </c>
    </row>
    <row r="26" spans="2:12">
      <c r="B26" s="79" t="s">
        <v>223</v>
      </c>
      <c r="D26" s="16"/>
      <c r="I26" s="80">
        <v>0</v>
      </c>
      <c r="J26" s="80">
        <v>0</v>
      </c>
      <c r="K26" s="80">
        <f t="shared" si="2"/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G27" t="s">
        <v>202</v>
      </c>
      <c r="H27" s="78">
        <v>0</v>
      </c>
      <c r="I27" s="78">
        <v>0</v>
      </c>
      <c r="J27" s="78">
        <v>0</v>
      </c>
      <c r="K27" s="78">
        <f t="shared" si="2"/>
        <v>0</v>
      </c>
      <c r="L27" s="78">
        <v>0</v>
      </c>
    </row>
    <row r="28" spans="2:12">
      <c r="B28" s="79" t="s">
        <v>224</v>
      </c>
      <c r="D28" s="16"/>
      <c r="I28" s="80">
        <v>0</v>
      </c>
      <c r="J28" s="80">
        <v>0</v>
      </c>
      <c r="K28" s="80">
        <f t="shared" si="2"/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f t="shared" si="2"/>
        <v>0</v>
      </c>
      <c r="L29" s="78">
        <v>0</v>
      </c>
    </row>
    <row r="30" spans="2:12">
      <c r="B30" s="79" t="s">
        <v>225</v>
      </c>
      <c r="D30" s="16"/>
      <c r="I30" s="80">
        <v>0</v>
      </c>
      <c r="J30" s="80">
        <v>0</v>
      </c>
      <c r="K30" s="80">
        <f t="shared" si="2"/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f t="shared" si="2"/>
        <v>0</v>
      </c>
      <c r="L31" s="78">
        <v>0</v>
      </c>
    </row>
    <row r="32" spans="2:12">
      <c r="B32" s="79" t="s">
        <v>226</v>
      </c>
      <c r="D32" s="16"/>
      <c r="I32" s="80">
        <f>I33+I41</f>
        <v>0</v>
      </c>
      <c r="J32" s="80">
        <f t="shared" ref="J32:L32" si="4">J33+J41</f>
        <v>1423.1795740866201</v>
      </c>
      <c r="K32" s="80">
        <f t="shared" si="2"/>
        <v>53.514298711909149</v>
      </c>
      <c r="L32" s="80">
        <f t="shared" si="4"/>
        <v>0.99</v>
      </c>
    </row>
    <row r="33" spans="2:12">
      <c r="B33" s="79" t="s">
        <v>227</v>
      </c>
      <c r="D33" s="16"/>
      <c r="I33" s="80">
        <f>SUM(I34:I40)</f>
        <v>0</v>
      </c>
      <c r="J33" s="80">
        <f t="shared" ref="J33:L33" si="5">SUM(J34:J40)</f>
        <v>1423.1795740866201</v>
      </c>
      <c r="K33" s="80">
        <f t="shared" si="2"/>
        <v>53.514298711909149</v>
      </c>
      <c r="L33" s="80">
        <f t="shared" si="5"/>
        <v>0.99</v>
      </c>
    </row>
    <row r="34" spans="2:12">
      <c r="B34" s="81" t="s">
        <v>1567</v>
      </c>
      <c r="C34" t="s">
        <v>207</v>
      </c>
      <c r="D34" t="s">
        <v>208</v>
      </c>
      <c r="E34" t="s">
        <v>197</v>
      </c>
      <c r="F34" t="s">
        <v>198</v>
      </c>
      <c r="G34" t="s">
        <v>112</v>
      </c>
      <c r="H34" s="78">
        <v>0</v>
      </c>
      <c r="I34" s="78">
        <v>0</v>
      </c>
      <c r="J34" s="78">
        <v>1351.4538243</v>
      </c>
      <c r="K34" s="78">
        <f t="shared" si="2"/>
        <v>50.817272089755541</v>
      </c>
      <c r="L34" s="78">
        <v>0.94</v>
      </c>
    </row>
    <row r="35" spans="2:12">
      <c r="B35" s="81" t="s">
        <v>1567</v>
      </c>
      <c r="C35" t="s">
        <v>211</v>
      </c>
      <c r="D35" t="s">
        <v>208</v>
      </c>
      <c r="E35" t="s">
        <v>197</v>
      </c>
      <c r="F35" t="s">
        <v>198</v>
      </c>
      <c r="G35" t="s">
        <v>122</v>
      </c>
      <c r="H35" s="78">
        <v>0</v>
      </c>
      <c r="I35" s="78">
        <v>0</v>
      </c>
      <c r="J35" s="78">
        <v>2.5195261279999999</v>
      </c>
      <c r="K35" s="78">
        <f t="shared" si="2"/>
        <v>9.4739045079946821E-2</v>
      </c>
      <c r="L35" s="78">
        <v>0</v>
      </c>
    </row>
    <row r="36" spans="2:12">
      <c r="B36" s="81" t="s">
        <v>1567</v>
      </c>
      <c r="C36" t="s">
        <v>212</v>
      </c>
      <c r="D36" t="s">
        <v>208</v>
      </c>
      <c r="E36" t="s">
        <v>197</v>
      </c>
      <c r="F36" t="s">
        <v>198</v>
      </c>
      <c r="G36" t="s">
        <v>116</v>
      </c>
      <c r="H36" s="78">
        <v>0</v>
      </c>
      <c r="I36" s="78">
        <v>0</v>
      </c>
      <c r="J36" s="78">
        <v>11.743412231000001</v>
      </c>
      <c r="K36" s="78">
        <f t="shared" si="2"/>
        <v>0.44157496458600254</v>
      </c>
      <c r="L36" s="78">
        <v>0.01</v>
      </c>
    </row>
    <row r="37" spans="2:12">
      <c r="B37" s="81" t="s">
        <v>1567</v>
      </c>
      <c r="C37" t="s">
        <v>215</v>
      </c>
      <c r="D37" t="s">
        <v>208</v>
      </c>
      <c r="E37" t="s">
        <v>197</v>
      </c>
      <c r="F37" t="s">
        <v>198</v>
      </c>
      <c r="G37" t="s">
        <v>193</v>
      </c>
      <c r="H37" s="78">
        <v>0</v>
      </c>
      <c r="I37" s="78">
        <v>0</v>
      </c>
      <c r="J37" s="78">
        <v>34.310746108620002</v>
      </c>
      <c r="K37" s="78">
        <f t="shared" si="2"/>
        <v>1.2901502731751631</v>
      </c>
      <c r="L37" s="78">
        <v>0.02</v>
      </c>
    </row>
    <row r="38" spans="2:12">
      <c r="B38" s="81" t="s">
        <v>1567</v>
      </c>
      <c r="C38" t="s">
        <v>216</v>
      </c>
      <c r="D38" t="s">
        <v>208</v>
      </c>
      <c r="E38" t="s">
        <v>197</v>
      </c>
      <c r="F38" t="s">
        <v>198</v>
      </c>
      <c r="G38" t="s">
        <v>194</v>
      </c>
      <c r="H38" s="78">
        <v>0</v>
      </c>
      <c r="I38" s="78">
        <v>0</v>
      </c>
      <c r="J38" s="78">
        <v>1.98172002</v>
      </c>
      <c r="K38" s="78">
        <f t="shared" si="2"/>
        <v>7.4516497457260397E-2</v>
      </c>
      <c r="L38" s="78">
        <v>0</v>
      </c>
    </row>
    <row r="39" spans="2:12">
      <c r="B39" s="81" t="s">
        <v>1567</v>
      </c>
      <c r="C39" t="s">
        <v>217</v>
      </c>
      <c r="D39" t="s">
        <v>208</v>
      </c>
      <c r="E39" t="s">
        <v>197</v>
      </c>
      <c r="F39" t="s">
        <v>198</v>
      </c>
      <c r="G39" t="s">
        <v>119</v>
      </c>
      <c r="H39" s="78">
        <v>0</v>
      </c>
      <c r="I39" s="78">
        <v>0</v>
      </c>
      <c r="J39" s="78">
        <v>7.8150236990000002</v>
      </c>
      <c r="K39" s="78">
        <f t="shared" si="2"/>
        <v>0.29385997402143782</v>
      </c>
      <c r="L39" s="78">
        <v>0.01</v>
      </c>
    </row>
    <row r="40" spans="2:12">
      <c r="B40" s="81" t="s">
        <v>1567</v>
      </c>
      <c r="C40" t="s">
        <v>219</v>
      </c>
      <c r="D40" t="s">
        <v>208</v>
      </c>
      <c r="E40" t="s">
        <v>197</v>
      </c>
      <c r="F40" t="s">
        <v>198</v>
      </c>
      <c r="G40" t="s">
        <v>220</v>
      </c>
      <c r="H40" s="78">
        <v>0</v>
      </c>
      <c r="I40" s="78">
        <v>0</v>
      </c>
      <c r="J40" s="78">
        <v>13.3553216</v>
      </c>
      <c r="K40" s="78">
        <f t="shared" si="2"/>
        <v>0.5021858678337896</v>
      </c>
      <c r="L40" s="78">
        <v>0.01</v>
      </c>
    </row>
    <row r="41" spans="2:12">
      <c r="B41" s="79" t="s">
        <v>228</v>
      </c>
      <c r="D41" s="16"/>
      <c r="I41" s="80">
        <v>0</v>
      </c>
      <c r="J41" s="80">
        <v>0</v>
      </c>
      <c r="K41" s="80">
        <f t="shared" si="2"/>
        <v>0</v>
      </c>
      <c r="L41" s="80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8">
        <v>0</v>
      </c>
      <c r="I42" s="78">
        <v>0</v>
      </c>
      <c r="J42" s="78">
        <v>0</v>
      </c>
      <c r="K42" s="78">
        <f t="shared" si="2"/>
        <v>0</v>
      </c>
      <c r="L42" s="78">
        <v>0</v>
      </c>
    </row>
    <row r="43" spans="2:12">
      <c r="B43" t="s">
        <v>229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-9319734.3200000003</v>
      </c>
      <c r="H11" s="7"/>
      <c r="I11" s="77">
        <v>36.0122791544187</v>
      </c>
      <c r="J11" s="77">
        <v>100</v>
      </c>
      <c r="K11" s="77">
        <v>0.02</v>
      </c>
      <c r="AW11" s="16"/>
    </row>
    <row r="12" spans="2:49">
      <c r="B12" s="79" t="s">
        <v>195</v>
      </c>
      <c r="C12" s="16"/>
      <c r="D12" s="16"/>
      <c r="G12" s="80">
        <v>-9319734.3200000003</v>
      </c>
      <c r="I12" s="80">
        <v>36.0122791544187</v>
      </c>
      <c r="J12" s="80">
        <v>100</v>
      </c>
      <c r="K12" s="80">
        <v>0.02</v>
      </c>
    </row>
    <row r="13" spans="2:49">
      <c r="B13" s="79" t="s">
        <v>1246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1247</v>
      </c>
      <c r="C15" s="16"/>
      <c r="D15" s="16"/>
      <c r="G15" s="80">
        <v>-8495000</v>
      </c>
      <c r="I15" s="80">
        <v>-83.784496832092614</v>
      </c>
      <c r="J15" s="80">
        <v>-232.66</v>
      </c>
      <c r="K15" s="80">
        <v>-0.06</v>
      </c>
    </row>
    <row r="16" spans="2:49">
      <c r="B16" t="s">
        <v>1325</v>
      </c>
      <c r="C16" t="s">
        <v>1326</v>
      </c>
      <c r="D16" t="s">
        <v>1227</v>
      </c>
      <c r="E16" t="s">
        <v>112</v>
      </c>
      <c r="F16" t="s">
        <v>801</v>
      </c>
      <c r="G16" s="78">
        <v>-300000</v>
      </c>
      <c r="H16" s="78">
        <v>0.224825</v>
      </c>
      <c r="I16" s="78">
        <v>-0.67447500000000005</v>
      </c>
      <c r="J16" s="78">
        <v>-1.87</v>
      </c>
      <c r="K16" s="78">
        <v>0</v>
      </c>
    </row>
    <row r="17" spans="2:11">
      <c r="B17" t="s">
        <v>1327</v>
      </c>
      <c r="C17" t="s">
        <v>1328</v>
      </c>
      <c r="D17" t="s">
        <v>129</v>
      </c>
      <c r="E17" t="s">
        <v>112</v>
      </c>
      <c r="F17" t="s">
        <v>1329</v>
      </c>
      <c r="G17" s="78">
        <v>-1600000</v>
      </c>
      <c r="H17" s="78">
        <v>7.3857106249999998</v>
      </c>
      <c r="I17" s="78">
        <v>-118.17137</v>
      </c>
      <c r="J17" s="78">
        <v>-328.14</v>
      </c>
      <c r="K17" s="78">
        <v>-0.08</v>
      </c>
    </row>
    <row r="18" spans="2:11">
      <c r="B18" t="s">
        <v>1330</v>
      </c>
      <c r="C18" t="s">
        <v>1331</v>
      </c>
      <c r="D18" t="s">
        <v>129</v>
      </c>
      <c r="E18" t="s">
        <v>112</v>
      </c>
      <c r="F18" t="s">
        <v>1332</v>
      </c>
      <c r="G18" s="78">
        <v>480000</v>
      </c>
      <c r="H18" s="78">
        <v>1.3060229166666708</v>
      </c>
      <c r="I18" s="78">
        <v>6.2689100000000204</v>
      </c>
      <c r="J18" s="78">
        <v>17.41</v>
      </c>
      <c r="K18" s="78">
        <v>0</v>
      </c>
    </row>
    <row r="19" spans="2:11">
      <c r="B19" t="s">
        <v>1333</v>
      </c>
      <c r="C19" t="s">
        <v>1334</v>
      </c>
      <c r="D19" t="s">
        <v>129</v>
      </c>
      <c r="E19" t="s">
        <v>112</v>
      </c>
      <c r="F19" t="s">
        <v>1335</v>
      </c>
      <c r="G19" s="78">
        <v>-955000</v>
      </c>
      <c r="H19" s="78">
        <v>-0.41895264623955392</v>
      </c>
      <c r="I19" s="78">
        <v>4.0009977715877403</v>
      </c>
      <c r="J19" s="78">
        <v>11.11</v>
      </c>
      <c r="K19" s="78">
        <v>0</v>
      </c>
    </row>
    <row r="20" spans="2:11">
      <c r="B20" t="s">
        <v>1336</v>
      </c>
      <c r="C20" t="s">
        <v>1337</v>
      </c>
      <c r="D20" t="s">
        <v>129</v>
      </c>
      <c r="E20" t="s">
        <v>112</v>
      </c>
      <c r="F20" t="s">
        <v>1338</v>
      </c>
      <c r="G20" s="78">
        <v>-290000</v>
      </c>
      <c r="H20" s="78">
        <v>-2.0050568278201895</v>
      </c>
      <c r="I20" s="78">
        <v>5.8146648006785497</v>
      </c>
      <c r="J20" s="78">
        <v>16.149999999999999</v>
      </c>
      <c r="K20" s="78">
        <v>0</v>
      </c>
    </row>
    <row r="21" spans="2:11">
      <c r="B21" t="s">
        <v>1339</v>
      </c>
      <c r="C21" t="s">
        <v>1340</v>
      </c>
      <c r="D21" t="s">
        <v>129</v>
      </c>
      <c r="E21" t="s">
        <v>112</v>
      </c>
      <c r="F21" t="s">
        <v>1341</v>
      </c>
      <c r="G21" s="78">
        <v>-4360000</v>
      </c>
      <c r="H21" s="78">
        <v>1.2788084632516696</v>
      </c>
      <c r="I21" s="78">
        <v>-55.756048997772801</v>
      </c>
      <c r="J21" s="78">
        <v>-154.83000000000001</v>
      </c>
      <c r="K21" s="78">
        <v>-0.04</v>
      </c>
    </row>
    <row r="22" spans="2:11">
      <c r="B22" t="s">
        <v>1342</v>
      </c>
      <c r="C22" t="s">
        <v>1343</v>
      </c>
      <c r="D22" t="s">
        <v>129</v>
      </c>
      <c r="E22" t="s">
        <v>112</v>
      </c>
      <c r="F22" t="s">
        <v>1344</v>
      </c>
      <c r="G22" s="78">
        <v>-200000</v>
      </c>
      <c r="H22" s="78">
        <v>0.64480000000000004</v>
      </c>
      <c r="I22" s="78">
        <v>-1.2896000000000001</v>
      </c>
      <c r="J22" s="78">
        <v>-3.58</v>
      </c>
      <c r="K22" s="78">
        <v>0</v>
      </c>
    </row>
    <row r="23" spans="2:11">
      <c r="B23" t="s">
        <v>1345</v>
      </c>
      <c r="C23" t="s">
        <v>1346</v>
      </c>
      <c r="D23" t="s">
        <v>129</v>
      </c>
      <c r="E23" t="s">
        <v>112</v>
      </c>
      <c r="F23" t="s">
        <v>504</v>
      </c>
      <c r="G23" s="78">
        <v>-1180000</v>
      </c>
      <c r="H23" s="78">
        <v>-1.5060625000000001</v>
      </c>
      <c r="I23" s="78">
        <v>17.771537500000001</v>
      </c>
      <c r="J23" s="78">
        <v>49.35</v>
      </c>
      <c r="K23" s="78">
        <v>0.01</v>
      </c>
    </row>
    <row r="24" spans="2:11">
      <c r="B24" t="s">
        <v>1347</v>
      </c>
      <c r="C24" t="s">
        <v>1348</v>
      </c>
      <c r="D24" t="s">
        <v>129</v>
      </c>
      <c r="E24" t="s">
        <v>112</v>
      </c>
      <c r="F24" t="s">
        <v>504</v>
      </c>
      <c r="G24" s="78">
        <v>700000</v>
      </c>
      <c r="H24" s="78">
        <v>-1.5950785714285713</v>
      </c>
      <c r="I24" s="78">
        <v>-11.16555</v>
      </c>
      <c r="J24" s="78">
        <v>-31</v>
      </c>
      <c r="K24" s="78">
        <v>-0.01</v>
      </c>
    </row>
    <row r="25" spans="2:11">
      <c r="B25" t="s">
        <v>1349</v>
      </c>
      <c r="C25" t="s">
        <v>1350</v>
      </c>
      <c r="D25" t="s">
        <v>129</v>
      </c>
      <c r="E25" t="s">
        <v>112</v>
      </c>
      <c r="F25" t="s">
        <v>1302</v>
      </c>
      <c r="G25" s="78">
        <v>400000</v>
      </c>
      <c r="H25" s="78">
        <v>2.2709375000000001</v>
      </c>
      <c r="I25" s="78">
        <v>9.0837500000000002</v>
      </c>
      <c r="J25" s="78">
        <v>25.22</v>
      </c>
      <c r="K25" s="78">
        <v>0.01</v>
      </c>
    </row>
    <row r="26" spans="2:11">
      <c r="B26" t="s">
        <v>1351</v>
      </c>
      <c r="C26" t="s">
        <v>1352</v>
      </c>
      <c r="D26" t="s">
        <v>129</v>
      </c>
      <c r="E26" t="s">
        <v>112</v>
      </c>
      <c r="F26" t="s">
        <v>1353</v>
      </c>
      <c r="G26" s="78">
        <v>-1190000</v>
      </c>
      <c r="H26" s="78">
        <v>-5.080165355805244</v>
      </c>
      <c r="I26" s="78">
        <v>60.453967734082397</v>
      </c>
      <c r="J26" s="78">
        <v>167.87</v>
      </c>
      <c r="K26" s="78">
        <v>0.04</v>
      </c>
    </row>
    <row r="27" spans="2:11">
      <c r="B27" t="s">
        <v>1354</v>
      </c>
      <c r="C27" t="s">
        <v>1355</v>
      </c>
      <c r="D27" t="s">
        <v>129</v>
      </c>
      <c r="E27" t="s">
        <v>112</v>
      </c>
      <c r="F27" t="s">
        <v>1356</v>
      </c>
      <c r="G27" s="78">
        <v>-555000</v>
      </c>
      <c r="H27" s="78">
        <v>-6.7114206128133694E-2</v>
      </c>
      <c r="I27" s="78">
        <v>0.37248384401114198</v>
      </c>
      <c r="J27" s="78">
        <v>1.03</v>
      </c>
      <c r="K27" s="78">
        <v>0</v>
      </c>
    </row>
    <row r="28" spans="2:11">
      <c r="B28" t="s">
        <v>1357</v>
      </c>
      <c r="C28" t="s">
        <v>1358</v>
      </c>
      <c r="D28" t="s">
        <v>129</v>
      </c>
      <c r="E28" t="s">
        <v>112</v>
      </c>
      <c r="F28" t="s">
        <v>1356</v>
      </c>
      <c r="G28" s="78">
        <v>555000</v>
      </c>
      <c r="H28" s="78">
        <v>-8.8966573816156039E-2</v>
      </c>
      <c r="I28" s="78">
        <v>-0.49376448467966599</v>
      </c>
      <c r="J28" s="78">
        <v>-1.37</v>
      </c>
      <c r="K28" s="78">
        <v>0</v>
      </c>
    </row>
    <row r="29" spans="2:11">
      <c r="B29" s="79" t="s">
        <v>1323</v>
      </c>
      <c r="C29" s="16"/>
      <c r="D29" s="16"/>
      <c r="G29" s="80">
        <v>-825000</v>
      </c>
      <c r="I29" s="80">
        <v>77.378163578431312</v>
      </c>
      <c r="J29" s="80">
        <v>214.87</v>
      </c>
      <c r="K29" s="80">
        <v>0.05</v>
      </c>
    </row>
    <row r="30" spans="2:11">
      <c r="B30" t="s">
        <v>1359</v>
      </c>
      <c r="C30" t="s">
        <v>1360</v>
      </c>
      <c r="D30" t="s">
        <v>129</v>
      </c>
      <c r="E30" t="s">
        <v>116</v>
      </c>
      <c r="F30" t="s">
        <v>1361</v>
      </c>
      <c r="G30" s="78">
        <v>-480000</v>
      </c>
      <c r="H30" s="78">
        <v>-3.2336833333333335</v>
      </c>
      <c r="I30" s="78">
        <v>15.52168</v>
      </c>
      <c r="J30" s="78">
        <v>43.1</v>
      </c>
      <c r="K30" s="78">
        <v>0.01</v>
      </c>
    </row>
    <row r="31" spans="2:11">
      <c r="B31" t="s">
        <v>1362</v>
      </c>
      <c r="C31" t="s">
        <v>1363</v>
      </c>
      <c r="D31" t="s">
        <v>129</v>
      </c>
      <c r="E31" t="s">
        <v>116</v>
      </c>
      <c r="F31" t="s">
        <v>1364</v>
      </c>
      <c r="G31" s="78">
        <v>-425000</v>
      </c>
      <c r="H31" s="78">
        <v>-12.619436274509788</v>
      </c>
      <c r="I31" s="78">
        <v>53.632604166666603</v>
      </c>
      <c r="J31" s="78">
        <v>148.93</v>
      </c>
      <c r="K31" s="78">
        <v>0.04</v>
      </c>
    </row>
    <row r="32" spans="2:11">
      <c r="B32" t="s">
        <v>1365</v>
      </c>
      <c r="C32" t="s">
        <v>1366</v>
      </c>
      <c r="D32" t="s">
        <v>129</v>
      </c>
      <c r="E32" t="s">
        <v>116</v>
      </c>
      <c r="F32" t="s">
        <v>1367</v>
      </c>
      <c r="G32" s="78">
        <v>-120000</v>
      </c>
      <c r="H32" s="78">
        <v>-3.2169411764705917</v>
      </c>
      <c r="I32" s="78">
        <v>3.86032941176471</v>
      </c>
      <c r="J32" s="78">
        <v>10.72</v>
      </c>
      <c r="K32" s="78">
        <v>0</v>
      </c>
    </row>
    <row r="33" spans="2:11">
      <c r="B33" t="s">
        <v>1368</v>
      </c>
      <c r="C33" t="s">
        <v>1369</v>
      </c>
      <c r="D33" t="s">
        <v>129</v>
      </c>
      <c r="E33" t="s">
        <v>116</v>
      </c>
      <c r="F33" t="s">
        <v>1370</v>
      </c>
      <c r="G33" s="78">
        <v>200000</v>
      </c>
      <c r="H33" s="78">
        <v>2.183945</v>
      </c>
      <c r="I33" s="78">
        <v>4.3678900000000001</v>
      </c>
      <c r="J33" s="78">
        <v>12.13</v>
      </c>
      <c r="K33" s="78">
        <v>0</v>
      </c>
    </row>
    <row r="34" spans="2:11">
      <c r="B34" t="s">
        <v>1371</v>
      </c>
      <c r="C34" t="s">
        <v>1372</v>
      </c>
      <c r="D34" t="s">
        <v>129</v>
      </c>
      <c r="E34" t="s">
        <v>116</v>
      </c>
      <c r="F34" t="s">
        <v>1356</v>
      </c>
      <c r="G34" s="78">
        <v>-200000</v>
      </c>
      <c r="H34" s="78">
        <v>0.97641</v>
      </c>
      <c r="I34" s="78">
        <v>-1.95282</v>
      </c>
      <c r="J34" s="78">
        <v>-5.42</v>
      </c>
      <c r="K34" s="78">
        <v>0</v>
      </c>
    </row>
    <row r="35" spans="2:11">
      <c r="B35" t="s">
        <v>1373</v>
      </c>
      <c r="C35" t="s">
        <v>1374</v>
      </c>
      <c r="D35" t="s">
        <v>129</v>
      </c>
      <c r="E35" t="s">
        <v>116</v>
      </c>
      <c r="F35" t="s">
        <v>1356</v>
      </c>
      <c r="G35" s="78">
        <v>200000</v>
      </c>
      <c r="H35" s="78">
        <v>0.97423999999999999</v>
      </c>
      <c r="I35" s="78">
        <v>1.94848</v>
      </c>
      <c r="J35" s="78">
        <v>5.41</v>
      </c>
      <c r="K35" s="78">
        <v>0</v>
      </c>
    </row>
    <row r="36" spans="2:11">
      <c r="B36" s="79" t="s">
        <v>1248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829</v>
      </c>
      <c r="C38" s="16"/>
      <c r="D38" s="16"/>
      <c r="G38" s="80">
        <v>265.68</v>
      </c>
      <c r="I38" s="80">
        <v>42.418612408080001</v>
      </c>
      <c r="J38" s="80">
        <v>117.79</v>
      </c>
      <c r="K38" s="80">
        <v>0.03</v>
      </c>
    </row>
    <row r="39" spans="2:11">
      <c r="B39" t="s">
        <v>1375</v>
      </c>
      <c r="C39" t="s">
        <v>1376</v>
      </c>
      <c r="D39" t="s">
        <v>129</v>
      </c>
      <c r="E39" t="s">
        <v>108</v>
      </c>
      <c r="F39" t="s">
        <v>1377</v>
      </c>
      <c r="G39" s="78">
        <v>121.98</v>
      </c>
      <c r="H39" s="78">
        <v>5413.3896000000004</v>
      </c>
      <c r="I39" s="78">
        <v>6.6032526340800004</v>
      </c>
      <c r="J39" s="78">
        <v>18.34</v>
      </c>
      <c r="K39" s="78">
        <v>0</v>
      </c>
    </row>
    <row r="40" spans="2:11">
      <c r="B40" t="s">
        <v>1375</v>
      </c>
      <c r="C40" t="s">
        <v>1378</v>
      </c>
      <c r="D40" t="s">
        <v>129</v>
      </c>
      <c r="E40" t="s">
        <v>108</v>
      </c>
      <c r="F40" t="s">
        <v>1379</v>
      </c>
      <c r="G40" s="78">
        <v>143.69999999999999</v>
      </c>
      <c r="H40" s="78">
        <v>24923.702000000001</v>
      </c>
      <c r="I40" s="78">
        <v>35.815359774000001</v>
      </c>
      <c r="J40" s="78">
        <v>99.45</v>
      </c>
      <c r="K40" s="78">
        <v>0.02</v>
      </c>
    </row>
    <row r="41" spans="2:11">
      <c r="B41" s="79" t="s">
        <v>226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1246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</row>
    <row r="44" spans="2:11">
      <c r="B44" s="79" t="s">
        <v>1324</v>
      </c>
      <c r="C44" s="16"/>
      <c r="D44" s="16"/>
      <c r="G44" s="80">
        <v>0</v>
      </c>
      <c r="I44" s="80">
        <v>0</v>
      </c>
      <c r="J44" s="80">
        <v>0</v>
      </c>
      <c r="K44" s="80">
        <v>0</v>
      </c>
    </row>
    <row r="45" spans="2:11">
      <c r="B45" t="s">
        <v>202</v>
      </c>
      <c r="C45" t="s">
        <v>202</v>
      </c>
      <c r="D45" t="s">
        <v>202</v>
      </c>
      <c r="E45" t="s">
        <v>202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</row>
    <row r="46" spans="2:11">
      <c r="B46" s="79" t="s">
        <v>1248</v>
      </c>
      <c r="C46" s="16"/>
      <c r="D46" s="16"/>
      <c r="G46" s="80">
        <v>0</v>
      </c>
      <c r="I46" s="80">
        <v>0</v>
      </c>
      <c r="J46" s="80">
        <v>0</v>
      </c>
      <c r="K46" s="80">
        <v>0</v>
      </c>
    </row>
    <row r="47" spans="2:11">
      <c r="B47" t="s">
        <v>202</v>
      </c>
      <c r="C47" t="s">
        <v>202</v>
      </c>
      <c r="D47" t="s">
        <v>202</v>
      </c>
      <c r="E47" t="s">
        <v>202</v>
      </c>
      <c r="G47" s="78">
        <v>0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 s="79" t="s">
        <v>829</v>
      </c>
      <c r="C48" s="16"/>
      <c r="D48" s="16"/>
      <c r="G48" s="80">
        <v>0</v>
      </c>
      <c r="I48" s="80">
        <v>0</v>
      </c>
      <c r="J48" s="80">
        <v>0</v>
      </c>
      <c r="K48" s="80">
        <v>0</v>
      </c>
    </row>
    <row r="49" spans="2:11">
      <c r="B49" t="s">
        <v>202</v>
      </c>
      <c r="C49" t="s">
        <v>202</v>
      </c>
      <c r="D49" t="s">
        <v>202</v>
      </c>
      <c r="E49" t="s">
        <v>202</v>
      </c>
      <c r="G49" s="78">
        <v>0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 t="s">
        <v>229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1250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1251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1252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1253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1254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1255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1256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1250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1251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1252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1253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1254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1255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1256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8"/>
  <sheetViews>
    <sheetView rightToLeft="1" topLeftCell="B69" workbookViewId="0">
      <selection activeCell="G76" sqref="G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5.63</v>
      </c>
      <c r="H11" s="18"/>
      <c r="I11" s="18"/>
      <c r="J11" s="77">
        <v>2.06</v>
      </c>
      <c r="K11" s="77">
        <v>7048889.5300000003</v>
      </c>
      <c r="L11" s="7"/>
      <c r="M11" s="77">
        <v>8592.0477468006738</v>
      </c>
      <c r="N11" s="77">
        <v>100</v>
      </c>
      <c r="O11" s="77">
        <v>5.95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5.73</v>
      </c>
      <c r="J12" s="80">
        <v>1.99</v>
      </c>
      <c r="K12" s="80">
        <v>6918050.25</v>
      </c>
      <c r="M12" s="80">
        <v>8067.3615670220115</v>
      </c>
      <c r="N12" s="80">
        <v>93.89</v>
      </c>
      <c r="O12" s="80">
        <v>5.59</v>
      </c>
    </row>
    <row r="13" spans="2:59">
      <c r="B13" s="79" t="s">
        <v>1380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1381</v>
      </c>
      <c r="G15" s="80">
        <v>0</v>
      </c>
      <c r="J15" s="80">
        <v>0</v>
      </c>
      <c r="K15" s="80">
        <v>659518</v>
      </c>
      <c r="M15" s="80">
        <v>659.51800000000003</v>
      </c>
      <c r="N15" s="80">
        <v>7.68</v>
      </c>
      <c r="O15" s="80">
        <v>0.46</v>
      </c>
    </row>
    <row r="16" spans="2:59">
      <c r="B16" t="s">
        <v>1382</v>
      </c>
      <c r="C16" t="s">
        <v>1383</v>
      </c>
      <c r="D16" t="s">
        <v>1384</v>
      </c>
      <c r="E16" t="s">
        <v>201</v>
      </c>
      <c r="F16" t="s">
        <v>155</v>
      </c>
      <c r="G16" s="78">
        <v>2.58</v>
      </c>
      <c r="H16" t="s">
        <v>108</v>
      </c>
      <c r="I16" s="78">
        <v>1</v>
      </c>
      <c r="J16" s="78">
        <v>0</v>
      </c>
      <c r="K16" s="78">
        <v>659518</v>
      </c>
      <c r="L16" s="78">
        <v>100</v>
      </c>
      <c r="M16" s="78">
        <v>659.51800000000003</v>
      </c>
      <c r="N16" s="78">
        <v>7.68</v>
      </c>
      <c r="O16" s="78">
        <v>0.46</v>
      </c>
    </row>
    <row r="17" spans="2:15">
      <c r="B17" s="79" t="s">
        <v>1385</v>
      </c>
      <c r="G17" s="78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1386</v>
      </c>
      <c r="G19" s="78">
        <v>6.36</v>
      </c>
      <c r="J19" s="80">
        <v>2.15</v>
      </c>
      <c r="K19" s="80">
        <v>6091901.0499999998</v>
      </c>
      <c r="M19" s="80">
        <v>7237.8908027020116</v>
      </c>
      <c r="N19" s="80">
        <v>84.24</v>
      </c>
      <c r="O19" s="80">
        <v>5.01</v>
      </c>
    </row>
    <row r="20" spans="2:15">
      <c r="B20" t="s">
        <v>1387</v>
      </c>
      <c r="C20" t="s">
        <v>1383</v>
      </c>
      <c r="D20" t="s">
        <v>1388</v>
      </c>
      <c r="E20" t="s">
        <v>374</v>
      </c>
      <c r="F20" t="s">
        <v>155</v>
      </c>
      <c r="G20" s="78">
        <v>1.8</v>
      </c>
      <c r="H20" t="s">
        <v>112</v>
      </c>
      <c r="I20" s="78">
        <v>3.9</v>
      </c>
      <c r="J20" s="78">
        <v>2.5099999999999998</v>
      </c>
      <c r="K20" s="78">
        <v>42631.13</v>
      </c>
      <c r="L20" s="78">
        <v>103.69</v>
      </c>
      <c r="M20" s="78">
        <v>170.00942510866199</v>
      </c>
      <c r="N20" s="78">
        <v>1.98</v>
      </c>
      <c r="O20" s="78">
        <v>0.12</v>
      </c>
    </row>
    <row r="21" spans="2:15">
      <c r="B21" t="s">
        <v>1389</v>
      </c>
      <c r="C21" t="s">
        <v>1383</v>
      </c>
      <c r="D21" t="s">
        <v>1390</v>
      </c>
      <c r="E21" t="s">
        <v>374</v>
      </c>
      <c r="F21" t="s">
        <v>157</v>
      </c>
      <c r="G21" s="78">
        <v>6</v>
      </c>
      <c r="H21" t="s">
        <v>108</v>
      </c>
      <c r="I21" s="78">
        <v>5</v>
      </c>
      <c r="J21" s="78">
        <v>1.7</v>
      </c>
      <c r="K21" s="78">
        <v>144040.59</v>
      </c>
      <c r="L21" s="78">
        <v>118</v>
      </c>
      <c r="M21" s="78">
        <v>169.96789620000001</v>
      </c>
      <c r="N21" s="78">
        <v>1.98</v>
      </c>
      <c r="O21" s="78">
        <v>0.12</v>
      </c>
    </row>
    <row r="22" spans="2:15">
      <c r="B22" t="s">
        <v>1389</v>
      </c>
      <c r="C22" t="s">
        <v>1383</v>
      </c>
      <c r="D22" t="s">
        <v>1391</v>
      </c>
      <c r="E22" t="s">
        <v>374</v>
      </c>
      <c r="F22" t="s">
        <v>157</v>
      </c>
      <c r="G22" s="78">
        <v>8.6999999999999993</v>
      </c>
      <c r="H22" t="s">
        <v>108</v>
      </c>
      <c r="I22" s="78">
        <v>3.19</v>
      </c>
      <c r="J22" s="78">
        <v>3.1</v>
      </c>
      <c r="K22" s="78">
        <v>36597.69</v>
      </c>
      <c r="L22" s="78">
        <v>100.01</v>
      </c>
      <c r="M22" s="78">
        <v>36.601349769000002</v>
      </c>
      <c r="N22" s="78">
        <v>0.43</v>
      </c>
      <c r="O22" s="78">
        <v>0.03</v>
      </c>
    </row>
    <row r="23" spans="2:15">
      <c r="B23" t="s">
        <v>1389</v>
      </c>
      <c r="C23" t="s">
        <v>1383</v>
      </c>
      <c r="D23" t="s">
        <v>1392</v>
      </c>
      <c r="E23" t="s">
        <v>374</v>
      </c>
      <c r="F23" t="s">
        <v>157</v>
      </c>
      <c r="G23" s="78">
        <v>8.75</v>
      </c>
      <c r="H23" t="s">
        <v>108</v>
      </c>
      <c r="I23" s="78">
        <v>3.17</v>
      </c>
      <c r="J23" s="78">
        <v>2.56</v>
      </c>
      <c r="K23" s="78">
        <v>26141.21</v>
      </c>
      <c r="L23" s="78">
        <v>107.22</v>
      </c>
      <c r="M23" s="78">
        <v>28.028605362</v>
      </c>
      <c r="N23" s="78">
        <v>0.33</v>
      </c>
      <c r="O23" s="78">
        <v>0.02</v>
      </c>
    </row>
    <row r="24" spans="2:15">
      <c r="B24" t="s">
        <v>1389</v>
      </c>
      <c r="C24" t="s">
        <v>1383</v>
      </c>
      <c r="D24" t="s">
        <v>1393</v>
      </c>
      <c r="E24" t="s">
        <v>374</v>
      </c>
      <c r="F24" t="s">
        <v>157</v>
      </c>
      <c r="G24" s="78">
        <v>8.75</v>
      </c>
      <c r="H24" t="s">
        <v>108</v>
      </c>
      <c r="I24" s="78">
        <v>3.17</v>
      </c>
      <c r="J24" s="78">
        <v>2.5099999999999998</v>
      </c>
      <c r="K24" s="78">
        <v>36597</v>
      </c>
      <c r="L24" s="78">
        <v>107.4</v>
      </c>
      <c r="M24" s="78">
        <v>39.305177999999998</v>
      </c>
      <c r="N24" s="78">
        <v>0.46</v>
      </c>
      <c r="O24" s="78">
        <v>0.03</v>
      </c>
    </row>
    <row r="25" spans="2:15">
      <c r="B25" t="s">
        <v>1394</v>
      </c>
      <c r="C25" t="s">
        <v>1383</v>
      </c>
      <c r="D25" t="s">
        <v>1395</v>
      </c>
      <c r="E25" t="s">
        <v>1396</v>
      </c>
      <c r="F25" t="s">
        <v>198</v>
      </c>
      <c r="G25" s="78">
        <v>5.44</v>
      </c>
      <c r="H25" t="s">
        <v>112</v>
      </c>
      <c r="I25" s="78">
        <v>9.85</v>
      </c>
      <c r="J25" s="78">
        <v>3.21</v>
      </c>
      <c r="K25" s="78">
        <v>54438.12</v>
      </c>
      <c r="L25" s="78">
        <v>139.11000000000001</v>
      </c>
      <c r="M25" s="78">
        <v>291.25322914327199</v>
      </c>
      <c r="N25" s="78">
        <v>3.39</v>
      </c>
      <c r="O25" s="78">
        <v>0.2</v>
      </c>
    </row>
    <row r="26" spans="2:15">
      <c r="B26" t="s">
        <v>1397</v>
      </c>
      <c r="C26" t="s">
        <v>1383</v>
      </c>
      <c r="D26" t="s">
        <v>1398</v>
      </c>
      <c r="E26" t="s">
        <v>374</v>
      </c>
      <c r="F26" t="s">
        <v>157</v>
      </c>
      <c r="G26" s="78">
        <v>7.3</v>
      </c>
      <c r="H26" t="s">
        <v>108</v>
      </c>
      <c r="I26" s="78">
        <v>4.5</v>
      </c>
      <c r="J26" s="78">
        <v>1.91</v>
      </c>
      <c r="K26" s="78">
        <v>543566.51</v>
      </c>
      <c r="L26" s="78">
        <v>126.4</v>
      </c>
      <c r="M26" s="78">
        <v>687.06806863999998</v>
      </c>
      <c r="N26" s="78">
        <v>8</v>
      </c>
      <c r="O26" s="78">
        <v>0.48</v>
      </c>
    </row>
    <row r="27" spans="2:15">
      <c r="B27" t="s">
        <v>1397</v>
      </c>
      <c r="C27" t="s">
        <v>1383</v>
      </c>
      <c r="D27" t="s">
        <v>1399</v>
      </c>
      <c r="E27" t="s">
        <v>374</v>
      </c>
      <c r="F27" t="s">
        <v>157</v>
      </c>
      <c r="G27" s="78">
        <v>6.42</v>
      </c>
      <c r="H27" t="s">
        <v>108</v>
      </c>
      <c r="I27" s="78">
        <v>4.2</v>
      </c>
      <c r="J27" s="78">
        <v>1.75</v>
      </c>
      <c r="K27" s="78">
        <v>40122.910000000003</v>
      </c>
      <c r="L27" s="78">
        <v>112.85</v>
      </c>
      <c r="M27" s="78">
        <v>45.278703935000003</v>
      </c>
      <c r="N27" s="78">
        <v>0.53</v>
      </c>
      <c r="O27" s="78">
        <v>0.03</v>
      </c>
    </row>
    <row r="28" spans="2:15">
      <c r="B28" t="s">
        <v>1389</v>
      </c>
      <c r="C28" t="s">
        <v>1383</v>
      </c>
      <c r="D28" t="s">
        <v>1400</v>
      </c>
      <c r="E28" t="s">
        <v>403</v>
      </c>
      <c r="F28" t="s">
        <v>157</v>
      </c>
      <c r="G28" s="78">
        <v>6</v>
      </c>
      <c r="H28" t="s">
        <v>108</v>
      </c>
      <c r="I28" s="78">
        <v>5</v>
      </c>
      <c r="J28" s="78">
        <v>1.68</v>
      </c>
      <c r="K28" s="78">
        <v>46326.31</v>
      </c>
      <c r="L28" s="78">
        <v>118</v>
      </c>
      <c r="M28" s="78">
        <v>54.665045800000001</v>
      </c>
      <c r="N28" s="78">
        <v>0.64</v>
      </c>
      <c r="O28" s="78">
        <v>0.04</v>
      </c>
    </row>
    <row r="29" spans="2:15">
      <c r="B29" t="s">
        <v>1389</v>
      </c>
      <c r="C29" t="s">
        <v>1383</v>
      </c>
      <c r="D29" t="s">
        <v>1401</v>
      </c>
      <c r="E29" t="s">
        <v>403</v>
      </c>
      <c r="F29" t="s">
        <v>157</v>
      </c>
      <c r="G29" s="78">
        <v>7.57</v>
      </c>
      <c r="H29" t="s">
        <v>108</v>
      </c>
      <c r="I29" s="78">
        <v>5</v>
      </c>
      <c r="J29" s="78">
        <v>3.67</v>
      </c>
      <c r="K29" s="78">
        <v>131448.85999999999</v>
      </c>
      <c r="L29" s="78">
        <v>110.41</v>
      </c>
      <c r="M29" s="78">
        <v>145.132686326</v>
      </c>
      <c r="N29" s="78">
        <v>1.69</v>
      </c>
      <c r="O29" s="78">
        <v>0.1</v>
      </c>
    </row>
    <row r="30" spans="2:15">
      <c r="B30" t="s">
        <v>1389</v>
      </c>
      <c r="C30" t="s">
        <v>1383</v>
      </c>
      <c r="D30" t="s">
        <v>1402</v>
      </c>
      <c r="E30" t="s">
        <v>403</v>
      </c>
      <c r="F30" t="s">
        <v>157</v>
      </c>
      <c r="G30" s="78">
        <v>8.84</v>
      </c>
      <c r="H30" t="s">
        <v>108</v>
      </c>
      <c r="I30" s="78">
        <v>4.0999999999999996</v>
      </c>
      <c r="J30" s="78">
        <v>3.01</v>
      </c>
      <c r="K30" s="78">
        <v>329833.28999999998</v>
      </c>
      <c r="L30" s="78">
        <v>109.95</v>
      </c>
      <c r="M30" s="78">
        <v>362.651702355</v>
      </c>
      <c r="N30" s="78">
        <v>4.22</v>
      </c>
      <c r="O30" s="78">
        <v>0.25</v>
      </c>
    </row>
    <row r="31" spans="2:15">
      <c r="B31" t="s">
        <v>1403</v>
      </c>
      <c r="C31" t="s">
        <v>1383</v>
      </c>
      <c r="D31" t="s">
        <v>1404</v>
      </c>
      <c r="E31" t="s">
        <v>403</v>
      </c>
      <c r="F31" t="s">
        <v>155</v>
      </c>
      <c r="G31" s="78">
        <v>6.51</v>
      </c>
      <c r="H31" t="s">
        <v>108</v>
      </c>
      <c r="I31" s="78">
        <v>2.36</v>
      </c>
      <c r="J31" s="78">
        <v>1.72</v>
      </c>
      <c r="K31" s="78">
        <v>287977.82</v>
      </c>
      <c r="L31" s="78">
        <v>104.24</v>
      </c>
      <c r="M31" s="78">
        <v>300.18807956799998</v>
      </c>
      <c r="N31" s="78">
        <v>3.49</v>
      </c>
      <c r="O31" s="78">
        <v>0.21</v>
      </c>
    </row>
    <row r="32" spans="2:15">
      <c r="B32" t="s">
        <v>1405</v>
      </c>
      <c r="C32" t="s">
        <v>1383</v>
      </c>
      <c r="D32" t="s">
        <v>1406</v>
      </c>
      <c r="E32" t="s">
        <v>495</v>
      </c>
      <c r="F32" t="s">
        <v>156</v>
      </c>
      <c r="G32" s="78">
        <v>7.34</v>
      </c>
      <c r="H32" t="s">
        <v>108</v>
      </c>
      <c r="I32" s="78">
        <v>5.35</v>
      </c>
      <c r="J32" s="78">
        <v>3.12</v>
      </c>
      <c r="K32" s="78">
        <v>6092.54</v>
      </c>
      <c r="L32" s="78">
        <v>118.66</v>
      </c>
      <c r="M32" s="78">
        <v>7.229407964</v>
      </c>
      <c r="N32" s="78">
        <v>0.08</v>
      </c>
      <c r="O32" s="78">
        <v>0.01</v>
      </c>
    </row>
    <row r="33" spans="2:15">
      <c r="B33" t="s">
        <v>1405</v>
      </c>
      <c r="C33" t="s">
        <v>1383</v>
      </c>
      <c r="D33" t="s">
        <v>1407</v>
      </c>
      <c r="E33" t="s">
        <v>495</v>
      </c>
      <c r="F33" t="s">
        <v>156</v>
      </c>
      <c r="G33" s="78">
        <v>7.34</v>
      </c>
      <c r="H33" t="s">
        <v>108</v>
      </c>
      <c r="I33" s="78">
        <v>5.35</v>
      </c>
      <c r="J33" s="78">
        <v>3.12</v>
      </c>
      <c r="K33" s="78">
        <v>7781.68</v>
      </c>
      <c r="L33" s="78">
        <v>118.66</v>
      </c>
      <c r="M33" s="78">
        <v>9.2337414879999997</v>
      </c>
      <c r="N33" s="78">
        <v>0.11</v>
      </c>
      <c r="O33" s="78">
        <v>0.01</v>
      </c>
    </row>
    <row r="34" spans="2:15">
      <c r="B34" t="s">
        <v>1405</v>
      </c>
      <c r="C34" t="s">
        <v>1383</v>
      </c>
      <c r="D34" t="s">
        <v>1408</v>
      </c>
      <c r="E34" t="s">
        <v>495</v>
      </c>
      <c r="F34" t="s">
        <v>156</v>
      </c>
      <c r="G34" s="78">
        <v>7.63</v>
      </c>
      <c r="H34" t="s">
        <v>108</v>
      </c>
      <c r="I34" s="78">
        <v>5.35</v>
      </c>
      <c r="J34" s="78">
        <v>1.76</v>
      </c>
      <c r="K34" s="78">
        <v>51717.71</v>
      </c>
      <c r="L34" s="78">
        <v>131.65</v>
      </c>
      <c r="M34" s="78">
        <v>68.086365215000001</v>
      </c>
      <c r="N34" s="78">
        <v>0.79</v>
      </c>
      <c r="O34" s="78">
        <v>0.05</v>
      </c>
    </row>
    <row r="35" spans="2:15">
      <c r="B35" t="s">
        <v>1405</v>
      </c>
      <c r="C35" t="s">
        <v>1383</v>
      </c>
      <c r="D35" t="s">
        <v>1409</v>
      </c>
      <c r="E35" t="s">
        <v>495</v>
      </c>
      <c r="F35" t="s">
        <v>156</v>
      </c>
      <c r="G35" s="78">
        <v>7.34</v>
      </c>
      <c r="H35" t="s">
        <v>108</v>
      </c>
      <c r="I35" s="78">
        <v>5.35</v>
      </c>
      <c r="J35" s="78">
        <v>3.12</v>
      </c>
      <c r="K35" s="78">
        <v>9134.1200000000008</v>
      </c>
      <c r="L35" s="78">
        <v>118.66</v>
      </c>
      <c r="M35" s="78">
        <v>10.838546792000001</v>
      </c>
      <c r="N35" s="78">
        <v>0.13</v>
      </c>
      <c r="O35" s="78">
        <v>0.01</v>
      </c>
    </row>
    <row r="36" spans="2:15">
      <c r="B36" t="s">
        <v>1405</v>
      </c>
      <c r="C36" t="s">
        <v>1383</v>
      </c>
      <c r="D36" t="s">
        <v>1410</v>
      </c>
      <c r="E36" t="s">
        <v>495</v>
      </c>
      <c r="F36" t="s">
        <v>156</v>
      </c>
      <c r="G36" s="78">
        <v>7.63</v>
      </c>
      <c r="H36" t="s">
        <v>108</v>
      </c>
      <c r="I36" s="78">
        <v>5.35</v>
      </c>
      <c r="J36" s="78">
        <v>1.76</v>
      </c>
      <c r="K36" s="78">
        <v>37267.629999999997</v>
      </c>
      <c r="L36" s="78">
        <v>131.65</v>
      </c>
      <c r="M36" s="78">
        <v>49.062834895000002</v>
      </c>
      <c r="N36" s="78">
        <v>0.56999999999999995</v>
      </c>
      <c r="O36" s="78">
        <v>0.03</v>
      </c>
    </row>
    <row r="37" spans="2:15">
      <c r="B37" t="s">
        <v>1405</v>
      </c>
      <c r="C37" t="s">
        <v>1383</v>
      </c>
      <c r="D37" t="s">
        <v>1411</v>
      </c>
      <c r="E37" t="s">
        <v>495</v>
      </c>
      <c r="F37" t="s">
        <v>156</v>
      </c>
      <c r="G37" s="78">
        <v>7.34</v>
      </c>
      <c r="H37" t="s">
        <v>108</v>
      </c>
      <c r="I37" s="78">
        <v>5.35</v>
      </c>
      <c r="J37" s="78">
        <v>3.12</v>
      </c>
      <c r="K37" s="78">
        <v>7442.94</v>
      </c>
      <c r="L37" s="78">
        <v>118.66</v>
      </c>
      <c r="M37" s="78">
        <v>8.8317926040000003</v>
      </c>
      <c r="N37" s="78">
        <v>0.1</v>
      </c>
      <c r="O37" s="78">
        <v>0.01</v>
      </c>
    </row>
    <row r="38" spans="2:15">
      <c r="B38" t="s">
        <v>1405</v>
      </c>
      <c r="C38" t="s">
        <v>1383</v>
      </c>
      <c r="D38" t="s">
        <v>1412</v>
      </c>
      <c r="E38" t="s">
        <v>495</v>
      </c>
      <c r="F38" t="s">
        <v>156</v>
      </c>
      <c r="G38" s="78">
        <v>7.63</v>
      </c>
      <c r="H38" t="s">
        <v>108</v>
      </c>
      <c r="I38" s="78">
        <v>5.35</v>
      </c>
      <c r="J38" s="78">
        <v>1.76</v>
      </c>
      <c r="K38" s="78">
        <v>44757.69</v>
      </c>
      <c r="L38" s="78">
        <v>131.65</v>
      </c>
      <c r="M38" s="78">
        <v>58.923498885000001</v>
      </c>
      <c r="N38" s="78">
        <v>0.69</v>
      </c>
      <c r="O38" s="78">
        <v>0.04</v>
      </c>
    </row>
    <row r="39" spans="2:15">
      <c r="B39" t="s">
        <v>1405</v>
      </c>
      <c r="C39" t="s">
        <v>1383</v>
      </c>
      <c r="D39" t="s">
        <v>1413</v>
      </c>
      <c r="E39" t="s">
        <v>495</v>
      </c>
      <c r="F39" t="s">
        <v>156</v>
      </c>
      <c r="G39" s="78">
        <v>7.34</v>
      </c>
      <c r="H39" t="s">
        <v>108</v>
      </c>
      <c r="I39" s="78">
        <v>5.35</v>
      </c>
      <c r="J39" s="78">
        <v>3.12</v>
      </c>
      <c r="K39" s="78">
        <v>7781.68</v>
      </c>
      <c r="L39" s="78">
        <v>118.66</v>
      </c>
      <c r="M39" s="78">
        <v>9.2337414879999997</v>
      </c>
      <c r="N39" s="78">
        <v>0.11</v>
      </c>
      <c r="O39" s="78">
        <v>0.01</v>
      </c>
    </row>
    <row r="40" spans="2:15">
      <c r="B40" t="s">
        <v>1405</v>
      </c>
      <c r="C40" t="s">
        <v>1383</v>
      </c>
      <c r="D40" t="s">
        <v>1414</v>
      </c>
      <c r="E40" t="s">
        <v>495</v>
      </c>
      <c r="F40" t="s">
        <v>156</v>
      </c>
      <c r="G40" s="78">
        <v>7.53</v>
      </c>
      <c r="H40" t="s">
        <v>108</v>
      </c>
      <c r="I40" s="78">
        <v>5.35</v>
      </c>
      <c r="J40" s="78">
        <v>2.23</v>
      </c>
      <c r="K40" s="78">
        <v>41064.639999999999</v>
      </c>
      <c r="L40" s="78">
        <v>132.07</v>
      </c>
      <c r="M40" s="78">
        <v>54.234070048</v>
      </c>
      <c r="N40" s="78">
        <v>0.63</v>
      </c>
      <c r="O40" s="78">
        <v>0.04</v>
      </c>
    </row>
    <row r="41" spans="2:15">
      <c r="B41" t="s">
        <v>1405</v>
      </c>
      <c r="C41" t="s">
        <v>1383</v>
      </c>
      <c r="D41" t="s">
        <v>1415</v>
      </c>
      <c r="E41" t="s">
        <v>495</v>
      </c>
      <c r="F41" t="s">
        <v>156</v>
      </c>
      <c r="G41" s="78">
        <v>7.53</v>
      </c>
      <c r="H41" t="s">
        <v>108</v>
      </c>
      <c r="I41" s="78">
        <v>5.35</v>
      </c>
      <c r="J41" s="78">
        <v>2.23</v>
      </c>
      <c r="K41" s="78">
        <v>38649.620000000003</v>
      </c>
      <c r="L41" s="78">
        <v>132.07</v>
      </c>
      <c r="M41" s="78">
        <v>51.044553133999997</v>
      </c>
      <c r="N41" s="78">
        <v>0.59</v>
      </c>
      <c r="O41" s="78">
        <v>0.04</v>
      </c>
    </row>
    <row r="42" spans="2:15">
      <c r="B42" t="s">
        <v>1416</v>
      </c>
      <c r="C42" t="s">
        <v>1383</v>
      </c>
      <c r="D42" t="s">
        <v>1417</v>
      </c>
      <c r="E42" t="s">
        <v>495</v>
      </c>
      <c r="F42" t="s">
        <v>156</v>
      </c>
      <c r="G42" s="78">
        <v>6.97</v>
      </c>
      <c r="H42" t="s">
        <v>108</v>
      </c>
      <c r="I42" s="78">
        <v>2.56</v>
      </c>
      <c r="J42" s="78">
        <v>2.3199999999999998</v>
      </c>
      <c r="K42" s="78">
        <v>855888.46</v>
      </c>
      <c r="L42" s="78">
        <v>100.77</v>
      </c>
      <c r="M42" s="78">
        <v>862.47880114199995</v>
      </c>
      <c r="N42" s="78">
        <v>10.039999999999999</v>
      </c>
      <c r="O42" s="78">
        <v>0.6</v>
      </c>
    </row>
    <row r="43" spans="2:15">
      <c r="B43" t="s">
        <v>1418</v>
      </c>
      <c r="C43" t="s">
        <v>1383</v>
      </c>
      <c r="D43" t="s">
        <v>1419</v>
      </c>
      <c r="E43" t="s">
        <v>403</v>
      </c>
      <c r="F43" t="s">
        <v>157</v>
      </c>
      <c r="G43" s="78">
        <v>1.21</v>
      </c>
      <c r="H43" t="s">
        <v>108</v>
      </c>
      <c r="I43" s="78">
        <v>3.5</v>
      </c>
      <c r="J43" s="78">
        <v>2.58</v>
      </c>
      <c r="K43" s="78">
        <v>18423.63</v>
      </c>
      <c r="L43" s="78">
        <v>102.75</v>
      </c>
      <c r="M43" s="78">
        <v>18.930279825</v>
      </c>
      <c r="N43" s="78">
        <v>0.22</v>
      </c>
      <c r="O43" s="78">
        <v>0.01</v>
      </c>
    </row>
    <row r="44" spans="2:15">
      <c r="B44" t="s">
        <v>1418</v>
      </c>
      <c r="C44" t="s">
        <v>1383</v>
      </c>
      <c r="D44" t="s">
        <v>1420</v>
      </c>
      <c r="E44" t="s">
        <v>403</v>
      </c>
      <c r="F44" t="s">
        <v>157</v>
      </c>
      <c r="G44" s="78">
        <v>1.21</v>
      </c>
      <c r="H44" t="s">
        <v>108</v>
      </c>
      <c r="I44" s="78">
        <v>3.5</v>
      </c>
      <c r="J44" s="78">
        <v>2.88</v>
      </c>
      <c r="K44" s="78">
        <v>34598.550000000003</v>
      </c>
      <c r="L44" s="78">
        <v>102.78</v>
      </c>
      <c r="M44" s="78">
        <v>35.560389690000001</v>
      </c>
      <c r="N44" s="78">
        <v>0.41</v>
      </c>
      <c r="O44" s="78">
        <v>0.02</v>
      </c>
    </row>
    <row r="45" spans="2:15">
      <c r="B45" t="s">
        <v>1418</v>
      </c>
      <c r="C45" t="s">
        <v>1383</v>
      </c>
      <c r="D45" t="s">
        <v>1421</v>
      </c>
      <c r="E45" t="s">
        <v>403</v>
      </c>
      <c r="F45" t="s">
        <v>157</v>
      </c>
      <c r="G45" s="78">
        <v>1.21</v>
      </c>
      <c r="H45" t="s">
        <v>108</v>
      </c>
      <c r="I45" s="78">
        <v>3.5</v>
      </c>
      <c r="J45" s="78">
        <v>3.2</v>
      </c>
      <c r="K45" s="78">
        <v>11384.97</v>
      </c>
      <c r="L45" s="78">
        <v>102.73</v>
      </c>
      <c r="M45" s="78">
        <v>11.695779680999999</v>
      </c>
      <c r="N45" s="78">
        <v>0.14000000000000001</v>
      </c>
      <c r="O45" s="78">
        <v>0.01</v>
      </c>
    </row>
    <row r="46" spans="2:15">
      <c r="B46" t="s">
        <v>1418</v>
      </c>
      <c r="C46" t="s">
        <v>1383</v>
      </c>
      <c r="D46" t="s">
        <v>1422</v>
      </c>
      <c r="E46" t="s">
        <v>403</v>
      </c>
      <c r="F46" t="s">
        <v>157</v>
      </c>
      <c r="G46" s="78">
        <v>1.21</v>
      </c>
      <c r="H46" t="s">
        <v>108</v>
      </c>
      <c r="I46" s="78">
        <v>3.5</v>
      </c>
      <c r="J46" s="78">
        <v>0</v>
      </c>
      <c r="K46" s="78">
        <v>17810.27</v>
      </c>
      <c r="L46" s="78">
        <v>102.78</v>
      </c>
      <c r="M46" s="78">
        <v>18.305395506</v>
      </c>
      <c r="N46" s="78">
        <v>0.21</v>
      </c>
      <c r="O46" s="78">
        <v>0.01</v>
      </c>
    </row>
    <row r="47" spans="2:15">
      <c r="B47" t="s">
        <v>1418</v>
      </c>
      <c r="C47" t="s">
        <v>1383</v>
      </c>
      <c r="D47" t="s">
        <v>1423</v>
      </c>
      <c r="E47" t="s">
        <v>403</v>
      </c>
      <c r="F47" t="s">
        <v>157</v>
      </c>
      <c r="G47" s="78">
        <v>1.24</v>
      </c>
      <c r="H47" t="s">
        <v>108</v>
      </c>
      <c r="I47" s="78">
        <v>3.5</v>
      </c>
      <c r="J47" s="78">
        <v>0</v>
      </c>
      <c r="K47" s="78">
        <v>8055.83</v>
      </c>
      <c r="L47" s="78">
        <v>102.78</v>
      </c>
      <c r="M47" s="78">
        <v>8.2797820739999999</v>
      </c>
      <c r="N47" s="78">
        <v>0.1</v>
      </c>
      <c r="O47" s="78">
        <v>0.01</v>
      </c>
    </row>
    <row r="48" spans="2:15">
      <c r="B48" t="s">
        <v>1418</v>
      </c>
      <c r="C48" t="s">
        <v>1383</v>
      </c>
      <c r="D48" t="s">
        <v>1424</v>
      </c>
      <c r="E48" t="s">
        <v>403</v>
      </c>
      <c r="F48" t="s">
        <v>157</v>
      </c>
      <c r="G48" s="78">
        <v>1.24</v>
      </c>
      <c r="H48" t="s">
        <v>108</v>
      </c>
      <c r="I48" s="78">
        <v>3.5</v>
      </c>
      <c r="J48" s="78">
        <v>0</v>
      </c>
      <c r="K48" s="78">
        <v>3436.08</v>
      </c>
      <c r="L48" s="78">
        <v>102.14</v>
      </c>
      <c r="M48" s="78">
        <v>3.5096121120000001</v>
      </c>
      <c r="N48" s="78">
        <v>0.04</v>
      </c>
      <c r="O48" s="78">
        <v>0</v>
      </c>
    </row>
    <row r="49" spans="2:15">
      <c r="B49" t="s">
        <v>1418</v>
      </c>
      <c r="C49" t="s">
        <v>1383</v>
      </c>
      <c r="D49" t="s">
        <v>1425</v>
      </c>
      <c r="E49" t="s">
        <v>403</v>
      </c>
      <c r="F49" t="s">
        <v>157</v>
      </c>
      <c r="G49" s="78">
        <v>1.2</v>
      </c>
      <c r="H49" t="s">
        <v>108</v>
      </c>
      <c r="I49" s="78">
        <v>3.5</v>
      </c>
      <c r="J49" s="78">
        <v>3.14</v>
      </c>
      <c r="K49" s="78">
        <v>35980.35</v>
      </c>
      <c r="L49" s="78">
        <v>102.78</v>
      </c>
      <c r="M49" s="78">
        <v>36.980603729999999</v>
      </c>
      <c r="N49" s="78">
        <v>0.43</v>
      </c>
      <c r="O49" s="78">
        <v>0.03</v>
      </c>
    </row>
    <row r="50" spans="2:15">
      <c r="B50" t="s">
        <v>1418</v>
      </c>
      <c r="C50" t="s">
        <v>1383</v>
      </c>
      <c r="D50" t="s">
        <v>1426</v>
      </c>
      <c r="E50" t="s">
        <v>403</v>
      </c>
      <c r="F50" t="s">
        <v>157</v>
      </c>
      <c r="G50" s="78">
        <v>1.21</v>
      </c>
      <c r="H50" t="s">
        <v>108</v>
      </c>
      <c r="I50" s="78">
        <v>3.5</v>
      </c>
      <c r="J50" s="78">
        <v>2.8</v>
      </c>
      <c r="K50" s="78">
        <v>28274.01</v>
      </c>
      <c r="L50" s="78">
        <v>102.78</v>
      </c>
      <c r="M50" s="78">
        <v>29.060027477999999</v>
      </c>
      <c r="N50" s="78">
        <v>0.34</v>
      </c>
      <c r="O50" s="78">
        <v>0.02</v>
      </c>
    </row>
    <row r="51" spans="2:15">
      <c r="B51" t="s">
        <v>1418</v>
      </c>
      <c r="C51" t="s">
        <v>1383</v>
      </c>
      <c r="D51" t="s">
        <v>1427</v>
      </c>
      <c r="E51" t="s">
        <v>403</v>
      </c>
      <c r="F51" t="s">
        <v>157</v>
      </c>
      <c r="G51" s="78">
        <v>0.5</v>
      </c>
      <c r="H51" t="s">
        <v>108</v>
      </c>
      <c r="I51" s="78">
        <v>2</v>
      </c>
      <c r="J51" s="78">
        <v>0</v>
      </c>
      <c r="K51" s="78">
        <v>49554.35</v>
      </c>
      <c r="L51" s="78">
        <v>100.06</v>
      </c>
      <c r="M51" s="78">
        <v>49.584082610000003</v>
      </c>
      <c r="N51" s="78">
        <v>0.57999999999999996</v>
      </c>
      <c r="O51" s="78">
        <v>0.03</v>
      </c>
    </row>
    <row r="52" spans="2:15">
      <c r="B52" t="s">
        <v>1418</v>
      </c>
      <c r="C52" t="s">
        <v>1383</v>
      </c>
      <c r="D52" t="s">
        <v>1428</v>
      </c>
      <c r="E52" t="s">
        <v>403</v>
      </c>
      <c r="F52" t="s">
        <v>157</v>
      </c>
      <c r="G52" s="78">
        <v>1.23</v>
      </c>
      <c r="H52" t="s">
        <v>108</v>
      </c>
      <c r="I52" s="78">
        <v>3.5</v>
      </c>
      <c r="J52" s="78">
        <v>0</v>
      </c>
      <c r="K52" s="78">
        <v>36085.72</v>
      </c>
      <c r="L52" s="78">
        <v>100.76</v>
      </c>
      <c r="M52" s="78">
        <v>36.359971471999998</v>
      </c>
      <c r="N52" s="78">
        <v>0.42</v>
      </c>
      <c r="O52" s="78">
        <v>0.03</v>
      </c>
    </row>
    <row r="53" spans="2:15">
      <c r="B53" t="s">
        <v>1429</v>
      </c>
      <c r="C53" t="s">
        <v>1383</v>
      </c>
      <c r="D53" t="s">
        <v>1430</v>
      </c>
      <c r="E53" t="s">
        <v>403</v>
      </c>
      <c r="F53" t="s">
        <v>157</v>
      </c>
      <c r="G53" s="78">
        <v>7.5</v>
      </c>
      <c r="H53" t="s">
        <v>108</v>
      </c>
      <c r="I53" s="78">
        <v>2.54</v>
      </c>
      <c r="J53" s="78">
        <v>2.16</v>
      </c>
      <c r="K53" s="78">
        <v>149077.98000000001</v>
      </c>
      <c r="L53" s="78">
        <v>103.7</v>
      </c>
      <c r="M53" s="78">
        <v>154.59386526</v>
      </c>
      <c r="N53" s="78">
        <v>1.8</v>
      </c>
      <c r="O53" s="78">
        <v>0.11</v>
      </c>
    </row>
    <row r="54" spans="2:15">
      <c r="B54" t="s">
        <v>1431</v>
      </c>
      <c r="C54" t="s">
        <v>1432</v>
      </c>
      <c r="D54" t="s">
        <v>1433</v>
      </c>
      <c r="E54" t="s">
        <v>403</v>
      </c>
      <c r="F54" t="s">
        <v>155</v>
      </c>
      <c r="G54" s="78">
        <v>6.7</v>
      </c>
      <c r="H54" t="s">
        <v>108</v>
      </c>
      <c r="I54" s="78">
        <v>2.33</v>
      </c>
      <c r="J54" s="78">
        <v>2.38</v>
      </c>
      <c r="K54" s="78">
        <v>237096</v>
      </c>
      <c r="L54" s="78">
        <v>100.16</v>
      </c>
      <c r="M54" s="78">
        <v>237.47535360000001</v>
      </c>
      <c r="N54" s="78">
        <v>2.76</v>
      </c>
      <c r="O54" s="78">
        <v>0.16</v>
      </c>
    </row>
    <row r="55" spans="2:15">
      <c r="B55" t="s">
        <v>1397</v>
      </c>
      <c r="C55" t="s">
        <v>1383</v>
      </c>
      <c r="D55" t="s">
        <v>1434</v>
      </c>
      <c r="E55" t="s">
        <v>508</v>
      </c>
      <c r="F55" t="s">
        <v>157</v>
      </c>
      <c r="G55" s="78">
        <v>10.34</v>
      </c>
      <c r="H55" t="s">
        <v>108</v>
      </c>
      <c r="I55" s="78">
        <v>6</v>
      </c>
      <c r="J55" s="78">
        <v>2.5</v>
      </c>
      <c r="K55" s="78">
        <v>468056.87</v>
      </c>
      <c r="L55" s="78">
        <v>152.13</v>
      </c>
      <c r="M55" s="78">
        <v>712.05491633099996</v>
      </c>
      <c r="N55" s="78">
        <v>8.2899999999999991</v>
      </c>
      <c r="O55" s="78">
        <v>0.49</v>
      </c>
    </row>
    <row r="56" spans="2:15">
      <c r="B56" t="s">
        <v>1435</v>
      </c>
      <c r="C56" t="s">
        <v>1383</v>
      </c>
      <c r="D56" t="s">
        <v>1436</v>
      </c>
      <c r="E56" t="s">
        <v>508</v>
      </c>
      <c r="F56" t="s">
        <v>157</v>
      </c>
      <c r="G56" s="78">
        <v>3.64</v>
      </c>
      <c r="H56" t="s">
        <v>108</v>
      </c>
      <c r="I56" s="78">
        <v>3.7</v>
      </c>
      <c r="J56" s="78">
        <v>1.69</v>
      </c>
      <c r="K56" s="78">
        <v>494254.82</v>
      </c>
      <c r="L56" s="78">
        <v>109.32</v>
      </c>
      <c r="M56" s="78">
        <v>540.31936922399996</v>
      </c>
      <c r="N56" s="78">
        <v>6.29</v>
      </c>
      <c r="O56" s="78">
        <v>0.37</v>
      </c>
    </row>
    <row r="57" spans="2:15">
      <c r="B57" t="s">
        <v>1435</v>
      </c>
      <c r="C57" t="s">
        <v>1383</v>
      </c>
      <c r="D57" t="s">
        <v>1437</v>
      </c>
      <c r="E57" t="s">
        <v>508</v>
      </c>
      <c r="F57" t="s">
        <v>157</v>
      </c>
      <c r="G57" s="78">
        <v>5.16</v>
      </c>
      <c r="H57" t="s">
        <v>108</v>
      </c>
      <c r="I57" s="78">
        <v>3.7</v>
      </c>
      <c r="J57" s="78">
        <v>-1.78</v>
      </c>
      <c r="K57" s="78">
        <v>171762.64</v>
      </c>
      <c r="L57" s="78">
        <v>109.93</v>
      </c>
      <c r="M57" s="78">
        <v>188.81867015200001</v>
      </c>
      <c r="N57" s="78">
        <v>2.2000000000000002</v>
      </c>
      <c r="O57" s="78">
        <v>0.13</v>
      </c>
    </row>
    <row r="58" spans="2:15">
      <c r="B58" t="s">
        <v>1438</v>
      </c>
      <c r="C58" t="s">
        <v>1383</v>
      </c>
      <c r="D58" t="s">
        <v>1439</v>
      </c>
      <c r="E58" t="s">
        <v>508</v>
      </c>
      <c r="F58" t="s">
        <v>157</v>
      </c>
      <c r="G58" s="78">
        <v>0.24</v>
      </c>
      <c r="H58" t="s">
        <v>108</v>
      </c>
      <c r="I58" s="78">
        <v>3.4</v>
      </c>
      <c r="J58" s="78">
        <v>2.1800000000000002</v>
      </c>
      <c r="K58" s="78">
        <v>5952</v>
      </c>
      <c r="L58" s="78">
        <v>101.3</v>
      </c>
      <c r="M58" s="78">
        <v>6.0293760000000001</v>
      </c>
      <c r="N58" s="78">
        <v>7.0000000000000007E-2</v>
      </c>
      <c r="O58" s="78">
        <v>0</v>
      </c>
    </row>
    <row r="59" spans="2:15">
      <c r="B59" t="s">
        <v>1438</v>
      </c>
      <c r="C59" t="s">
        <v>1383</v>
      </c>
      <c r="D59" t="s">
        <v>1440</v>
      </c>
      <c r="E59" t="s">
        <v>508</v>
      </c>
      <c r="F59" t="s">
        <v>157</v>
      </c>
      <c r="G59" s="78">
        <v>0.73</v>
      </c>
      <c r="H59" t="s">
        <v>108</v>
      </c>
      <c r="I59" s="78">
        <v>1.45</v>
      </c>
      <c r="J59" s="78">
        <v>2.08</v>
      </c>
      <c r="K59" s="78">
        <v>23686.67</v>
      </c>
      <c r="L59" s="78">
        <v>100.78</v>
      </c>
      <c r="M59" s="78">
        <v>23.871426026000002</v>
      </c>
      <c r="N59" s="78">
        <v>0.28000000000000003</v>
      </c>
      <c r="O59" s="78">
        <v>0.02</v>
      </c>
    </row>
    <row r="60" spans="2:15">
      <c r="B60" t="s">
        <v>1438</v>
      </c>
      <c r="C60" t="s">
        <v>1383</v>
      </c>
      <c r="D60" t="s">
        <v>1441</v>
      </c>
      <c r="E60" t="s">
        <v>508</v>
      </c>
      <c r="F60" t="s">
        <v>157</v>
      </c>
      <c r="G60" s="78">
        <v>3.52</v>
      </c>
      <c r="H60" t="s">
        <v>108</v>
      </c>
      <c r="I60" s="78">
        <v>3.4</v>
      </c>
      <c r="J60" s="78">
        <v>1.91</v>
      </c>
      <c r="K60" s="78">
        <v>41779.64</v>
      </c>
      <c r="L60" s="78">
        <v>101.21</v>
      </c>
      <c r="M60" s="78">
        <v>42.285173643999997</v>
      </c>
      <c r="N60" s="78">
        <v>0.49</v>
      </c>
      <c r="O60" s="78">
        <v>0.03</v>
      </c>
    </row>
    <row r="61" spans="2:15">
      <c r="B61" t="s">
        <v>1438</v>
      </c>
      <c r="C61" t="s">
        <v>1383</v>
      </c>
      <c r="D61" t="s">
        <v>1442</v>
      </c>
      <c r="E61" t="s">
        <v>508</v>
      </c>
      <c r="F61" t="s">
        <v>157</v>
      </c>
      <c r="G61" s="78">
        <v>4.22</v>
      </c>
      <c r="H61" t="s">
        <v>108</v>
      </c>
      <c r="I61" s="78">
        <v>3</v>
      </c>
      <c r="J61" s="78">
        <v>2.06</v>
      </c>
      <c r="K61" s="78">
        <v>13771.32</v>
      </c>
      <c r="L61" s="78">
        <v>101.76</v>
      </c>
      <c r="M61" s="78">
        <v>14.013695232</v>
      </c>
      <c r="N61" s="78">
        <v>0.16</v>
      </c>
      <c r="O61" s="78">
        <v>0.01</v>
      </c>
    </row>
    <row r="62" spans="2:15">
      <c r="B62" t="s">
        <v>1438</v>
      </c>
      <c r="C62" t="s">
        <v>1383</v>
      </c>
      <c r="D62" t="s">
        <v>1443</v>
      </c>
      <c r="E62" t="s">
        <v>508</v>
      </c>
      <c r="F62" t="s">
        <v>157</v>
      </c>
      <c r="G62" s="78">
        <v>1.24</v>
      </c>
      <c r="H62" t="s">
        <v>108</v>
      </c>
      <c r="I62" s="78">
        <v>3.45</v>
      </c>
      <c r="J62" s="78">
        <v>1.67</v>
      </c>
      <c r="K62" s="78">
        <v>13771.5</v>
      </c>
      <c r="L62" s="78">
        <v>104.7</v>
      </c>
      <c r="M62" s="78">
        <v>14.418760499999999</v>
      </c>
      <c r="N62" s="78">
        <v>0.17</v>
      </c>
      <c r="O62" s="78">
        <v>0.01</v>
      </c>
    </row>
    <row r="63" spans="2:15">
      <c r="B63" t="s">
        <v>1438</v>
      </c>
      <c r="C63" t="s">
        <v>1383</v>
      </c>
      <c r="D63" t="s">
        <v>1444</v>
      </c>
      <c r="E63" t="s">
        <v>508</v>
      </c>
      <c r="F63" t="s">
        <v>157</v>
      </c>
      <c r="G63" s="78">
        <v>2.81</v>
      </c>
      <c r="H63" t="s">
        <v>108</v>
      </c>
      <c r="I63" s="78">
        <v>4.4000000000000004</v>
      </c>
      <c r="J63" s="78">
        <v>2.5299999999999998</v>
      </c>
      <c r="K63" s="78">
        <v>20361.55</v>
      </c>
      <c r="L63" s="78">
        <v>100.05</v>
      </c>
      <c r="M63" s="78">
        <v>20.371730775</v>
      </c>
      <c r="N63" s="78">
        <v>0.24</v>
      </c>
      <c r="O63" s="78">
        <v>0.01</v>
      </c>
    </row>
    <row r="64" spans="2:15">
      <c r="B64" t="s">
        <v>1438</v>
      </c>
      <c r="C64" t="s">
        <v>1383</v>
      </c>
      <c r="D64" t="s">
        <v>1445</v>
      </c>
      <c r="E64" t="s">
        <v>508</v>
      </c>
      <c r="F64" t="s">
        <v>157</v>
      </c>
      <c r="G64" s="78">
        <v>2.81</v>
      </c>
      <c r="H64" t="s">
        <v>108</v>
      </c>
      <c r="I64" s="78">
        <v>4.4000000000000004</v>
      </c>
      <c r="J64" s="78">
        <v>2.5299999999999998</v>
      </c>
      <c r="K64" s="78">
        <v>9049.69</v>
      </c>
      <c r="L64" s="78">
        <v>100.05</v>
      </c>
      <c r="M64" s="78">
        <v>9.0542148450000006</v>
      </c>
      <c r="N64" s="78">
        <v>0.11</v>
      </c>
      <c r="O64" s="78">
        <v>0.01</v>
      </c>
    </row>
    <row r="65" spans="2:15">
      <c r="B65" t="s">
        <v>1438</v>
      </c>
      <c r="C65" t="s">
        <v>1383</v>
      </c>
      <c r="D65" t="s">
        <v>1446</v>
      </c>
      <c r="E65" t="s">
        <v>508</v>
      </c>
      <c r="F65" t="s">
        <v>157</v>
      </c>
      <c r="G65" s="78">
        <v>2.8</v>
      </c>
      <c r="H65" t="s">
        <v>108</v>
      </c>
      <c r="I65" s="78">
        <v>4.45</v>
      </c>
      <c r="J65" s="78">
        <v>2.6</v>
      </c>
      <c r="K65" s="78">
        <v>11803.98</v>
      </c>
      <c r="L65" s="78">
        <v>101.18</v>
      </c>
      <c r="M65" s="78">
        <v>11.943266963999999</v>
      </c>
      <c r="N65" s="78">
        <v>0.14000000000000001</v>
      </c>
      <c r="O65" s="78">
        <v>0.01</v>
      </c>
    </row>
    <row r="66" spans="2:15">
      <c r="B66" t="s">
        <v>1438</v>
      </c>
      <c r="C66" t="s">
        <v>1383</v>
      </c>
      <c r="D66" t="s">
        <v>1447</v>
      </c>
      <c r="E66" t="s">
        <v>508</v>
      </c>
      <c r="F66" t="s">
        <v>157</v>
      </c>
      <c r="G66" s="78">
        <v>1.24</v>
      </c>
      <c r="H66" t="s">
        <v>108</v>
      </c>
      <c r="I66" s="78">
        <v>3.45</v>
      </c>
      <c r="J66" s="78">
        <v>1.67</v>
      </c>
      <c r="K66" s="78">
        <v>10328</v>
      </c>
      <c r="L66" s="78">
        <v>104.32</v>
      </c>
      <c r="M66" s="78">
        <v>10.7741696</v>
      </c>
      <c r="N66" s="78">
        <v>0.13</v>
      </c>
      <c r="O66" s="78">
        <v>0.01</v>
      </c>
    </row>
    <row r="67" spans="2:15">
      <c r="B67" t="s">
        <v>1438</v>
      </c>
      <c r="C67" t="s">
        <v>1383</v>
      </c>
      <c r="D67" t="s">
        <v>1448</v>
      </c>
      <c r="E67" t="s">
        <v>508</v>
      </c>
      <c r="F67" t="s">
        <v>157</v>
      </c>
      <c r="G67" s="78">
        <v>2.8</v>
      </c>
      <c r="H67" t="s">
        <v>108</v>
      </c>
      <c r="I67" s="78">
        <v>4.4000000000000004</v>
      </c>
      <c r="J67" s="78">
        <v>0</v>
      </c>
      <c r="K67" s="78">
        <v>10811.49</v>
      </c>
      <c r="L67" s="78">
        <v>100.048087</v>
      </c>
      <c r="M67" s="78">
        <v>10.816688921196301</v>
      </c>
      <c r="N67" s="78">
        <v>0.13</v>
      </c>
      <c r="O67" s="78">
        <v>0.01</v>
      </c>
    </row>
    <row r="68" spans="2:15">
      <c r="B68" t="s">
        <v>1438</v>
      </c>
      <c r="C68" t="s">
        <v>1383</v>
      </c>
      <c r="D68" t="s">
        <v>1449</v>
      </c>
      <c r="E68" t="s">
        <v>508</v>
      </c>
      <c r="F68" t="s">
        <v>157</v>
      </c>
      <c r="G68" s="78">
        <v>1.24</v>
      </c>
      <c r="H68" t="s">
        <v>108</v>
      </c>
      <c r="I68" s="78">
        <v>3.45</v>
      </c>
      <c r="J68" s="78">
        <v>0</v>
      </c>
      <c r="K68" s="78">
        <v>10135.77</v>
      </c>
      <c r="L68" s="78">
        <v>104.324341</v>
      </c>
      <c r="M68" s="78">
        <v>10.5740752577757</v>
      </c>
      <c r="N68" s="78">
        <v>0.12</v>
      </c>
      <c r="O68" s="78">
        <v>0.01</v>
      </c>
    </row>
    <row r="69" spans="2:15">
      <c r="B69" t="s">
        <v>1438</v>
      </c>
      <c r="C69" t="s">
        <v>1383</v>
      </c>
      <c r="D69" t="s">
        <v>1450</v>
      </c>
      <c r="E69" t="s">
        <v>508</v>
      </c>
      <c r="F69" t="s">
        <v>157</v>
      </c>
      <c r="G69" s="78">
        <v>2.78</v>
      </c>
      <c r="H69" t="s">
        <v>108</v>
      </c>
      <c r="I69" s="78">
        <v>4.45</v>
      </c>
      <c r="J69" s="78">
        <v>0</v>
      </c>
      <c r="K69" s="78">
        <v>13514.37</v>
      </c>
      <c r="L69" s="78">
        <v>101.179372</v>
      </c>
      <c r="M69" s="78">
        <v>13.673754695756401</v>
      </c>
      <c r="N69" s="78">
        <v>0.16</v>
      </c>
      <c r="O69" s="78">
        <v>0.01</v>
      </c>
    </row>
    <row r="70" spans="2:15">
      <c r="B70" t="s">
        <v>1438</v>
      </c>
      <c r="C70" t="s">
        <v>1383</v>
      </c>
      <c r="D70" t="s">
        <v>1451</v>
      </c>
      <c r="E70" t="s">
        <v>508</v>
      </c>
      <c r="F70" t="s">
        <v>157</v>
      </c>
      <c r="G70" s="78">
        <v>2.8</v>
      </c>
      <c r="H70" t="s">
        <v>108</v>
      </c>
      <c r="I70" s="78">
        <v>4.4000000000000004</v>
      </c>
      <c r="J70" s="78">
        <v>0</v>
      </c>
      <c r="K70" s="78">
        <v>24325.86</v>
      </c>
      <c r="L70" s="78">
        <v>100.048087</v>
      </c>
      <c r="M70" s="78">
        <v>24.337557576298199</v>
      </c>
      <c r="N70" s="78">
        <v>0.28000000000000003</v>
      </c>
      <c r="O70" s="78">
        <v>0.02</v>
      </c>
    </row>
    <row r="71" spans="2:15">
      <c r="B71" t="s">
        <v>1438</v>
      </c>
      <c r="C71" t="s">
        <v>1383</v>
      </c>
      <c r="D71" t="s">
        <v>1452</v>
      </c>
      <c r="E71" t="s">
        <v>508</v>
      </c>
      <c r="F71" t="s">
        <v>157</v>
      </c>
      <c r="G71" s="78">
        <v>3.5</v>
      </c>
      <c r="H71" t="s">
        <v>108</v>
      </c>
      <c r="I71" s="78">
        <v>3.4</v>
      </c>
      <c r="J71" s="78">
        <v>0</v>
      </c>
      <c r="K71" s="78">
        <v>45948.84</v>
      </c>
      <c r="L71" s="78">
        <v>101.208406</v>
      </c>
      <c r="M71" s="78">
        <v>46.504088539490397</v>
      </c>
      <c r="N71" s="78">
        <v>0.54</v>
      </c>
      <c r="O71" s="78">
        <v>0.03</v>
      </c>
    </row>
    <row r="72" spans="2:15">
      <c r="B72" t="s">
        <v>1438</v>
      </c>
      <c r="C72" t="s">
        <v>1383</v>
      </c>
      <c r="D72" t="s">
        <v>1453</v>
      </c>
      <c r="E72" t="s">
        <v>508</v>
      </c>
      <c r="F72" t="s">
        <v>157</v>
      </c>
      <c r="G72" s="78">
        <v>4.1900000000000004</v>
      </c>
      <c r="H72" t="s">
        <v>108</v>
      </c>
      <c r="I72" s="78">
        <v>3</v>
      </c>
      <c r="J72" s="78">
        <v>0</v>
      </c>
      <c r="K72" s="78">
        <v>13514.37</v>
      </c>
      <c r="L72" s="78">
        <v>101.759807</v>
      </c>
      <c r="M72" s="78">
        <v>13.7521968292659</v>
      </c>
      <c r="N72" s="78">
        <v>0.16</v>
      </c>
      <c r="O72" s="78">
        <v>0.01</v>
      </c>
    </row>
    <row r="73" spans="2:15">
      <c r="B73" t="s">
        <v>1438</v>
      </c>
      <c r="C73" t="s">
        <v>1383</v>
      </c>
      <c r="D73" t="s">
        <v>1454</v>
      </c>
      <c r="E73" t="s">
        <v>508</v>
      </c>
      <c r="F73" t="s">
        <v>157</v>
      </c>
      <c r="G73" s="78">
        <v>1.24</v>
      </c>
      <c r="H73" t="s">
        <v>108</v>
      </c>
      <c r="I73" s="78">
        <v>3.45</v>
      </c>
      <c r="J73" s="78">
        <v>0</v>
      </c>
      <c r="K73" s="78">
        <v>13514.37</v>
      </c>
      <c r="L73" s="78">
        <v>104.704942</v>
      </c>
      <c r="M73" s="78">
        <v>14.1502132701654</v>
      </c>
      <c r="N73" s="78">
        <v>0.16</v>
      </c>
      <c r="O73" s="78">
        <v>0.01</v>
      </c>
    </row>
    <row r="74" spans="2:15">
      <c r="B74" t="s">
        <v>1438</v>
      </c>
      <c r="C74" t="s">
        <v>1383</v>
      </c>
      <c r="D74" t="s">
        <v>1455</v>
      </c>
      <c r="E74" t="s">
        <v>508</v>
      </c>
      <c r="F74" t="s">
        <v>157</v>
      </c>
      <c r="G74" s="78">
        <v>0.73</v>
      </c>
      <c r="H74" t="s">
        <v>108</v>
      </c>
      <c r="I74" s="78">
        <v>1.45</v>
      </c>
      <c r="J74" s="78">
        <v>0</v>
      </c>
      <c r="K74" s="78">
        <v>23244.71</v>
      </c>
      <c r="L74" s="78">
        <v>100.781831</v>
      </c>
      <c r="M74" s="78">
        <v>23.4264443486401</v>
      </c>
      <c r="N74" s="78">
        <v>0.27</v>
      </c>
      <c r="O74" s="78">
        <v>0.02</v>
      </c>
    </row>
    <row r="75" spans="2:15">
      <c r="B75" t="s">
        <v>1438</v>
      </c>
      <c r="C75" t="s">
        <v>1383</v>
      </c>
      <c r="D75" t="s">
        <v>1456</v>
      </c>
      <c r="E75" t="s">
        <v>508</v>
      </c>
      <c r="F75" t="s">
        <v>157</v>
      </c>
      <c r="G75" s="78">
        <v>0.24</v>
      </c>
      <c r="H75" t="s">
        <v>108</v>
      </c>
      <c r="I75" s="78">
        <v>3.4</v>
      </c>
      <c r="J75" s="78">
        <v>0</v>
      </c>
      <c r="K75" s="78">
        <v>5838.19</v>
      </c>
      <c r="L75" s="78">
        <v>101.300546</v>
      </c>
      <c r="M75" s="78">
        <v>5.9141183465173999</v>
      </c>
      <c r="N75" s="78">
        <v>7.0000000000000007E-2</v>
      </c>
      <c r="O75" s="78">
        <v>0</v>
      </c>
    </row>
    <row r="76" spans="2:15">
      <c r="B76" t="s">
        <v>1457</v>
      </c>
      <c r="C76" t="s">
        <v>1383</v>
      </c>
      <c r="D76" t="s">
        <v>1458</v>
      </c>
      <c r="E76" t="s">
        <v>508</v>
      </c>
      <c r="F76" t="s">
        <v>157</v>
      </c>
      <c r="G76" s="78">
        <v>6.65</v>
      </c>
      <c r="H76" t="s">
        <v>108</v>
      </c>
      <c r="I76" s="78">
        <v>2.98</v>
      </c>
      <c r="J76" s="78">
        <v>2.4500000000000002</v>
      </c>
      <c r="K76" s="78">
        <v>115903.69</v>
      </c>
      <c r="L76" s="78">
        <v>107.35</v>
      </c>
      <c r="M76" s="78">
        <v>124.422611215</v>
      </c>
      <c r="N76" s="78">
        <v>1.45</v>
      </c>
      <c r="O76" s="78">
        <v>0.09</v>
      </c>
    </row>
    <row r="77" spans="2:15">
      <c r="B77" t="s">
        <v>1457</v>
      </c>
      <c r="C77" t="s">
        <v>1383</v>
      </c>
      <c r="D77" t="s">
        <v>1459</v>
      </c>
      <c r="E77" t="s">
        <v>508</v>
      </c>
      <c r="F77" t="s">
        <v>157</v>
      </c>
      <c r="G77" s="78">
        <v>6.65</v>
      </c>
      <c r="H77" t="s">
        <v>108</v>
      </c>
      <c r="I77" s="78">
        <v>2.98</v>
      </c>
      <c r="J77" s="78">
        <v>2.4500000000000002</v>
      </c>
      <c r="K77" s="78">
        <v>3277.81</v>
      </c>
      <c r="L77" s="78">
        <v>107.24</v>
      </c>
      <c r="M77" s="78">
        <v>3.5151234439999999</v>
      </c>
      <c r="N77" s="78">
        <v>0.04</v>
      </c>
      <c r="O77" s="78">
        <v>0</v>
      </c>
    </row>
    <row r="78" spans="2:15">
      <c r="B78" t="s">
        <v>1460</v>
      </c>
      <c r="C78" t="s">
        <v>1383</v>
      </c>
      <c r="D78" t="s">
        <v>1461</v>
      </c>
      <c r="E78" t="s">
        <v>508</v>
      </c>
      <c r="F78" t="s">
        <v>157</v>
      </c>
      <c r="G78" s="78">
        <v>6.67</v>
      </c>
      <c r="H78" t="s">
        <v>108</v>
      </c>
      <c r="I78" s="78">
        <v>2.98</v>
      </c>
      <c r="J78" s="78">
        <v>2.4500000000000002</v>
      </c>
      <c r="K78" s="78">
        <v>158038.79</v>
      </c>
      <c r="L78" s="78">
        <v>107.38</v>
      </c>
      <c r="M78" s="78">
        <v>169.702052702</v>
      </c>
      <c r="N78" s="78">
        <v>1.98</v>
      </c>
      <c r="O78" s="78">
        <v>0.12</v>
      </c>
    </row>
    <row r="79" spans="2:15">
      <c r="B79" t="s">
        <v>1462</v>
      </c>
      <c r="C79" t="s">
        <v>1383</v>
      </c>
      <c r="D79" t="s">
        <v>1463</v>
      </c>
      <c r="E79" t="s">
        <v>508</v>
      </c>
      <c r="F79" t="s">
        <v>157</v>
      </c>
      <c r="G79" s="78">
        <v>6.64</v>
      </c>
      <c r="H79" t="s">
        <v>108</v>
      </c>
      <c r="I79" s="78">
        <v>2.98</v>
      </c>
      <c r="J79" s="78">
        <v>2.4500000000000002</v>
      </c>
      <c r="K79" s="78">
        <v>132032.31</v>
      </c>
      <c r="L79" s="78">
        <v>107.34</v>
      </c>
      <c r="M79" s="78">
        <v>141.72348155399999</v>
      </c>
      <c r="N79" s="78">
        <v>1.65</v>
      </c>
      <c r="O79" s="78">
        <v>0.1</v>
      </c>
    </row>
    <row r="80" spans="2:15">
      <c r="B80" t="s">
        <v>1464</v>
      </c>
      <c r="C80" t="s">
        <v>1383</v>
      </c>
      <c r="D80" t="s">
        <v>1465</v>
      </c>
      <c r="E80" t="s">
        <v>548</v>
      </c>
      <c r="F80" t="s">
        <v>157</v>
      </c>
      <c r="G80" s="78">
        <v>10.220000000000001</v>
      </c>
      <c r="H80" t="s">
        <v>108</v>
      </c>
      <c r="I80" s="78">
        <v>4.5</v>
      </c>
      <c r="J80" s="78">
        <v>2.92</v>
      </c>
      <c r="K80" s="78">
        <v>39673.46</v>
      </c>
      <c r="L80" s="78">
        <v>116.7</v>
      </c>
      <c r="M80" s="78">
        <v>46.298927820000003</v>
      </c>
      <c r="N80" s="78">
        <v>0.54</v>
      </c>
      <c r="O80" s="78">
        <v>0.03</v>
      </c>
    </row>
    <row r="81" spans="2:15">
      <c r="B81" t="s">
        <v>1464</v>
      </c>
      <c r="C81" t="s">
        <v>1383</v>
      </c>
      <c r="D81" t="s">
        <v>1466</v>
      </c>
      <c r="E81" t="s">
        <v>548</v>
      </c>
      <c r="F81" t="s">
        <v>157</v>
      </c>
      <c r="G81" s="78">
        <v>9.9499999999999993</v>
      </c>
      <c r="H81" t="s">
        <v>108</v>
      </c>
      <c r="I81" s="78">
        <v>4.5</v>
      </c>
      <c r="J81" s="78">
        <v>2.9</v>
      </c>
      <c r="K81" s="78">
        <v>26820.04</v>
      </c>
      <c r="L81" s="78">
        <v>116.16</v>
      </c>
      <c r="M81" s="78">
        <v>31.154158464000002</v>
      </c>
      <c r="N81" s="78">
        <v>0.36</v>
      </c>
      <c r="O81" s="78">
        <v>0.02</v>
      </c>
    </row>
    <row r="82" spans="2:15">
      <c r="B82" t="s">
        <v>1464</v>
      </c>
      <c r="C82" t="s">
        <v>1383</v>
      </c>
      <c r="D82" t="s">
        <v>1467</v>
      </c>
      <c r="E82" t="s">
        <v>548</v>
      </c>
      <c r="F82" t="s">
        <v>157</v>
      </c>
      <c r="G82" s="78">
        <v>13.45</v>
      </c>
      <c r="H82" t="s">
        <v>108</v>
      </c>
      <c r="I82" s="78">
        <v>4.5</v>
      </c>
      <c r="J82" s="78">
        <v>3.36</v>
      </c>
      <c r="K82" s="78">
        <v>24680.22</v>
      </c>
      <c r="L82" s="78">
        <v>112.69</v>
      </c>
      <c r="M82" s="78">
        <v>27.812139918</v>
      </c>
      <c r="N82" s="78">
        <v>0.32</v>
      </c>
      <c r="O82" s="78">
        <v>0.02</v>
      </c>
    </row>
    <row r="83" spans="2:15">
      <c r="B83" t="s">
        <v>1464</v>
      </c>
      <c r="C83" t="s">
        <v>1383</v>
      </c>
      <c r="D83" t="s">
        <v>1468</v>
      </c>
      <c r="E83" t="s">
        <v>548</v>
      </c>
      <c r="F83" t="s">
        <v>157</v>
      </c>
      <c r="G83" s="78">
        <v>13.24</v>
      </c>
      <c r="H83" t="s">
        <v>108</v>
      </c>
      <c r="I83" s="78">
        <v>4.5</v>
      </c>
      <c r="J83" s="78">
        <v>3.87</v>
      </c>
      <c r="K83" s="78">
        <v>29312.2</v>
      </c>
      <c r="L83" s="78">
        <v>108.48</v>
      </c>
      <c r="M83" s="78">
        <v>31.79787456</v>
      </c>
      <c r="N83" s="78">
        <v>0.37</v>
      </c>
      <c r="O83" s="78">
        <v>0.02</v>
      </c>
    </row>
    <row r="84" spans="2:15">
      <c r="B84" t="s">
        <v>1464</v>
      </c>
      <c r="C84" t="s">
        <v>1383</v>
      </c>
      <c r="D84" t="s">
        <v>1469</v>
      </c>
      <c r="E84" t="s">
        <v>548</v>
      </c>
      <c r="F84" t="s">
        <v>157</v>
      </c>
      <c r="G84" s="78">
        <v>9.9</v>
      </c>
      <c r="H84" t="s">
        <v>108</v>
      </c>
      <c r="I84" s="78">
        <v>4.5</v>
      </c>
      <c r="J84" s="78">
        <v>3.14</v>
      </c>
      <c r="K84" s="78">
        <v>28504.63</v>
      </c>
      <c r="L84" s="78">
        <v>114.48</v>
      </c>
      <c r="M84" s="78">
        <v>32.632100424000001</v>
      </c>
      <c r="N84" s="78">
        <v>0.38</v>
      </c>
      <c r="O84" s="78">
        <v>0.02</v>
      </c>
    </row>
    <row r="85" spans="2:15">
      <c r="B85" t="s">
        <v>1464</v>
      </c>
      <c r="C85" t="s">
        <v>1383</v>
      </c>
      <c r="D85" t="s">
        <v>1470</v>
      </c>
      <c r="E85" t="s">
        <v>548</v>
      </c>
      <c r="F85" t="s">
        <v>157</v>
      </c>
      <c r="G85" s="78">
        <v>13.18</v>
      </c>
      <c r="H85" t="s">
        <v>108</v>
      </c>
      <c r="I85" s="78">
        <v>4.5</v>
      </c>
      <c r="J85" s="78">
        <v>0</v>
      </c>
      <c r="K85" s="78">
        <v>20858.78</v>
      </c>
      <c r="L85" s="78">
        <v>100.07</v>
      </c>
      <c r="M85" s="78">
        <v>20.873381146</v>
      </c>
      <c r="N85" s="78">
        <v>0.24</v>
      </c>
      <c r="O85" s="78">
        <v>0.01</v>
      </c>
    </row>
    <row r="86" spans="2:15">
      <c r="B86" t="s">
        <v>1464</v>
      </c>
      <c r="C86" t="s">
        <v>1383</v>
      </c>
      <c r="D86" t="s">
        <v>1471</v>
      </c>
      <c r="E86" t="s">
        <v>548</v>
      </c>
      <c r="F86" t="s">
        <v>157</v>
      </c>
      <c r="G86" s="78">
        <v>9.98</v>
      </c>
      <c r="H86" t="s">
        <v>108</v>
      </c>
      <c r="I86" s="78">
        <v>4.5</v>
      </c>
      <c r="J86" s="78">
        <v>0</v>
      </c>
      <c r="K86" s="78">
        <v>7783.5</v>
      </c>
      <c r="L86" s="78">
        <v>118.41</v>
      </c>
      <c r="M86" s="78">
        <v>9.2164423499999995</v>
      </c>
      <c r="N86" s="78">
        <v>0.11</v>
      </c>
      <c r="O86" s="78">
        <v>0.01</v>
      </c>
    </row>
    <row r="87" spans="2:15">
      <c r="B87" t="s">
        <v>1464</v>
      </c>
      <c r="C87" t="s">
        <v>1383</v>
      </c>
      <c r="D87" t="s">
        <v>1472</v>
      </c>
      <c r="E87" t="s">
        <v>548</v>
      </c>
      <c r="F87" t="s">
        <v>157</v>
      </c>
      <c r="G87" s="78">
        <v>9.93</v>
      </c>
      <c r="H87" t="s">
        <v>108</v>
      </c>
      <c r="I87" s="78">
        <v>4.5</v>
      </c>
      <c r="J87" s="78">
        <v>0</v>
      </c>
      <c r="K87" s="78">
        <v>14252.12</v>
      </c>
      <c r="L87" s="78">
        <v>115.69</v>
      </c>
      <c r="M87" s="78">
        <v>16.488277627999999</v>
      </c>
      <c r="N87" s="78">
        <v>0.19</v>
      </c>
      <c r="O87" s="78">
        <v>0.01</v>
      </c>
    </row>
    <row r="88" spans="2:15">
      <c r="B88" t="s">
        <v>1473</v>
      </c>
      <c r="C88" t="s">
        <v>1383</v>
      </c>
      <c r="D88" t="s">
        <v>1474</v>
      </c>
      <c r="E88" t="s">
        <v>548</v>
      </c>
      <c r="F88" t="s">
        <v>157</v>
      </c>
      <c r="G88" s="78">
        <v>1.91</v>
      </c>
      <c r="H88" t="s">
        <v>116</v>
      </c>
      <c r="I88" s="78">
        <v>3.59</v>
      </c>
      <c r="J88" s="78">
        <v>2.11</v>
      </c>
      <c r="K88" s="78">
        <v>22838.81</v>
      </c>
      <c r="L88" s="78">
        <v>102.96999999999971</v>
      </c>
      <c r="M88" s="78">
        <v>108.232436117172</v>
      </c>
      <c r="N88" s="78">
        <v>1.26</v>
      </c>
      <c r="O88" s="78">
        <v>0.08</v>
      </c>
    </row>
    <row r="89" spans="2:15">
      <c r="B89" t="s">
        <v>1473</v>
      </c>
      <c r="C89" t="s">
        <v>1383</v>
      </c>
      <c r="D89" t="s">
        <v>1475</v>
      </c>
      <c r="E89" t="s">
        <v>548</v>
      </c>
      <c r="F89" t="s">
        <v>157</v>
      </c>
      <c r="G89" s="78">
        <v>1.88</v>
      </c>
      <c r="H89" t="s">
        <v>112</v>
      </c>
      <c r="I89" s="78">
        <v>4.71</v>
      </c>
      <c r="J89" s="78">
        <v>3.17</v>
      </c>
      <c r="K89" s="78">
        <v>26572</v>
      </c>
      <c r="L89" s="78">
        <v>103.19</v>
      </c>
      <c r="M89" s="78">
        <v>105.45596159279999</v>
      </c>
      <c r="N89" s="78">
        <v>1.23</v>
      </c>
      <c r="O89" s="78">
        <v>7.0000000000000007E-2</v>
      </c>
    </row>
    <row r="90" spans="2:15">
      <c r="B90" t="s">
        <v>1476</v>
      </c>
      <c r="C90" t="s">
        <v>1383</v>
      </c>
      <c r="D90" t="s">
        <v>1477</v>
      </c>
      <c r="E90" t="s">
        <v>548</v>
      </c>
      <c r="F90" t="s">
        <v>157</v>
      </c>
      <c r="G90" s="78">
        <v>2.0699999999999998</v>
      </c>
      <c r="H90" t="s">
        <v>108</v>
      </c>
      <c r="I90" s="78">
        <v>3.61</v>
      </c>
      <c r="J90" s="78">
        <v>2.5299999999999998</v>
      </c>
      <c r="K90" s="78">
        <v>121598.95</v>
      </c>
      <c r="L90" s="78">
        <v>102.33</v>
      </c>
      <c r="M90" s="78">
        <v>124.43220553499999</v>
      </c>
      <c r="N90" s="78">
        <v>1.45</v>
      </c>
      <c r="O90" s="78">
        <v>0.09</v>
      </c>
    </row>
    <row r="91" spans="2:15">
      <c r="B91" t="s">
        <v>1478</v>
      </c>
      <c r="C91" t="s">
        <v>1383</v>
      </c>
      <c r="D91" t="s">
        <v>1479</v>
      </c>
      <c r="E91" t="s">
        <v>543</v>
      </c>
      <c r="F91" t="s">
        <v>156</v>
      </c>
      <c r="G91" s="78">
        <v>9.77</v>
      </c>
      <c r="H91" t="s">
        <v>108</v>
      </c>
      <c r="I91" s="78">
        <v>3.4</v>
      </c>
      <c r="J91" s="78">
        <v>4.8499999999999996</v>
      </c>
      <c r="K91" s="78">
        <v>9831.68</v>
      </c>
      <c r="L91" s="78">
        <v>108.35</v>
      </c>
      <c r="M91" s="78">
        <v>10.652625280000001</v>
      </c>
      <c r="N91" s="78">
        <v>0.12</v>
      </c>
      <c r="O91" s="78">
        <v>0.01</v>
      </c>
    </row>
    <row r="92" spans="2:15">
      <c r="B92" t="s">
        <v>1478</v>
      </c>
      <c r="C92" t="s">
        <v>1383</v>
      </c>
      <c r="D92" t="s">
        <v>1480</v>
      </c>
      <c r="E92" t="s">
        <v>543</v>
      </c>
      <c r="F92" t="s">
        <v>156</v>
      </c>
      <c r="G92" s="78">
        <v>2.41</v>
      </c>
      <c r="H92" t="s">
        <v>108</v>
      </c>
      <c r="I92" s="78">
        <v>3.3</v>
      </c>
      <c r="J92" s="78">
        <v>2.48</v>
      </c>
      <c r="K92" s="78">
        <v>4417.13</v>
      </c>
      <c r="L92" s="78">
        <v>107.68</v>
      </c>
      <c r="M92" s="78">
        <v>4.7563655840000001</v>
      </c>
      <c r="N92" s="78">
        <v>0.06</v>
      </c>
      <c r="O92" s="78">
        <v>0</v>
      </c>
    </row>
    <row r="93" spans="2:15">
      <c r="B93" t="s">
        <v>1481</v>
      </c>
      <c r="C93" t="s">
        <v>1383</v>
      </c>
      <c r="D93" t="s">
        <v>1482</v>
      </c>
      <c r="E93" t="s">
        <v>569</v>
      </c>
      <c r="F93" t="s">
        <v>157</v>
      </c>
      <c r="G93" s="78">
        <v>15.65</v>
      </c>
      <c r="H93" t="s">
        <v>108</v>
      </c>
      <c r="I93" s="78">
        <v>6.7</v>
      </c>
      <c r="J93" s="78">
        <v>0.96</v>
      </c>
      <c r="K93" s="78">
        <v>114585.9</v>
      </c>
      <c r="L93" s="78">
        <v>121.21</v>
      </c>
      <c r="M93" s="78">
        <v>138.88956938999999</v>
      </c>
      <c r="N93" s="78">
        <v>1.62</v>
      </c>
      <c r="O93" s="78">
        <v>0.1</v>
      </c>
    </row>
    <row r="94" spans="2:15">
      <c r="B94" t="s">
        <v>1483</v>
      </c>
      <c r="C94" t="s">
        <v>1383</v>
      </c>
      <c r="D94" t="s">
        <v>1484</v>
      </c>
      <c r="E94" t="s">
        <v>1485</v>
      </c>
      <c r="F94" t="s">
        <v>157</v>
      </c>
      <c r="G94" s="78">
        <v>2.5299999999999998</v>
      </c>
      <c r="H94" t="s">
        <v>108</v>
      </c>
      <c r="I94" s="78">
        <v>6.2</v>
      </c>
      <c r="J94" s="78">
        <v>3.58</v>
      </c>
      <c r="K94" s="78">
        <v>288414.49</v>
      </c>
      <c r="L94" s="78">
        <v>60</v>
      </c>
      <c r="M94" s="78">
        <v>173.04869400000001</v>
      </c>
      <c r="N94" s="78">
        <v>2.0099999999999998</v>
      </c>
      <c r="O94" s="78">
        <v>0.12</v>
      </c>
    </row>
    <row r="95" spans="2:15">
      <c r="B95" s="79" t="s">
        <v>1486</v>
      </c>
      <c r="G95" s="80">
        <v>1.25</v>
      </c>
      <c r="J95" s="80">
        <v>3.03</v>
      </c>
      <c r="K95" s="80">
        <v>166631.20000000001</v>
      </c>
      <c r="M95" s="80">
        <v>169.95276432</v>
      </c>
      <c r="N95" s="80">
        <v>1.98</v>
      </c>
      <c r="O95" s="80">
        <v>0.12</v>
      </c>
    </row>
    <row r="96" spans="2:15">
      <c r="B96" t="s">
        <v>1382</v>
      </c>
      <c r="C96" t="s">
        <v>1383</v>
      </c>
      <c r="D96" t="s">
        <v>1487</v>
      </c>
      <c r="E96" t="s">
        <v>548</v>
      </c>
      <c r="F96" t="s">
        <v>157</v>
      </c>
      <c r="G96" s="78">
        <v>0.97</v>
      </c>
      <c r="H96" t="s">
        <v>108</v>
      </c>
      <c r="I96" s="78">
        <v>4.25</v>
      </c>
      <c r="J96" s="78">
        <v>3.32</v>
      </c>
      <c r="K96" s="78">
        <v>67343.710000000006</v>
      </c>
      <c r="L96" s="78">
        <v>101.04</v>
      </c>
      <c r="M96" s="78">
        <v>68.044084584000004</v>
      </c>
      <c r="N96" s="78">
        <v>0.79</v>
      </c>
      <c r="O96" s="78">
        <v>0.05</v>
      </c>
    </row>
    <row r="97" spans="2:15">
      <c r="B97" t="s">
        <v>1382</v>
      </c>
      <c r="C97" t="s">
        <v>1383</v>
      </c>
      <c r="D97" t="s">
        <v>1488</v>
      </c>
      <c r="E97" t="s">
        <v>569</v>
      </c>
      <c r="F97" t="s">
        <v>157</v>
      </c>
      <c r="G97" s="78">
        <v>1.44</v>
      </c>
      <c r="H97" t="s">
        <v>108</v>
      </c>
      <c r="I97" s="78">
        <v>4.5</v>
      </c>
      <c r="J97" s="78">
        <v>2.83</v>
      </c>
      <c r="K97" s="78">
        <v>99287.49</v>
      </c>
      <c r="L97" s="78">
        <v>102.64</v>
      </c>
      <c r="M97" s="78">
        <v>101.908679736</v>
      </c>
      <c r="N97" s="78">
        <v>1.19</v>
      </c>
      <c r="O97" s="78">
        <v>7.0000000000000007E-2</v>
      </c>
    </row>
    <row r="98" spans="2:15">
      <c r="B98" s="79" t="s">
        <v>1489</v>
      </c>
      <c r="G98" s="80">
        <v>0</v>
      </c>
      <c r="J98" s="80">
        <v>0</v>
      </c>
      <c r="K98" s="80">
        <v>0</v>
      </c>
      <c r="M98" s="80">
        <v>0</v>
      </c>
      <c r="N98" s="80">
        <v>0</v>
      </c>
      <c r="O98" s="80">
        <v>0</v>
      </c>
    </row>
    <row r="99" spans="2:15">
      <c r="B99" s="79" t="s">
        <v>1490</v>
      </c>
      <c r="G99" s="80">
        <v>0</v>
      </c>
      <c r="J99" s="80">
        <v>0</v>
      </c>
      <c r="K99" s="80">
        <v>0</v>
      </c>
      <c r="M99" s="80">
        <v>0</v>
      </c>
      <c r="N99" s="80">
        <v>0</v>
      </c>
      <c r="O99" s="80">
        <v>0</v>
      </c>
    </row>
    <row r="100" spans="2:15">
      <c r="B100" t="s">
        <v>202</v>
      </c>
      <c r="D100" t="s">
        <v>202</v>
      </c>
      <c r="E100" t="s">
        <v>202</v>
      </c>
      <c r="G100" s="78">
        <v>0</v>
      </c>
      <c r="H100" t="s">
        <v>202</v>
      </c>
      <c r="I100" s="78">
        <v>0</v>
      </c>
      <c r="J100" s="78">
        <v>0</v>
      </c>
      <c r="K100" s="78">
        <v>0</v>
      </c>
      <c r="L100" s="78">
        <v>0</v>
      </c>
      <c r="M100" s="78">
        <v>0</v>
      </c>
      <c r="N100" s="78">
        <v>0</v>
      </c>
      <c r="O100" s="78">
        <v>0</v>
      </c>
    </row>
    <row r="101" spans="2:15">
      <c r="B101" s="79" t="s">
        <v>1491</v>
      </c>
      <c r="G101" s="80">
        <v>0</v>
      </c>
      <c r="J101" s="80">
        <v>0</v>
      </c>
      <c r="K101" s="80">
        <v>0</v>
      </c>
      <c r="M101" s="80">
        <v>0</v>
      </c>
      <c r="N101" s="80">
        <v>0</v>
      </c>
      <c r="O101" s="80">
        <v>0</v>
      </c>
    </row>
    <row r="102" spans="2:15">
      <c r="B102" t="s">
        <v>202</v>
      </c>
      <c r="D102" t="s">
        <v>202</v>
      </c>
      <c r="E102" t="s">
        <v>202</v>
      </c>
      <c r="G102" s="78">
        <v>0</v>
      </c>
      <c r="H102" t="s">
        <v>202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  <c r="N102" s="78">
        <v>0</v>
      </c>
      <c r="O102" s="78">
        <v>0</v>
      </c>
    </row>
    <row r="103" spans="2:15">
      <c r="B103" s="79" t="s">
        <v>1492</v>
      </c>
      <c r="G103" s="80">
        <v>0</v>
      </c>
      <c r="J103" s="80">
        <v>0</v>
      </c>
      <c r="K103" s="80">
        <v>0</v>
      </c>
      <c r="M103" s="80">
        <v>0</v>
      </c>
      <c r="N103" s="80">
        <v>0</v>
      </c>
      <c r="O103" s="80">
        <v>0</v>
      </c>
    </row>
    <row r="104" spans="2:15">
      <c r="B104" t="s">
        <v>202</v>
      </c>
      <c r="D104" t="s">
        <v>202</v>
      </c>
      <c r="E104" t="s">
        <v>202</v>
      </c>
      <c r="G104" s="78">
        <v>0</v>
      </c>
      <c r="H104" t="s">
        <v>202</v>
      </c>
      <c r="I104" s="78">
        <v>0</v>
      </c>
      <c r="J104" s="78">
        <v>0</v>
      </c>
      <c r="K104" s="78">
        <v>0</v>
      </c>
      <c r="L104" s="78">
        <v>0</v>
      </c>
      <c r="M104" s="78">
        <v>0</v>
      </c>
      <c r="N104" s="78">
        <v>0</v>
      </c>
      <c r="O104" s="78">
        <v>0</v>
      </c>
    </row>
    <row r="105" spans="2:15">
      <c r="B105" s="79" t="s">
        <v>1493</v>
      </c>
      <c r="G105" s="80">
        <v>0</v>
      </c>
      <c r="J105" s="80">
        <v>0</v>
      </c>
      <c r="K105" s="80">
        <v>0</v>
      </c>
      <c r="M105" s="80">
        <v>0</v>
      </c>
      <c r="N105" s="80">
        <v>0</v>
      </c>
      <c r="O105" s="80">
        <v>0</v>
      </c>
    </row>
    <row r="106" spans="2:15">
      <c r="B106" t="s">
        <v>202</v>
      </c>
      <c r="D106" t="s">
        <v>202</v>
      </c>
      <c r="E106" t="s">
        <v>202</v>
      </c>
      <c r="G106" s="78">
        <v>0</v>
      </c>
      <c r="H106" t="s">
        <v>202</v>
      </c>
      <c r="I106" s="78">
        <v>0</v>
      </c>
      <c r="J106" s="78">
        <v>0</v>
      </c>
      <c r="K106" s="78">
        <v>0</v>
      </c>
      <c r="L106" s="78">
        <v>0</v>
      </c>
      <c r="M106" s="78">
        <v>0</v>
      </c>
      <c r="N106" s="78">
        <v>0</v>
      </c>
      <c r="O106" s="78">
        <v>0</v>
      </c>
    </row>
    <row r="107" spans="2:15">
      <c r="B107" s="79" t="s">
        <v>226</v>
      </c>
      <c r="G107" s="80">
        <v>4.05</v>
      </c>
      <c r="J107" s="80">
        <v>3.15</v>
      </c>
      <c r="K107" s="80">
        <v>130839.28</v>
      </c>
      <c r="M107" s="80">
        <v>524.68617977866199</v>
      </c>
      <c r="N107" s="80">
        <v>6.11</v>
      </c>
      <c r="O107" s="80">
        <v>0.36</v>
      </c>
    </row>
    <row r="108" spans="2:15">
      <c r="B108" s="79" t="s">
        <v>1494</v>
      </c>
      <c r="G108" s="80">
        <v>0</v>
      </c>
      <c r="J108" s="80">
        <v>0</v>
      </c>
      <c r="K108" s="80">
        <v>0</v>
      </c>
      <c r="M108" s="80">
        <v>0</v>
      </c>
      <c r="N108" s="80">
        <v>0</v>
      </c>
      <c r="O108" s="80">
        <v>0</v>
      </c>
    </row>
    <row r="109" spans="2:15">
      <c r="B109" t="s">
        <v>202</v>
      </c>
      <c r="D109" t="s">
        <v>202</v>
      </c>
      <c r="E109" t="s">
        <v>202</v>
      </c>
      <c r="G109" s="78">
        <v>0</v>
      </c>
      <c r="H109" t="s">
        <v>202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O109" s="78">
        <v>0</v>
      </c>
    </row>
    <row r="110" spans="2:15">
      <c r="B110" s="79" t="s">
        <v>1385</v>
      </c>
      <c r="G110" s="80">
        <v>0</v>
      </c>
      <c r="J110" s="80">
        <v>0</v>
      </c>
      <c r="K110" s="80">
        <v>0</v>
      </c>
      <c r="M110" s="80">
        <v>0</v>
      </c>
      <c r="N110" s="80">
        <v>0</v>
      </c>
      <c r="O110" s="80">
        <v>0</v>
      </c>
    </row>
    <row r="111" spans="2:15">
      <c r="B111" t="s">
        <v>202</v>
      </c>
      <c r="D111" t="s">
        <v>202</v>
      </c>
      <c r="E111" t="s">
        <v>202</v>
      </c>
      <c r="G111" s="78">
        <v>0</v>
      </c>
      <c r="H111" t="s">
        <v>202</v>
      </c>
      <c r="I111" s="78">
        <v>0</v>
      </c>
      <c r="J111" s="78">
        <v>0</v>
      </c>
      <c r="K111" s="78">
        <v>0</v>
      </c>
      <c r="L111" s="78">
        <v>0</v>
      </c>
      <c r="M111" s="78">
        <v>0</v>
      </c>
      <c r="N111" s="78">
        <v>0</v>
      </c>
      <c r="O111" s="78">
        <v>0</v>
      </c>
    </row>
    <row r="112" spans="2:15">
      <c r="B112" s="79" t="s">
        <v>1386</v>
      </c>
      <c r="G112" s="80">
        <v>4.05</v>
      </c>
      <c r="J112" s="80">
        <v>3.15</v>
      </c>
      <c r="K112" s="80">
        <v>130839.28</v>
      </c>
      <c r="M112" s="80">
        <v>524.68617977866199</v>
      </c>
      <c r="N112" s="80">
        <v>6.11</v>
      </c>
      <c r="O112" s="80">
        <v>0.36</v>
      </c>
    </row>
    <row r="113" spans="2:15">
      <c r="B113" t="s">
        <v>1495</v>
      </c>
      <c r="C113" t="s">
        <v>1383</v>
      </c>
      <c r="D113" t="s">
        <v>1496</v>
      </c>
      <c r="E113" t="s">
        <v>508</v>
      </c>
      <c r="F113" t="s">
        <v>157</v>
      </c>
      <c r="G113" s="78">
        <v>3.08</v>
      </c>
      <c r="H113" t="s">
        <v>112</v>
      </c>
      <c r="I113" s="78">
        <v>4.17</v>
      </c>
      <c r="J113" s="78">
        <v>2.92</v>
      </c>
      <c r="K113" s="78">
        <v>209.65</v>
      </c>
      <c r="L113" s="78">
        <v>102.06</v>
      </c>
      <c r="M113" s="78">
        <v>0.82292396633999998</v>
      </c>
      <c r="N113" s="78">
        <v>0.01</v>
      </c>
      <c r="O113" s="78">
        <v>0</v>
      </c>
    </row>
    <row r="114" spans="2:15">
      <c r="B114" t="s">
        <v>1495</v>
      </c>
      <c r="C114" t="s">
        <v>1383</v>
      </c>
      <c r="D114" t="s">
        <v>1497</v>
      </c>
      <c r="E114" t="s">
        <v>508</v>
      </c>
      <c r="F114" t="s">
        <v>157</v>
      </c>
      <c r="G114" s="78">
        <v>3.1</v>
      </c>
      <c r="H114" t="s">
        <v>112</v>
      </c>
      <c r="I114" s="78">
        <v>4.17</v>
      </c>
      <c r="J114" s="78">
        <v>1.72</v>
      </c>
      <c r="K114" s="78">
        <v>29923.16</v>
      </c>
      <c r="L114" s="78">
        <v>102.06</v>
      </c>
      <c r="M114" s="78">
        <v>117.455213511216</v>
      </c>
      <c r="N114" s="78">
        <v>1.37</v>
      </c>
      <c r="O114" s="78">
        <v>0.08</v>
      </c>
    </row>
    <row r="115" spans="2:15">
      <c r="B115" t="s">
        <v>1495</v>
      </c>
      <c r="C115" t="s">
        <v>1383</v>
      </c>
      <c r="D115" t="s">
        <v>1498</v>
      </c>
      <c r="E115" t="s">
        <v>508</v>
      </c>
      <c r="F115" t="s">
        <v>157</v>
      </c>
      <c r="G115" s="78">
        <v>3.33</v>
      </c>
      <c r="H115" t="s">
        <v>112</v>
      </c>
      <c r="I115" s="78">
        <v>4.17</v>
      </c>
      <c r="J115" s="78">
        <v>1.59</v>
      </c>
      <c r="K115" s="78">
        <v>3052.81</v>
      </c>
      <c r="L115" s="78">
        <v>102.06</v>
      </c>
      <c r="M115" s="78">
        <v>11.982974069556001</v>
      </c>
      <c r="N115" s="78">
        <v>0.14000000000000001</v>
      </c>
      <c r="O115" s="78">
        <v>0.01</v>
      </c>
    </row>
    <row r="116" spans="2:15">
      <c r="B116" t="s">
        <v>1499</v>
      </c>
      <c r="C116" t="s">
        <v>1383</v>
      </c>
      <c r="D116" t="s">
        <v>1500</v>
      </c>
      <c r="E116" t="s">
        <v>508</v>
      </c>
      <c r="F116" t="s">
        <v>157</v>
      </c>
      <c r="G116" s="78">
        <v>3.31</v>
      </c>
      <c r="H116" t="s">
        <v>112</v>
      </c>
      <c r="I116" s="78">
        <v>3.25</v>
      </c>
      <c r="J116" s="78">
        <v>2.4900000000000002</v>
      </c>
      <c r="K116" s="78">
        <v>8806.6</v>
      </c>
      <c r="L116" s="78">
        <v>102.06</v>
      </c>
      <c r="M116" s="78">
        <v>34.567909382160003</v>
      </c>
      <c r="N116" s="78">
        <v>0.4</v>
      </c>
      <c r="O116" s="78">
        <v>0.02</v>
      </c>
    </row>
    <row r="117" spans="2:15">
      <c r="B117" t="s">
        <v>1499</v>
      </c>
      <c r="C117" t="s">
        <v>1383</v>
      </c>
      <c r="D117" t="s">
        <v>1501</v>
      </c>
      <c r="E117" t="s">
        <v>508</v>
      </c>
      <c r="F117" t="s">
        <v>157</v>
      </c>
      <c r="G117" s="78">
        <v>3.23</v>
      </c>
      <c r="H117" t="s">
        <v>112</v>
      </c>
      <c r="I117" s="78">
        <v>3.25</v>
      </c>
      <c r="J117" s="78">
        <v>1.59</v>
      </c>
      <c r="K117" s="78">
        <v>2520.96</v>
      </c>
      <c r="L117" s="78">
        <v>102.06</v>
      </c>
      <c r="M117" s="78">
        <v>9.8953417704959996</v>
      </c>
      <c r="N117" s="78">
        <v>0.12</v>
      </c>
      <c r="O117" s="78">
        <v>0.01</v>
      </c>
    </row>
    <row r="118" spans="2:15">
      <c r="B118" t="s">
        <v>1499</v>
      </c>
      <c r="C118" t="s">
        <v>1383</v>
      </c>
      <c r="D118" t="s">
        <v>1502</v>
      </c>
      <c r="E118" t="s">
        <v>508</v>
      </c>
      <c r="F118" t="s">
        <v>157</v>
      </c>
      <c r="G118" s="78">
        <v>3.33</v>
      </c>
      <c r="H118" t="s">
        <v>112</v>
      </c>
      <c r="I118" s="78">
        <v>3.25</v>
      </c>
      <c r="J118" s="78">
        <v>1.59</v>
      </c>
      <c r="K118" s="78">
        <v>2159.31</v>
      </c>
      <c r="L118" s="78">
        <v>102.06</v>
      </c>
      <c r="M118" s="78">
        <v>8.4757832089560008</v>
      </c>
      <c r="N118" s="78">
        <v>0.1</v>
      </c>
      <c r="O118" s="78">
        <v>0.01</v>
      </c>
    </row>
    <row r="119" spans="2:15">
      <c r="B119" t="s">
        <v>1499</v>
      </c>
      <c r="C119" t="s">
        <v>1383</v>
      </c>
      <c r="D119" t="s">
        <v>1503</v>
      </c>
      <c r="E119" t="s">
        <v>508</v>
      </c>
      <c r="F119" t="s">
        <v>157</v>
      </c>
      <c r="G119" s="78">
        <v>3.33</v>
      </c>
      <c r="H119" t="s">
        <v>112</v>
      </c>
      <c r="I119" s="78">
        <v>3.25</v>
      </c>
      <c r="J119" s="78">
        <v>1.83</v>
      </c>
      <c r="K119" s="78">
        <v>2559.5</v>
      </c>
      <c r="L119" s="78">
        <v>102.06</v>
      </c>
      <c r="M119" s="78">
        <v>10.046620042200001</v>
      </c>
      <c r="N119" s="78">
        <v>0.12</v>
      </c>
      <c r="O119" s="78">
        <v>0.01</v>
      </c>
    </row>
    <row r="120" spans="2:15">
      <c r="B120" t="s">
        <v>1499</v>
      </c>
      <c r="C120" t="s">
        <v>1383</v>
      </c>
      <c r="D120" t="s">
        <v>1504</v>
      </c>
      <c r="E120" t="s">
        <v>508</v>
      </c>
      <c r="F120" t="s">
        <v>157</v>
      </c>
      <c r="G120" s="78">
        <v>3.31</v>
      </c>
      <c r="H120" t="s">
        <v>112</v>
      </c>
      <c r="I120" s="78">
        <v>3.25</v>
      </c>
      <c r="J120" s="78">
        <v>2.35</v>
      </c>
      <c r="K120" s="78">
        <v>2829.44</v>
      </c>
      <c r="L120" s="78">
        <v>102.06</v>
      </c>
      <c r="M120" s="78">
        <v>11.106195980543999</v>
      </c>
      <c r="N120" s="78">
        <v>0.13</v>
      </c>
      <c r="O120" s="78">
        <v>0.01</v>
      </c>
    </row>
    <row r="121" spans="2:15">
      <c r="B121" t="s">
        <v>1499</v>
      </c>
      <c r="C121" t="s">
        <v>1383</v>
      </c>
      <c r="D121" t="s">
        <v>1505</v>
      </c>
      <c r="E121" t="s">
        <v>508</v>
      </c>
      <c r="F121" t="s">
        <v>157</v>
      </c>
      <c r="G121" s="78">
        <v>3.15</v>
      </c>
      <c r="H121" t="s">
        <v>112</v>
      </c>
      <c r="I121" s="78">
        <v>3.67</v>
      </c>
      <c r="J121" s="78">
        <v>6.07</v>
      </c>
      <c r="K121" s="78">
        <v>1957.2</v>
      </c>
      <c r="L121" s="78">
        <v>102.06</v>
      </c>
      <c r="M121" s="78">
        <v>7.6824554587199998</v>
      </c>
      <c r="N121" s="78">
        <v>0.09</v>
      </c>
      <c r="O121" s="78">
        <v>0.01</v>
      </c>
    </row>
    <row r="122" spans="2:15">
      <c r="B122" t="s">
        <v>1499</v>
      </c>
      <c r="C122" t="s">
        <v>1383</v>
      </c>
      <c r="D122" t="s">
        <v>1506</v>
      </c>
      <c r="E122" t="s">
        <v>508</v>
      </c>
      <c r="F122" t="s">
        <v>157</v>
      </c>
      <c r="G122" s="78">
        <v>4.78</v>
      </c>
      <c r="H122" t="s">
        <v>112</v>
      </c>
      <c r="I122" s="78">
        <v>3.25</v>
      </c>
      <c r="J122" s="78">
        <v>4.2</v>
      </c>
      <c r="K122" s="78">
        <v>5467.41</v>
      </c>
      <c r="L122" s="78">
        <v>102.06</v>
      </c>
      <c r="M122" s="78">
        <v>21.460828632516002</v>
      </c>
      <c r="N122" s="78">
        <v>0.25</v>
      </c>
      <c r="O122" s="78">
        <v>0.01</v>
      </c>
    </row>
    <row r="123" spans="2:15">
      <c r="B123" t="s">
        <v>1495</v>
      </c>
      <c r="C123" t="s">
        <v>1383</v>
      </c>
      <c r="D123" t="s">
        <v>1507</v>
      </c>
      <c r="E123" t="s">
        <v>548</v>
      </c>
      <c r="F123" t="s">
        <v>157</v>
      </c>
      <c r="G123" s="78">
        <v>2.6</v>
      </c>
      <c r="H123" t="s">
        <v>112</v>
      </c>
      <c r="I123" s="78">
        <v>4.42</v>
      </c>
      <c r="J123" s="78">
        <v>3.21</v>
      </c>
      <c r="K123" s="78">
        <v>32931.449999999997</v>
      </c>
      <c r="L123" s="78">
        <v>103.93</v>
      </c>
      <c r="M123" s="78">
        <v>131.63187291830999</v>
      </c>
      <c r="N123" s="78">
        <v>1.53</v>
      </c>
      <c r="O123" s="78">
        <v>0.09</v>
      </c>
    </row>
    <row r="124" spans="2:15">
      <c r="B124" t="s">
        <v>1508</v>
      </c>
      <c r="C124" t="s">
        <v>1383</v>
      </c>
      <c r="D124" t="s">
        <v>1509</v>
      </c>
      <c r="E124" t="s">
        <v>548</v>
      </c>
      <c r="F124" t="s">
        <v>1291</v>
      </c>
      <c r="G124" s="78">
        <v>3.8</v>
      </c>
      <c r="H124" t="s">
        <v>112</v>
      </c>
      <c r="I124" s="78">
        <v>6</v>
      </c>
      <c r="J124" s="78">
        <v>5.81</v>
      </c>
      <c r="K124" s="78">
        <v>9147.7900000000009</v>
      </c>
      <c r="L124" s="78">
        <v>106.72</v>
      </c>
      <c r="M124" s="78">
        <v>37.546657642847997</v>
      </c>
      <c r="N124" s="78">
        <v>0.44</v>
      </c>
      <c r="O124" s="78">
        <v>0.03</v>
      </c>
    </row>
    <row r="125" spans="2:15">
      <c r="B125" t="s">
        <v>1510</v>
      </c>
      <c r="C125" t="s">
        <v>1383</v>
      </c>
      <c r="D125" t="s">
        <v>1511</v>
      </c>
      <c r="E125" t="s">
        <v>634</v>
      </c>
      <c r="F125" t="s">
        <v>1291</v>
      </c>
      <c r="G125" s="78">
        <v>7.06</v>
      </c>
      <c r="H125" t="s">
        <v>112</v>
      </c>
      <c r="I125" s="78">
        <v>5.0199999999999996</v>
      </c>
      <c r="J125" s="78">
        <v>4.03</v>
      </c>
      <c r="K125" s="78">
        <v>29274</v>
      </c>
      <c r="L125" s="78">
        <v>108.37</v>
      </c>
      <c r="M125" s="78">
        <v>122.0114031948</v>
      </c>
      <c r="N125" s="78">
        <v>1.42</v>
      </c>
      <c r="O125" s="78">
        <v>0.08</v>
      </c>
    </row>
    <row r="126" spans="2:15">
      <c r="B126" s="79" t="s">
        <v>1493</v>
      </c>
      <c r="G126" s="80">
        <v>0</v>
      </c>
      <c r="J126" s="80">
        <v>0</v>
      </c>
      <c r="K126" s="80">
        <v>0</v>
      </c>
      <c r="M126" s="80">
        <v>0</v>
      </c>
      <c r="N126" s="80">
        <v>0</v>
      </c>
      <c r="O126" s="80">
        <v>0</v>
      </c>
    </row>
    <row r="127" spans="2:15">
      <c r="B127" t="s">
        <v>202</v>
      </c>
      <c r="D127" t="s">
        <v>202</v>
      </c>
      <c r="E127" t="s">
        <v>202</v>
      </c>
      <c r="G127" s="78">
        <v>0</v>
      </c>
      <c r="H127" t="s">
        <v>202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</row>
    <row r="128" spans="2:15">
      <c r="B128" t="s">
        <v>229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1262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1263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1512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1513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829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1514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1515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1514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1515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75.490445429091594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75.490445429091594</v>
      </c>
      <c r="J12" s="80">
        <v>100</v>
      </c>
      <c r="K12" s="80">
        <v>0.05</v>
      </c>
    </row>
    <row r="13" spans="2:60">
      <c r="B13" t="s">
        <v>1516</v>
      </c>
      <c r="C13" t="s">
        <v>1517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-93.325569999999999</v>
      </c>
      <c r="J13" s="78">
        <v>-123.63</v>
      </c>
      <c r="K13" s="78">
        <v>-0.06</v>
      </c>
    </row>
    <row r="14" spans="2:60">
      <c r="B14" t="s">
        <v>1518</v>
      </c>
      <c r="C14" t="s">
        <v>1519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1.6276600000000001</v>
      </c>
      <c r="J14" s="78">
        <v>2.16</v>
      </c>
      <c r="K14" s="78">
        <v>0</v>
      </c>
    </row>
    <row r="15" spans="2:60">
      <c r="B15" t="s">
        <v>1520</v>
      </c>
      <c r="C15" t="s">
        <v>1521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11.626469999999999</v>
      </c>
      <c r="J15" s="78">
        <v>15.4</v>
      </c>
      <c r="K15" s="78">
        <v>0.01</v>
      </c>
    </row>
    <row r="16" spans="2:60">
      <c r="B16" t="s">
        <v>1522</v>
      </c>
      <c r="C16" t="s">
        <v>585</v>
      </c>
      <c r="D16" t="s">
        <v>202</v>
      </c>
      <c r="E16" t="s">
        <v>155</v>
      </c>
      <c r="F16" s="78">
        <v>0</v>
      </c>
      <c r="G16" t="s">
        <v>108</v>
      </c>
      <c r="H16" s="78">
        <v>0</v>
      </c>
      <c r="I16" s="78">
        <v>6.3997999999999999</v>
      </c>
      <c r="J16" s="78">
        <v>8.48</v>
      </c>
      <c r="K16" s="78">
        <v>0</v>
      </c>
    </row>
    <row r="17" spans="2:11">
      <c r="B17" t="s">
        <v>1523</v>
      </c>
      <c r="C17" t="s">
        <v>523</v>
      </c>
      <c r="D17" t="s">
        <v>202</v>
      </c>
      <c r="E17" t="s">
        <v>155</v>
      </c>
      <c r="F17" s="78">
        <v>0</v>
      </c>
      <c r="G17" t="s">
        <v>108</v>
      </c>
      <c r="H17" s="78">
        <v>0</v>
      </c>
      <c r="I17" s="78">
        <v>1.8047800000000001</v>
      </c>
      <c r="J17" s="78">
        <v>2.39</v>
      </c>
      <c r="K17" s="78">
        <v>0</v>
      </c>
    </row>
    <row r="18" spans="2:11">
      <c r="B18" t="s">
        <v>1524</v>
      </c>
      <c r="C18" t="s">
        <v>719</v>
      </c>
      <c r="D18" t="s">
        <v>202</v>
      </c>
      <c r="E18" t="s">
        <v>155</v>
      </c>
      <c r="F18" s="78">
        <v>0</v>
      </c>
      <c r="G18" t="s">
        <v>108</v>
      </c>
      <c r="H18" s="78">
        <v>0</v>
      </c>
      <c r="I18" s="78">
        <v>0.1055</v>
      </c>
      <c r="J18" s="78">
        <v>0.14000000000000001</v>
      </c>
      <c r="K18" s="78">
        <v>0</v>
      </c>
    </row>
    <row r="19" spans="2:11">
      <c r="B19" t="s">
        <v>1525</v>
      </c>
      <c r="C19" t="s">
        <v>384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4.5345800000000001</v>
      </c>
      <c r="J19" s="78">
        <v>6.01</v>
      </c>
      <c r="K19" s="78">
        <v>0</v>
      </c>
    </row>
    <row r="20" spans="2:11">
      <c r="B20" t="s">
        <v>1526</v>
      </c>
      <c r="C20" t="s">
        <v>398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5.8783099999999999</v>
      </c>
      <c r="J20" s="78">
        <v>7.79</v>
      </c>
      <c r="K20" s="78">
        <v>0</v>
      </c>
    </row>
    <row r="21" spans="2:11">
      <c r="B21" t="s">
        <v>1527</v>
      </c>
      <c r="C21" t="s">
        <v>1528</v>
      </c>
      <c r="D21" t="s">
        <v>202</v>
      </c>
      <c r="E21" t="s">
        <v>203</v>
      </c>
      <c r="F21" s="78">
        <v>7.9</v>
      </c>
      <c r="G21" t="s">
        <v>108</v>
      </c>
      <c r="H21" s="78">
        <v>-0.3</v>
      </c>
      <c r="I21" s="78">
        <v>2.0939630000000001E-7</v>
      </c>
      <c r="J21" s="78">
        <v>0</v>
      </c>
      <c r="K21" s="78">
        <v>0</v>
      </c>
    </row>
    <row r="22" spans="2:11">
      <c r="B22" t="s">
        <v>1529</v>
      </c>
      <c r="C22" t="s">
        <v>1530</v>
      </c>
      <c r="D22" t="s">
        <v>202</v>
      </c>
      <c r="E22" t="s">
        <v>203</v>
      </c>
      <c r="F22" s="78">
        <v>7.9</v>
      </c>
      <c r="G22" t="s">
        <v>108</v>
      </c>
      <c r="H22" s="78">
        <v>-0.32</v>
      </c>
      <c r="I22" s="78">
        <v>2.8743700000000001E-7</v>
      </c>
      <c r="J22" s="78">
        <v>0</v>
      </c>
      <c r="K22" s="78">
        <v>0</v>
      </c>
    </row>
    <row r="23" spans="2:11">
      <c r="B23" t="s">
        <v>1531</v>
      </c>
      <c r="C23" t="s">
        <v>1532</v>
      </c>
      <c r="D23" t="s">
        <v>202</v>
      </c>
      <c r="E23" t="s">
        <v>203</v>
      </c>
      <c r="F23" s="78">
        <v>4.5</v>
      </c>
      <c r="G23" t="s">
        <v>108</v>
      </c>
      <c r="H23" s="78">
        <v>0.01</v>
      </c>
      <c r="I23" s="78">
        <v>4.9958299999999999E-8</v>
      </c>
      <c r="J23" s="78">
        <v>0</v>
      </c>
      <c r="K23" s="78">
        <v>0</v>
      </c>
    </row>
    <row r="24" spans="2:11">
      <c r="B24" t="s">
        <v>1533</v>
      </c>
      <c r="C24" t="s">
        <v>1534</v>
      </c>
      <c r="D24" t="s">
        <v>202</v>
      </c>
      <c r="E24" t="s">
        <v>203</v>
      </c>
      <c r="F24" s="78">
        <v>8</v>
      </c>
      <c r="G24" t="s">
        <v>108</v>
      </c>
      <c r="H24" s="78">
        <v>0.01</v>
      </c>
      <c r="I24" s="78">
        <v>2.4999999999999999E-7</v>
      </c>
      <c r="J24" s="78">
        <v>0</v>
      </c>
      <c r="K24" s="78">
        <v>0</v>
      </c>
    </row>
    <row r="25" spans="2:11">
      <c r="B25" t="s">
        <v>1535</v>
      </c>
      <c r="C25" t="s">
        <v>950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7.593</v>
      </c>
      <c r="J25" s="78">
        <v>10.06</v>
      </c>
      <c r="K25" s="78">
        <v>0.01</v>
      </c>
    </row>
    <row r="26" spans="2:11">
      <c r="B26" t="s">
        <v>1536</v>
      </c>
      <c r="C26" t="s">
        <v>1537</v>
      </c>
      <c r="D26" t="s">
        <v>202</v>
      </c>
      <c r="E26" t="s">
        <v>203</v>
      </c>
      <c r="F26" s="78">
        <v>0</v>
      </c>
      <c r="G26" t="s">
        <v>108</v>
      </c>
      <c r="H26" s="78">
        <v>0</v>
      </c>
      <c r="I26" s="78">
        <v>0.97716000000000003</v>
      </c>
      <c r="J26" s="78">
        <v>1.29</v>
      </c>
      <c r="K26" s="78">
        <v>0</v>
      </c>
    </row>
    <row r="27" spans="2:11">
      <c r="B27" t="s">
        <v>1538</v>
      </c>
      <c r="C27" t="s">
        <v>401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8.0429899999999996</v>
      </c>
      <c r="J27" s="78">
        <v>10.65</v>
      </c>
      <c r="K27" s="78">
        <v>0.01</v>
      </c>
    </row>
    <row r="28" spans="2:11">
      <c r="B28" t="s">
        <v>1539</v>
      </c>
      <c r="C28" t="s">
        <v>577</v>
      </c>
      <c r="D28" t="s">
        <v>202</v>
      </c>
      <c r="E28" t="s">
        <v>156</v>
      </c>
      <c r="F28" s="78">
        <v>0</v>
      </c>
      <c r="G28" t="s">
        <v>108</v>
      </c>
      <c r="H28" s="78">
        <v>0</v>
      </c>
      <c r="I28" s="78">
        <v>1.968</v>
      </c>
      <c r="J28" s="78">
        <v>2.61</v>
      </c>
      <c r="K28" s="78">
        <v>0</v>
      </c>
    </row>
    <row r="29" spans="2:11">
      <c r="B29" t="s">
        <v>1540</v>
      </c>
      <c r="C29" t="s">
        <v>1541</v>
      </c>
      <c r="D29" t="s">
        <v>202</v>
      </c>
      <c r="E29" t="s">
        <v>156</v>
      </c>
      <c r="F29" s="78">
        <v>0</v>
      </c>
      <c r="G29" t="s">
        <v>108</v>
      </c>
      <c r="H29" s="78">
        <v>0</v>
      </c>
      <c r="I29" s="78">
        <v>17.031870000000001</v>
      </c>
      <c r="J29" s="78">
        <v>22.56</v>
      </c>
      <c r="K29" s="78">
        <v>0.01</v>
      </c>
    </row>
    <row r="30" spans="2:11">
      <c r="B30" t="s">
        <v>1542</v>
      </c>
      <c r="C30" t="s">
        <v>1543</v>
      </c>
      <c r="D30" t="s">
        <v>202</v>
      </c>
      <c r="E30" t="s">
        <v>203</v>
      </c>
      <c r="F30" s="78">
        <v>5.5</v>
      </c>
      <c r="G30" t="s">
        <v>108</v>
      </c>
      <c r="H30" s="78">
        <v>0.01</v>
      </c>
      <c r="I30" s="78">
        <v>3.4300001000000001E-6</v>
      </c>
      <c r="J30" s="78">
        <v>0</v>
      </c>
      <c r="K30" s="78">
        <v>0</v>
      </c>
    </row>
    <row r="31" spans="2:11">
      <c r="B31" t="s">
        <v>1544</v>
      </c>
      <c r="C31" t="s">
        <v>510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0.36492000000000002</v>
      </c>
      <c r="J31" s="78">
        <v>0.48</v>
      </c>
      <c r="K31" s="78">
        <v>0</v>
      </c>
    </row>
    <row r="32" spans="2:11">
      <c r="B32" t="s">
        <v>1545</v>
      </c>
      <c r="C32" t="s">
        <v>737</v>
      </c>
      <c r="D32" t="s">
        <v>202</v>
      </c>
      <c r="E32" t="s">
        <v>155</v>
      </c>
      <c r="F32" s="78">
        <v>0</v>
      </c>
      <c r="G32" t="s">
        <v>108</v>
      </c>
      <c r="H32" s="78">
        <v>0</v>
      </c>
      <c r="I32" s="78">
        <v>2.9315000000000002</v>
      </c>
      <c r="J32" s="78">
        <v>3.88</v>
      </c>
      <c r="K32" s="78">
        <v>0</v>
      </c>
    </row>
    <row r="33" spans="2:11">
      <c r="B33" t="s">
        <v>1546</v>
      </c>
      <c r="C33" t="s">
        <v>555</v>
      </c>
      <c r="D33" t="s">
        <v>202</v>
      </c>
      <c r="E33" t="s">
        <v>156</v>
      </c>
      <c r="F33" s="78">
        <v>0</v>
      </c>
      <c r="G33" t="s">
        <v>108</v>
      </c>
      <c r="H33" s="78">
        <v>0</v>
      </c>
      <c r="I33" s="78">
        <v>15.527150000000001</v>
      </c>
      <c r="J33" s="78">
        <v>20.57</v>
      </c>
      <c r="K33" s="78">
        <v>0.01</v>
      </c>
    </row>
    <row r="34" spans="2:11">
      <c r="B34" t="s">
        <v>1547</v>
      </c>
      <c r="C34" t="s">
        <v>1548</v>
      </c>
      <c r="D34" t="s">
        <v>202</v>
      </c>
      <c r="E34" t="s">
        <v>203</v>
      </c>
      <c r="F34" s="78">
        <v>4.75</v>
      </c>
      <c r="G34" t="s">
        <v>108</v>
      </c>
      <c r="H34" s="78">
        <v>0.01</v>
      </c>
      <c r="I34" s="78">
        <v>2.6182135E-6</v>
      </c>
      <c r="J34" s="78">
        <v>0</v>
      </c>
      <c r="K34" s="78">
        <v>0</v>
      </c>
    </row>
    <row r="35" spans="2:11">
      <c r="B35" t="s">
        <v>1549</v>
      </c>
      <c r="C35" t="s">
        <v>1550</v>
      </c>
      <c r="D35" t="s">
        <v>202</v>
      </c>
      <c r="E35" t="s">
        <v>203</v>
      </c>
      <c r="F35" s="78">
        <v>6</v>
      </c>
      <c r="G35" t="s">
        <v>108</v>
      </c>
      <c r="H35" s="78">
        <v>0.01</v>
      </c>
      <c r="I35" s="78">
        <v>8.0627230000000001E-7</v>
      </c>
      <c r="J35" s="78">
        <v>0</v>
      </c>
      <c r="K35" s="78">
        <v>0</v>
      </c>
    </row>
    <row r="36" spans="2:11">
      <c r="B36" t="s">
        <v>1551</v>
      </c>
      <c r="C36" t="s">
        <v>415</v>
      </c>
      <c r="D36" t="s">
        <v>202</v>
      </c>
      <c r="E36" t="s">
        <v>155</v>
      </c>
      <c r="F36" s="78">
        <v>0</v>
      </c>
      <c r="G36" t="s">
        <v>108</v>
      </c>
      <c r="H36" s="78">
        <v>0</v>
      </c>
      <c r="I36" s="78">
        <v>2.2335799999999999</v>
      </c>
      <c r="J36" s="78">
        <v>2.96</v>
      </c>
      <c r="K36" s="78">
        <v>0</v>
      </c>
    </row>
    <row r="37" spans="2:11">
      <c r="B37" t="s">
        <v>1552</v>
      </c>
      <c r="C37" t="s">
        <v>424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11.16409</v>
      </c>
      <c r="J37" s="78">
        <v>14.79</v>
      </c>
      <c r="K37" s="78">
        <v>0.01</v>
      </c>
    </row>
    <row r="38" spans="2:11">
      <c r="B38" t="s">
        <v>1553</v>
      </c>
      <c r="C38" t="s">
        <v>1554</v>
      </c>
      <c r="D38" t="s">
        <v>202</v>
      </c>
      <c r="E38" t="s">
        <v>203</v>
      </c>
      <c r="F38" s="78">
        <v>6</v>
      </c>
      <c r="G38" t="s">
        <v>108</v>
      </c>
      <c r="H38" s="78">
        <v>0.01</v>
      </c>
      <c r="I38" s="78">
        <v>1.38931E-6</v>
      </c>
      <c r="J38" s="78">
        <v>0</v>
      </c>
      <c r="K38" s="78">
        <v>0</v>
      </c>
    </row>
    <row r="39" spans="2:11">
      <c r="B39" t="s">
        <v>1555</v>
      </c>
      <c r="C39" t="s">
        <v>1556</v>
      </c>
      <c r="D39" t="s">
        <v>202</v>
      </c>
      <c r="E39" t="s">
        <v>203</v>
      </c>
      <c r="F39" s="78">
        <v>6.3</v>
      </c>
      <c r="G39" t="s">
        <v>108</v>
      </c>
      <c r="H39" s="78">
        <v>0.01</v>
      </c>
      <c r="I39" s="78">
        <v>1.5685999999999999E-6</v>
      </c>
      <c r="J39" s="78">
        <v>0</v>
      </c>
      <c r="K39" s="78">
        <v>0</v>
      </c>
    </row>
    <row r="40" spans="2:11">
      <c r="B40" t="s">
        <v>1557</v>
      </c>
      <c r="C40" t="s">
        <v>632</v>
      </c>
      <c r="D40" t="s">
        <v>202</v>
      </c>
      <c r="E40" t="s">
        <v>155</v>
      </c>
      <c r="F40" s="78">
        <v>0</v>
      </c>
      <c r="G40" t="s">
        <v>108</v>
      </c>
      <c r="H40" s="78">
        <v>0</v>
      </c>
      <c r="I40" s="78">
        <v>12.4537</v>
      </c>
      <c r="J40" s="78">
        <v>16.5</v>
      </c>
      <c r="K40" s="78">
        <v>0.01</v>
      </c>
    </row>
    <row r="41" spans="2:11">
      <c r="B41" t="s">
        <v>1558</v>
      </c>
      <c r="C41" t="s">
        <v>340</v>
      </c>
      <c r="D41" t="s">
        <v>202</v>
      </c>
      <c r="E41" t="s">
        <v>155</v>
      </c>
      <c r="F41" s="78">
        <v>0</v>
      </c>
      <c r="G41" t="s">
        <v>108</v>
      </c>
      <c r="H41" s="78">
        <v>0</v>
      </c>
      <c r="I41" s="78">
        <v>3.6221700000000001</v>
      </c>
      <c r="J41" s="78">
        <v>4.8</v>
      </c>
      <c r="K41" s="78">
        <v>0</v>
      </c>
    </row>
    <row r="42" spans="2:11">
      <c r="B42" t="s">
        <v>1559</v>
      </c>
      <c r="C42" t="s">
        <v>1560</v>
      </c>
      <c r="D42" t="s">
        <v>202</v>
      </c>
      <c r="E42" t="s">
        <v>203</v>
      </c>
      <c r="F42" s="78">
        <v>7</v>
      </c>
      <c r="G42" t="s">
        <v>108</v>
      </c>
      <c r="H42" s="78">
        <v>0.01</v>
      </c>
      <c r="I42" s="78">
        <v>1.2079999999999999E-6</v>
      </c>
      <c r="J42" s="78">
        <v>0</v>
      </c>
      <c r="K42" s="78">
        <v>0</v>
      </c>
    </row>
    <row r="43" spans="2:11">
      <c r="B43" t="s">
        <v>1561</v>
      </c>
      <c r="C43" t="s">
        <v>1562</v>
      </c>
      <c r="D43" t="s">
        <v>202</v>
      </c>
      <c r="E43" t="s">
        <v>203</v>
      </c>
      <c r="F43" s="78">
        <v>2.5</v>
      </c>
      <c r="G43" t="s">
        <v>108</v>
      </c>
      <c r="H43" s="78">
        <v>0.01</v>
      </c>
      <c r="I43" s="78">
        <v>3.6119041000000001E-6</v>
      </c>
      <c r="J43" s="78">
        <v>0</v>
      </c>
      <c r="K43" s="78">
        <v>0</v>
      </c>
    </row>
    <row r="44" spans="2:11">
      <c r="B44" t="s">
        <v>1563</v>
      </c>
      <c r="C44" t="s">
        <v>526</v>
      </c>
      <c r="D44" t="s">
        <v>202</v>
      </c>
      <c r="E44" t="s">
        <v>155</v>
      </c>
      <c r="F44" s="78">
        <v>0</v>
      </c>
      <c r="G44" t="s">
        <v>108</v>
      </c>
      <c r="H44" s="78">
        <v>0</v>
      </c>
      <c r="I44" s="78">
        <v>41.870739999999998</v>
      </c>
      <c r="J44" s="78">
        <v>55.46</v>
      </c>
      <c r="K44" s="78">
        <v>0.03</v>
      </c>
    </row>
    <row r="45" spans="2:11">
      <c r="B45" t="s">
        <v>1564</v>
      </c>
      <c r="C45" t="s">
        <v>529</v>
      </c>
      <c r="D45" t="s">
        <v>202</v>
      </c>
      <c r="E45" t="s">
        <v>155</v>
      </c>
      <c r="F45" s="78">
        <v>0</v>
      </c>
      <c r="G45" t="s">
        <v>108</v>
      </c>
      <c r="H45" s="78">
        <v>0</v>
      </c>
      <c r="I45" s="78">
        <v>0.19112999999999999</v>
      </c>
      <c r="J45" s="78">
        <v>0.25</v>
      </c>
      <c r="K45" s="78">
        <v>0</v>
      </c>
    </row>
    <row r="46" spans="2:11">
      <c r="B46" t="s">
        <v>1565</v>
      </c>
      <c r="C46" t="s">
        <v>532</v>
      </c>
      <c r="D46" t="s">
        <v>202</v>
      </c>
      <c r="E46" t="s">
        <v>155</v>
      </c>
      <c r="F46" s="78">
        <v>0</v>
      </c>
      <c r="G46" t="s">
        <v>108</v>
      </c>
      <c r="H46" s="78">
        <v>0</v>
      </c>
      <c r="I46" s="78">
        <v>2.8201900000000002</v>
      </c>
      <c r="J46" s="78">
        <v>3.74</v>
      </c>
      <c r="K46" s="78">
        <v>0</v>
      </c>
    </row>
    <row r="47" spans="2:11">
      <c r="B47" t="s">
        <v>1566</v>
      </c>
      <c r="C47" t="s">
        <v>747</v>
      </c>
      <c r="D47" t="s">
        <v>202</v>
      </c>
      <c r="E47" t="s">
        <v>155</v>
      </c>
      <c r="F47" s="78">
        <v>0</v>
      </c>
      <c r="G47" t="s">
        <v>108</v>
      </c>
      <c r="H47" s="78">
        <v>0</v>
      </c>
      <c r="I47" s="78">
        <v>8.0467099999999991</v>
      </c>
      <c r="J47" s="78">
        <v>10.66</v>
      </c>
      <c r="K47" s="78">
        <v>0.01</v>
      </c>
    </row>
    <row r="48" spans="2:11">
      <c r="B48" s="79" t="s">
        <v>226</v>
      </c>
      <c r="D48" s="19"/>
      <c r="E48" s="19"/>
      <c r="F48" s="19"/>
      <c r="G48" s="19"/>
      <c r="H48" s="80">
        <v>0</v>
      </c>
      <c r="I48" s="80">
        <v>0</v>
      </c>
      <c r="J48" s="80">
        <v>0</v>
      </c>
      <c r="K48" s="80">
        <v>0</v>
      </c>
    </row>
    <row r="49" spans="2:11">
      <c r="B49" t="s">
        <v>202</v>
      </c>
      <c r="C49" t="s">
        <v>202</v>
      </c>
      <c r="D49" t="s">
        <v>202</v>
      </c>
      <c r="E49" s="19"/>
      <c r="F49" s="78">
        <v>0</v>
      </c>
      <c r="G49" t="s">
        <v>202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 t="s">
        <v>229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topLeftCell="A3" workbookViewId="0">
      <selection activeCell="G32" sqref="G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C12+C30</f>
        <v>3460.7911376610969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f>SUM(C13:C29)</f>
        <v>3048.1333324163911</v>
      </c>
      <c r="D12" s="82"/>
    </row>
    <row r="13" spans="2:17">
      <c r="B13" s="83" t="s">
        <v>1584</v>
      </c>
      <c r="C13" s="84">
        <v>7.7845688407500004</v>
      </c>
      <c r="D13" s="85">
        <v>42643</v>
      </c>
    </row>
    <row r="14" spans="2:17">
      <c r="B14" s="83" t="s">
        <v>1586</v>
      </c>
      <c r="C14" s="84">
        <v>86.819345109489035</v>
      </c>
      <c r="D14" s="85">
        <v>42643</v>
      </c>
    </row>
    <row r="15" spans="2:17">
      <c r="B15" s="83" t="s">
        <v>1579</v>
      </c>
      <c r="C15" s="84">
        <v>718.51924865748015</v>
      </c>
      <c r="D15" s="85">
        <v>42719</v>
      </c>
    </row>
    <row r="16" spans="2:17">
      <c r="B16" s="83" t="s">
        <v>1571</v>
      </c>
      <c r="C16" s="84">
        <v>112.50127799999999</v>
      </c>
      <c r="D16" s="85">
        <v>42735</v>
      </c>
    </row>
    <row r="17" spans="2:4">
      <c r="B17" s="83" t="s">
        <v>1583</v>
      </c>
      <c r="C17" s="84">
        <v>214.35788742903881</v>
      </c>
      <c r="D17" s="85">
        <v>42735</v>
      </c>
    </row>
    <row r="18" spans="2:4">
      <c r="B18" s="83" t="s">
        <v>1580</v>
      </c>
      <c r="C18" s="84">
        <v>243.95699999999997</v>
      </c>
      <c r="D18" s="85">
        <v>42901</v>
      </c>
    </row>
    <row r="19" spans="2:4">
      <c r="B19" s="83" t="s">
        <v>1576</v>
      </c>
      <c r="C19" s="84">
        <v>37.703390000000041</v>
      </c>
      <c r="D19" s="85">
        <v>43011</v>
      </c>
    </row>
    <row r="20" spans="2:4">
      <c r="B20" s="83" t="s">
        <v>1581</v>
      </c>
      <c r="C20" s="84">
        <v>212.13989379322203</v>
      </c>
      <c r="D20" s="85">
        <v>43297</v>
      </c>
    </row>
    <row r="21" spans="2:4">
      <c r="B21" s="83" t="s">
        <v>1582</v>
      </c>
      <c r="C21" s="84">
        <v>95.309228517778308</v>
      </c>
      <c r="D21" s="85">
        <v>43297</v>
      </c>
    </row>
    <row r="22" spans="2:4">
      <c r="B22" s="83" t="s">
        <v>1572</v>
      </c>
      <c r="C22" s="84">
        <v>212.06724201539362</v>
      </c>
      <c r="D22" s="85">
        <v>43404</v>
      </c>
    </row>
    <row r="23" spans="2:4">
      <c r="B23" s="83" t="s">
        <v>1573</v>
      </c>
      <c r="C23" s="84">
        <v>7.9508316864050617</v>
      </c>
      <c r="D23" s="85">
        <v>43404</v>
      </c>
    </row>
    <row r="24" spans="2:4">
      <c r="B24" s="83" t="s">
        <v>1574</v>
      </c>
      <c r="C24" s="84">
        <v>21.061997917738019</v>
      </c>
      <c r="D24" s="85">
        <v>43404</v>
      </c>
    </row>
    <row r="25" spans="2:4">
      <c r="B25" s="83" t="s">
        <v>1585</v>
      </c>
      <c r="C25" s="84">
        <v>130.57066552995414</v>
      </c>
      <c r="D25" s="85">
        <v>43830</v>
      </c>
    </row>
    <row r="26" spans="2:4">
      <c r="B26" s="83" t="s">
        <v>1578</v>
      </c>
      <c r="C26" s="84">
        <v>797.1911879999999</v>
      </c>
      <c r="D26" s="85">
        <v>43908</v>
      </c>
    </row>
    <row r="27" spans="2:4">
      <c r="B27" s="83" t="s">
        <v>1577</v>
      </c>
      <c r="C27" s="84">
        <v>13.259400000000001</v>
      </c>
      <c r="D27" s="85">
        <v>43948</v>
      </c>
    </row>
    <row r="28" spans="2:4">
      <c r="B28" s="83" t="s">
        <v>1575</v>
      </c>
      <c r="C28" s="84">
        <v>11.317922779142622</v>
      </c>
      <c r="D28" s="85">
        <v>45143</v>
      </c>
    </row>
    <row r="29" spans="2:4">
      <c r="B29" s="83" t="s">
        <v>1570</v>
      </c>
      <c r="C29" s="84">
        <v>125.62224413999999</v>
      </c>
      <c r="D29" s="85">
        <v>46132</v>
      </c>
    </row>
    <row r="30" spans="2:4">
      <c r="B30" s="79" t="s">
        <v>226</v>
      </c>
      <c r="C30" s="80">
        <f>SUM(C31:C33)</f>
        <v>412.65780524470586</v>
      </c>
      <c r="D30" s="82"/>
    </row>
    <row r="31" spans="2:4">
      <c r="B31" s="83" t="s">
        <v>1588</v>
      </c>
      <c r="C31" s="84">
        <v>16.675525259999986</v>
      </c>
      <c r="D31" s="85">
        <v>43100</v>
      </c>
    </row>
    <row r="32" spans="2:4">
      <c r="B32" s="83" t="s">
        <v>1589</v>
      </c>
      <c r="C32" s="84">
        <v>152.45713676470589</v>
      </c>
      <c r="D32" s="85">
        <v>44678</v>
      </c>
    </row>
    <row r="33" spans="2:4">
      <c r="B33" s="83" t="s">
        <v>1587</v>
      </c>
      <c r="C33" s="84">
        <v>243.52514321999999</v>
      </c>
      <c r="D33" s="85">
        <v>46054</v>
      </c>
    </row>
  </sheetData>
  <sheetProtection sheet="1" objects="1" scenarios="1"/>
  <sortState ref="A31:AF33">
    <sortCondition ref="D31:D33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829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1262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1263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829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5.57</v>
      </c>
      <c r="I11" s="7"/>
      <c r="J11" s="7"/>
      <c r="K11" s="77">
        <v>0.32</v>
      </c>
      <c r="L11" s="77">
        <v>24019846</v>
      </c>
      <c r="M11" s="7"/>
      <c r="N11" s="77">
        <v>29979.084362199999</v>
      </c>
      <c r="O11" s="7"/>
      <c r="P11" s="77">
        <v>100</v>
      </c>
      <c r="Q11" s="77">
        <v>20.77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5.57</v>
      </c>
      <c r="K12" s="80">
        <v>0.32</v>
      </c>
      <c r="L12" s="80">
        <v>24019846</v>
      </c>
      <c r="N12" s="80">
        <v>29979.084362199999</v>
      </c>
      <c r="P12" s="80">
        <v>100</v>
      </c>
      <c r="Q12" s="80">
        <v>20.77</v>
      </c>
    </row>
    <row r="13" spans="2:52">
      <c r="B13" s="79" t="s">
        <v>230</v>
      </c>
      <c r="C13" s="16"/>
      <c r="D13" s="16"/>
      <c r="H13" s="80">
        <v>5.9</v>
      </c>
      <c r="K13" s="80">
        <v>0.01</v>
      </c>
      <c r="L13" s="80">
        <v>14085545</v>
      </c>
      <c r="N13" s="80">
        <v>18984.543382200001</v>
      </c>
      <c r="P13" s="80">
        <v>63.33</v>
      </c>
      <c r="Q13" s="80">
        <v>13.15</v>
      </c>
    </row>
    <row r="14" spans="2:52">
      <c r="B14" s="79" t="s">
        <v>231</v>
      </c>
      <c r="C14" s="16"/>
      <c r="D14" s="16"/>
      <c r="H14" s="80">
        <v>5.9</v>
      </c>
      <c r="K14" s="80">
        <v>0.01</v>
      </c>
      <c r="L14" s="80">
        <v>14085545</v>
      </c>
      <c r="N14" s="80">
        <v>18984.543382200001</v>
      </c>
      <c r="P14" s="80">
        <v>63.33</v>
      </c>
      <c r="Q14" s="80">
        <v>13.15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8">
        <v>7.02</v>
      </c>
      <c r="I15" t="s">
        <v>108</v>
      </c>
      <c r="J15" s="78">
        <v>4</v>
      </c>
      <c r="K15" s="78">
        <v>0.08</v>
      </c>
      <c r="L15" s="78">
        <v>936246</v>
      </c>
      <c r="M15" s="78">
        <v>164.96</v>
      </c>
      <c r="N15" s="78">
        <v>1544.4314016000001</v>
      </c>
      <c r="O15" s="78">
        <v>0.01</v>
      </c>
      <c r="P15" s="78">
        <v>5.15</v>
      </c>
      <c r="Q15" s="78">
        <v>1.07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238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2373460</v>
      </c>
      <c r="M16" s="78">
        <v>161.43</v>
      </c>
      <c r="N16" s="78">
        <v>3831.476478</v>
      </c>
      <c r="O16" s="78">
        <v>0.02</v>
      </c>
      <c r="P16" s="78">
        <v>12.78</v>
      </c>
      <c r="Q16" s="78">
        <v>2.65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 t="s">
        <v>157</v>
      </c>
      <c r="G17" t="s">
        <v>241</v>
      </c>
      <c r="H17" s="78">
        <v>1.8</v>
      </c>
      <c r="I17" t="s">
        <v>108</v>
      </c>
      <c r="J17" s="78">
        <v>3.5</v>
      </c>
      <c r="K17" s="78">
        <v>-0.06</v>
      </c>
      <c r="L17" s="78">
        <v>3435181</v>
      </c>
      <c r="M17" s="78">
        <v>124.29</v>
      </c>
      <c r="N17" s="78">
        <v>4269.5864648999996</v>
      </c>
      <c r="O17" s="78">
        <v>0.02</v>
      </c>
      <c r="P17" s="78">
        <v>14.24</v>
      </c>
      <c r="Q17" s="78">
        <v>2.96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 t="s">
        <v>157</v>
      </c>
      <c r="G18" t="s">
        <v>244</v>
      </c>
      <c r="H18" s="78">
        <v>6.82</v>
      </c>
      <c r="I18" t="s">
        <v>108</v>
      </c>
      <c r="J18" s="78">
        <v>1.75</v>
      </c>
      <c r="K18" s="78">
        <v>0.02</v>
      </c>
      <c r="L18" s="78">
        <v>1308839</v>
      </c>
      <c r="M18" s="78">
        <v>114.42</v>
      </c>
      <c r="N18" s="78">
        <v>1497.5735838000001</v>
      </c>
      <c r="O18" s="78">
        <v>0.01</v>
      </c>
      <c r="P18" s="78">
        <v>5</v>
      </c>
      <c r="Q18" s="78">
        <v>1.04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 t="s">
        <v>157</v>
      </c>
      <c r="G19" t="s">
        <v>238</v>
      </c>
      <c r="H19" s="78">
        <v>3.17</v>
      </c>
      <c r="I19" t="s">
        <v>108</v>
      </c>
      <c r="J19" s="78">
        <v>3</v>
      </c>
      <c r="K19" s="78">
        <v>-0.32</v>
      </c>
      <c r="L19" s="78">
        <v>10892</v>
      </c>
      <c r="M19" s="78">
        <v>123.1</v>
      </c>
      <c r="N19" s="78">
        <v>13.408052</v>
      </c>
      <c r="O19" s="78">
        <v>0</v>
      </c>
      <c r="P19" s="78">
        <v>0.04</v>
      </c>
      <c r="Q19" s="78">
        <v>0.01</v>
      </c>
    </row>
    <row r="20" spans="2:17">
      <c r="B20" t="s">
        <v>247</v>
      </c>
      <c r="C20" t="s">
        <v>248</v>
      </c>
      <c r="D20" t="s">
        <v>106</v>
      </c>
      <c r="E20" t="s">
        <v>234</v>
      </c>
      <c r="F20" t="s">
        <v>157</v>
      </c>
      <c r="G20" t="s">
        <v>249</v>
      </c>
      <c r="H20" s="78">
        <v>9.02</v>
      </c>
      <c r="I20" t="s">
        <v>108</v>
      </c>
      <c r="J20" s="78">
        <v>0.75</v>
      </c>
      <c r="K20" s="78">
        <v>0.21</v>
      </c>
      <c r="L20" s="78">
        <v>192482</v>
      </c>
      <c r="M20" s="78">
        <v>104.66</v>
      </c>
      <c r="N20" s="78">
        <v>201.45166119999999</v>
      </c>
      <c r="O20" s="78">
        <v>0</v>
      </c>
      <c r="P20" s="78">
        <v>0.67</v>
      </c>
      <c r="Q20" s="78">
        <v>0.14000000000000001</v>
      </c>
    </row>
    <row r="21" spans="2:17">
      <c r="B21" t="s">
        <v>250</v>
      </c>
      <c r="C21" t="s">
        <v>251</v>
      </c>
      <c r="D21" t="s">
        <v>106</v>
      </c>
      <c r="E21" t="s">
        <v>234</v>
      </c>
      <c r="F21" t="s">
        <v>157</v>
      </c>
      <c r="G21" t="s">
        <v>252</v>
      </c>
      <c r="H21" s="78">
        <v>19.350000000000001</v>
      </c>
      <c r="I21" t="s">
        <v>108</v>
      </c>
      <c r="J21" s="78">
        <v>2.75</v>
      </c>
      <c r="K21" s="78">
        <v>0.96</v>
      </c>
      <c r="L21" s="78">
        <v>493425</v>
      </c>
      <c r="M21" s="78">
        <v>150.30000000000001</v>
      </c>
      <c r="N21" s="78">
        <v>741.61777500000005</v>
      </c>
      <c r="O21" s="78">
        <v>0</v>
      </c>
      <c r="P21" s="78">
        <v>2.4700000000000002</v>
      </c>
      <c r="Q21" s="78">
        <v>0.51</v>
      </c>
    </row>
    <row r="22" spans="2:17">
      <c r="B22" t="s">
        <v>253</v>
      </c>
      <c r="C22" t="s">
        <v>254</v>
      </c>
      <c r="D22" t="s">
        <v>106</v>
      </c>
      <c r="E22" t="s">
        <v>234</v>
      </c>
      <c r="F22" t="s">
        <v>157</v>
      </c>
      <c r="G22" t="s">
        <v>255</v>
      </c>
      <c r="H22" s="78">
        <v>15.41</v>
      </c>
      <c r="I22" t="s">
        <v>108</v>
      </c>
      <c r="J22" s="78">
        <v>4</v>
      </c>
      <c r="K22" s="78">
        <v>0.78</v>
      </c>
      <c r="L22" s="78">
        <v>643061</v>
      </c>
      <c r="M22" s="78">
        <v>187.36</v>
      </c>
      <c r="N22" s="78">
        <v>1204.8390896000001</v>
      </c>
      <c r="O22" s="78">
        <v>0</v>
      </c>
      <c r="P22" s="78">
        <v>4.0199999999999996</v>
      </c>
      <c r="Q22" s="78">
        <v>0.83</v>
      </c>
    </row>
    <row r="23" spans="2:17">
      <c r="B23" t="s">
        <v>256</v>
      </c>
      <c r="C23" t="s">
        <v>257</v>
      </c>
      <c r="D23" t="s">
        <v>106</v>
      </c>
      <c r="E23" t="s">
        <v>234</v>
      </c>
      <c r="F23" t="s">
        <v>157</v>
      </c>
      <c r="G23" t="s">
        <v>258</v>
      </c>
      <c r="H23" s="78">
        <v>5.77</v>
      </c>
      <c r="I23" t="s">
        <v>108</v>
      </c>
      <c r="J23" s="78">
        <v>2.75</v>
      </c>
      <c r="K23" s="78">
        <v>-0.1</v>
      </c>
      <c r="L23" s="78">
        <v>4298551</v>
      </c>
      <c r="M23" s="78">
        <v>122.71</v>
      </c>
      <c r="N23" s="78">
        <v>5274.7519321</v>
      </c>
      <c r="O23" s="78">
        <v>0.03</v>
      </c>
      <c r="P23" s="78">
        <v>17.59</v>
      </c>
      <c r="Q23" s="78">
        <v>3.65</v>
      </c>
    </row>
    <row r="24" spans="2:17">
      <c r="B24" t="s">
        <v>259</v>
      </c>
      <c r="C24" t="s">
        <v>260</v>
      </c>
      <c r="D24" t="s">
        <v>106</v>
      </c>
      <c r="E24" t="s">
        <v>234</v>
      </c>
      <c r="F24" t="s">
        <v>157</v>
      </c>
      <c r="G24" t="s">
        <v>238</v>
      </c>
      <c r="H24" s="78">
        <v>0.91</v>
      </c>
      <c r="I24" t="s">
        <v>108</v>
      </c>
      <c r="J24" s="78">
        <v>1</v>
      </c>
      <c r="K24" s="78">
        <v>-0.1</v>
      </c>
      <c r="L24" s="78">
        <v>393408</v>
      </c>
      <c r="M24" s="78">
        <v>103.05</v>
      </c>
      <c r="N24" s="78">
        <v>405.40694400000001</v>
      </c>
      <c r="O24" s="78">
        <v>0</v>
      </c>
      <c r="P24" s="78">
        <v>1.35</v>
      </c>
      <c r="Q24" s="78">
        <v>0.28000000000000003</v>
      </c>
    </row>
    <row r="25" spans="2:17">
      <c r="B25" s="79" t="s">
        <v>261</v>
      </c>
      <c r="C25" s="16"/>
      <c r="D25" s="16"/>
      <c r="H25" s="80">
        <v>5</v>
      </c>
      <c r="K25" s="80">
        <v>0.85</v>
      </c>
      <c r="L25" s="80">
        <v>9934301</v>
      </c>
      <c r="N25" s="80">
        <v>10994.54098</v>
      </c>
      <c r="P25" s="80">
        <v>36.67</v>
      </c>
      <c r="Q25" s="80">
        <v>7.62</v>
      </c>
    </row>
    <row r="26" spans="2:17">
      <c r="B26" s="79" t="s">
        <v>262</v>
      </c>
      <c r="C26" s="16"/>
      <c r="D26" s="16"/>
      <c r="H26" s="80">
        <v>0.68</v>
      </c>
      <c r="K26" s="80">
        <v>0.12</v>
      </c>
      <c r="L26" s="80">
        <v>2300000</v>
      </c>
      <c r="N26" s="80">
        <v>2298.16</v>
      </c>
      <c r="P26" s="80">
        <v>7.67</v>
      </c>
      <c r="Q26" s="80">
        <v>1.59</v>
      </c>
    </row>
    <row r="27" spans="2:17">
      <c r="B27" t="s">
        <v>263</v>
      </c>
      <c r="C27" t="s">
        <v>264</v>
      </c>
      <c r="D27" t="s">
        <v>106</v>
      </c>
      <c r="E27" t="s">
        <v>234</v>
      </c>
      <c r="F27" t="s">
        <v>157</v>
      </c>
      <c r="G27" t="s">
        <v>265</v>
      </c>
      <c r="H27" s="78">
        <v>0.68</v>
      </c>
      <c r="I27" t="s">
        <v>108</v>
      </c>
      <c r="J27" s="78">
        <v>0</v>
      </c>
      <c r="K27" s="78">
        <v>0.12</v>
      </c>
      <c r="L27" s="78">
        <v>2300000</v>
      </c>
      <c r="M27" s="78">
        <v>99.92</v>
      </c>
      <c r="N27" s="78">
        <v>2298.16</v>
      </c>
      <c r="O27" s="78">
        <v>0.03</v>
      </c>
      <c r="P27" s="78">
        <v>7.67</v>
      </c>
      <c r="Q27" s="78">
        <v>1.59</v>
      </c>
    </row>
    <row r="28" spans="2:17">
      <c r="B28" s="79" t="s">
        <v>266</v>
      </c>
      <c r="C28" s="16"/>
      <c r="D28" s="16"/>
      <c r="H28" s="80">
        <v>6.58</v>
      </c>
      <c r="K28" s="80">
        <v>1.19</v>
      </c>
      <c r="L28" s="80">
        <v>6254086</v>
      </c>
      <c r="N28" s="80">
        <v>7324.8209723</v>
      </c>
      <c r="P28" s="80">
        <v>24.43</v>
      </c>
      <c r="Q28" s="80">
        <v>5.07</v>
      </c>
    </row>
    <row r="29" spans="2:17">
      <c r="B29" t="s">
        <v>267</v>
      </c>
      <c r="C29" t="s">
        <v>268</v>
      </c>
      <c r="D29" t="s">
        <v>106</v>
      </c>
      <c r="E29" t="s">
        <v>234</v>
      </c>
      <c r="F29" t="s">
        <v>157</v>
      </c>
      <c r="G29" t="s">
        <v>269</v>
      </c>
      <c r="H29" s="78">
        <v>1.55</v>
      </c>
      <c r="I29" t="s">
        <v>108</v>
      </c>
      <c r="J29" s="78">
        <v>4</v>
      </c>
      <c r="K29" s="78">
        <v>0.13</v>
      </c>
      <c r="L29" s="78">
        <v>1514185</v>
      </c>
      <c r="M29" s="78">
        <v>107.79</v>
      </c>
      <c r="N29" s="78">
        <v>1632.1400114999999</v>
      </c>
      <c r="O29" s="78">
        <v>0.01</v>
      </c>
      <c r="P29" s="78">
        <v>5.44</v>
      </c>
      <c r="Q29" s="78">
        <v>1.1299999999999999</v>
      </c>
    </row>
    <row r="30" spans="2:17">
      <c r="B30" t="s">
        <v>270</v>
      </c>
      <c r="C30" t="s">
        <v>271</v>
      </c>
      <c r="D30" t="s">
        <v>106</v>
      </c>
      <c r="E30" t="s">
        <v>234</v>
      </c>
      <c r="F30" t="s">
        <v>157</v>
      </c>
      <c r="G30" t="s">
        <v>272</v>
      </c>
      <c r="H30" s="78">
        <v>0.66</v>
      </c>
      <c r="I30" t="s">
        <v>108</v>
      </c>
      <c r="J30" s="78">
        <v>5.5</v>
      </c>
      <c r="K30" s="78">
        <v>0.09</v>
      </c>
      <c r="L30" s="78">
        <v>58308</v>
      </c>
      <c r="M30" s="78">
        <v>105.44</v>
      </c>
      <c r="N30" s="78">
        <v>61.479955199999999</v>
      </c>
      <c r="O30" s="78">
        <v>0</v>
      </c>
      <c r="P30" s="78">
        <v>0.21</v>
      </c>
      <c r="Q30" s="78">
        <v>0.04</v>
      </c>
    </row>
    <row r="31" spans="2:17">
      <c r="B31" t="s">
        <v>273</v>
      </c>
      <c r="C31" t="s">
        <v>274</v>
      </c>
      <c r="D31" t="s">
        <v>106</v>
      </c>
      <c r="E31" t="s">
        <v>234</v>
      </c>
      <c r="F31" t="s">
        <v>157</v>
      </c>
      <c r="G31" t="s">
        <v>275</v>
      </c>
      <c r="H31" s="78">
        <v>0.17</v>
      </c>
      <c r="I31" t="s">
        <v>108</v>
      </c>
      <c r="J31" s="78">
        <v>4.25</v>
      </c>
      <c r="K31" s="78">
        <v>0.12</v>
      </c>
      <c r="L31" s="78">
        <v>322777</v>
      </c>
      <c r="M31" s="78">
        <v>104.24</v>
      </c>
      <c r="N31" s="78">
        <v>336.4627448</v>
      </c>
      <c r="O31" s="78">
        <v>0</v>
      </c>
      <c r="P31" s="78">
        <v>1.1200000000000001</v>
      </c>
      <c r="Q31" s="78">
        <v>0.23</v>
      </c>
    </row>
    <row r="32" spans="2:17">
      <c r="B32" t="s">
        <v>276</v>
      </c>
      <c r="C32" t="s">
        <v>277</v>
      </c>
      <c r="D32" t="s">
        <v>106</v>
      </c>
      <c r="E32" t="s">
        <v>234</v>
      </c>
      <c r="F32" t="s">
        <v>157</v>
      </c>
      <c r="G32" t="s">
        <v>278</v>
      </c>
      <c r="H32" s="78">
        <v>8.44</v>
      </c>
      <c r="I32" t="s">
        <v>108</v>
      </c>
      <c r="J32" s="78">
        <v>1.75</v>
      </c>
      <c r="K32" s="78">
        <v>1.63</v>
      </c>
      <c r="L32" s="78">
        <v>1019168</v>
      </c>
      <c r="M32" s="78">
        <v>102.48</v>
      </c>
      <c r="N32" s="78">
        <v>1044.4433664000001</v>
      </c>
      <c r="O32" s="78">
        <v>0.01</v>
      </c>
      <c r="P32" s="78">
        <v>3.48</v>
      </c>
      <c r="Q32" s="78">
        <v>0.72</v>
      </c>
    </row>
    <row r="33" spans="2:17">
      <c r="B33" t="s">
        <v>279</v>
      </c>
      <c r="C33" t="s">
        <v>280</v>
      </c>
      <c r="D33" t="s">
        <v>106</v>
      </c>
      <c r="E33" t="s">
        <v>234</v>
      </c>
      <c r="F33" t="s">
        <v>157</v>
      </c>
      <c r="G33" t="s">
        <v>281</v>
      </c>
      <c r="H33" s="78">
        <v>3.33</v>
      </c>
      <c r="I33" t="s">
        <v>108</v>
      </c>
      <c r="J33" s="78">
        <v>5</v>
      </c>
      <c r="K33" s="78">
        <v>0.49</v>
      </c>
      <c r="L33" s="78">
        <v>264160</v>
      </c>
      <c r="M33" s="78">
        <v>118.08</v>
      </c>
      <c r="N33" s="78">
        <v>311.92012799999998</v>
      </c>
      <c r="O33" s="78">
        <v>0</v>
      </c>
      <c r="P33" s="78">
        <v>1.04</v>
      </c>
      <c r="Q33" s="78">
        <v>0.22</v>
      </c>
    </row>
    <row r="34" spans="2:17">
      <c r="B34" t="s">
        <v>282</v>
      </c>
      <c r="C34" t="s">
        <v>283</v>
      </c>
      <c r="D34" t="s">
        <v>106</v>
      </c>
      <c r="E34" t="s">
        <v>234</v>
      </c>
      <c r="F34" t="s">
        <v>157</v>
      </c>
      <c r="G34" t="s">
        <v>284</v>
      </c>
      <c r="H34" s="78">
        <v>6.03</v>
      </c>
      <c r="I34" t="s">
        <v>108</v>
      </c>
      <c r="J34" s="78">
        <v>4.25</v>
      </c>
      <c r="K34" s="78">
        <v>1.17</v>
      </c>
      <c r="L34" s="78">
        <v>140893</v>
      </c>
      <c r="M34" s="78">
        <v>120.93</v>
      </c>
      <c r="N34" s="78">
        <v>170.38190489999999</v>
      </c>
      <c r="O34" s="78">
        <v>0</v>
      </c>
      <c r="P34" s="78">
        <v>0.56999999999999995</v>
      </c>
      <c r="Q34" s="78">
        <v>0.12</v>
      </c>
    </row>
    <row r="35" spans="2:17">
      <c r="B35" t="s">
        <v>285</v>
      </c>
      <c r="C35" t="s">
        <v>286</v>
      </c>
      <c r="D35" t="s">
        <v>106</v>
      </c>
      <c r="E35" t="s">
        <v>234</v>
      </c>
      <c r="F35" t="s">
        <v>157</v>
      </c>
      <c r="G35" t="s">
        <v>287</v>
      </c>
      <c r="H35" s="78">
        <v>8.1199999999999992</v>
      </c>
      <c r="I35" t="s">
        <v>108</v>
      </c>
      <c r="J35" s="78">
        <v>6.25</v>
      </c>
      <c r="K35" s="78">
        <v>1.68</v>
      </c>
      <c r="L35" s="78">
        <v>360888</v>
      </c>
      <c r="M35" s="78">
        <v>147.25</v>
      </c>
      <c r="N35" s="78">
        <v>531.40758000000005</v>
      </c>
      <c r="O35" s="78">
        <v>0</v>
      </c>
      <c r="P35" s="78">
        <v>1.77</v>
      </c>
      <c r="Q35" s="78">
        <v>0.37</v>
      </c>
    </row>
    <row r="36" spans="2:17">
      <c r="B36" t="s">
        <v>288</v>
      </c>
      <c r="C36" t="s">
        <v>289</v>
      </c>
      <c r="D36" t="s">
        <v>106</v>
      </c>
      <c r="E36" t="s">
        <v>234</v>
      </c>
      <c r="F36" t="s">
        <v>157</v>
      </c>
      <c r="G36" t="s">
        <v>290</v>
      </c>
      <c r="H36" s="78">
        <v>6.9</v>
      </c>
      <c r="I36" t="s">
        <v>108</v>
      </c>
      <c r="J36" s="78">
        <v>3.75</v>
      </c>
      <c r="K36" s="78">
        <v>1.37</v>
      </c>
      <c r="L36" s="78">
        <v>1724343</v>
      </c>
      <c r="M36" s="78">
        <v>118.33</v>
      </c>
      <c r="N36" s="78">
        <v>2040.4150718999999</v>
      </c>
      <c r="O36" s="78">
        <v>0.01</v>
      </c>
      <c r="P36" s="78">
        <v>6.81</v>
      </c>
      <c r="Q36" s="78">
        <v>1.41</v>
      </c>
    </row>
    <row r="37" spans="2:17">
      <c r="B37" t="s">
        <v>291</v>
      </c>
      <c r="C37" t="s">
        <v>292</v>
      </c>
      <c r="D37" t="s">
        <v>106</v>
      </c>
      <c r="E37" t="s">
        <v>234</v>
      </c>
      <c r="F37" t="s">
        <v>157</v>
      </c>
      <c r="G37" t="s">
        <v>293</v>
      </c>
      <c r="H37" s="78">
        <v>16.190000000000001</v>
      </c>
      <c r="I37" t="s">
        <v>108</v>
      </c>
      <c r="J37" s="78">
        <v>5.5</v>
      </c>
      <c r="K37" s="78">
        <v>2.74</v>
      </c>
      <c r="L37" s="78">
        <v>649764</v>
      </c>
      <c r="M37" s="78">
        <v>152.63999999999999</v>
      </c>
      <c r="N37" s="78">
        <v>991.79976959999999</v>
      </c>
      <c r="O37" s="78">
        <v>0</v>
      </c>
      <c r="P37" s="78">
        <v>3.31</v>
      </c>
      <c r="Q37" s="78">
        <v>0.69</v>
      </c>
    </row>
    <row r="38" spans="2:17">
      <c r="B38" t="s">
        <v>294</v>
      </c>
      <c r="C38" t="s">
        <v>295</v>
      </c>
      <c r="D38" t="s">
        <v>106</v>
      </c>
      <c r="E38" t="s">
        <v>234</v>
      </c>
      <c r="F38" t="s">
        <v>157</v>
      </c>
      <c r="G38" t="s">
        <v>296</v>
      </c>
      <c r="H38" s="78">
        <v>1.32</v>
      </c>
      <c r="I38" t="s">
        <v>108</v>
      </c>
      <c r="J38" s="78">
        <v>1.25</v>
      </c>
      <c r="K38" s="78">
        <v>0.09</v>
      </c>
      <c r="L38" s="78">
        <v>199600</v>
      </c>
      <c r="M38" s="78">
        <v>102.39</v>
      </c>
      <c r="N38" s="78">
        <v>204.37044</v>
      </c>
      <c r="O38" s="78">
        <v>0</v>
      </c>
      <c r="P38" s="78">
        <v>0.68</v>
      </c>
      <c r="Q38" s="78">
        <v>0.14000000000000001</v>
      </c>
    </row>
    <row r="39" spans="2:17">
      <c r="B39" s="79" t="s">
        <v>297</v>
      </c>
      <c r="C39" s="16"/>
      <c r="D39" s="16"/>
      <c r="H39" s="80">
        <v>3.8</v>
      </c>
      <c r="K39" s="80">
        <v>0.24</v>
      </c>
      <c r="L39" s="80">
        <v>1380215</v>
      </c>
      <c r="N39" s="80">
        <v>1371.5600076999999</v>
      </c>
      <c r="P39" s="80">
        <v>4.58</v>
      </c>
      <c r="Q39" s="80">
        <v>0.95</v>
      </c>
    </row>
    <row r="40" spans="2:17">
      <c r="B40" t="s">
        <v>298</v>
      </c>
      <c r="C40" t="s">
        <v>299</v>
      </c>
      <c r="D40" t="s">
        <v>106</v>
      </c>
      <c r="E40" t="s">
        <v>234</v>
      </c>
      <c r="F40" t="s">
        <v>157</v>
      </c>
      <c r="G40" t="s">
        <v>300</v>
      </c>
      <c r="H40" s="78">
        <v>3.91</v>
      </c>
      <c r="I40" t="s">
        <v>108</v>
      </c>
      <c r="J40" s="78">
        <v>7.0000000000000007E-2</v>
      </c>
      <c r="K40" s="78">
        <v>0.24</v>
      </c>
      <c r="L40" s="78">
        <v>1326587</v>
      </c>
      <c r="M40" s="78">
        <v>99.35</v>
      </c>
      <c r="N40" s="78">
        <v>1317.9641845000001</v>
      </c>
      <c r="O40" s="78">
        <v>0.01</v>
      </c>
      <c r="P40" s="78">
        <v>4.4000000000000004</v>
      </c>
      <c r="Q40" s="78">
        <v>0.91</v>
      </c>
    </row>
    <row r="41" spans="2:17">
      <c r="B41" t="s">
        <v>301</v>
      </c>
      <c r="C41" t="s">
        <v>302</v>
      </c>
      <c r="D41" t="s">
        <v>106</v>
      </c>
      <c r="E41" t="s">
        <v>234</v>
      </c>
      <c r="F41" t="s">
        <v>157</v>
      </c>
      <c r="G41" t="s">
        <v>303</v>
      </c>
      <c r="H41" s="78">
        <v>1.17</v>
      </c>
      <c r="I41" t="s">
        <v>108</v>
      </c>
      <c r="J41" s="78">
        <v>7.0000000000000007E-2</v>
      </c>
      <c r="K41" s="78">
        <v>0.14000000000000001</v>
      </c>
      <c r="L41" s="78">
        <v>53628</v>
      </c>
      <c r="M41" s="78">
        <v>99.94</v>
      </c>
      <c r="N41" s="78">
        <v>53.595823199999998</v>
      </c>
      <c r="O41" s="78">
        <v>0</v>
      </c>
      <c r="P41" s="78">
        <v>0.18</v>
      </c>
      <c r="Q41" s="78">
        <v>0.04</v>
      </c>
    </row>
    <row r="42" spans="2:17">
      <c r="B42" s="79" t="s">
        <v>304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202</v>
      </c>
      <c r="C43" t="s">
        <v>202</v>
      </c>
      <c r="D43" s="16"/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226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305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306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1262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1263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829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310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3.84</v>
      </c>
      <c r="L11" s="7"/>
      <c r="M11" s="7"/>
      <c r="N11" s="77">
        <v>3.07</v>
      </c>
      <c r="O11" s="77">
        <v>21022724.210000001</v>
      </c>
      <c r="P11" s="33"/>
      <c r="Q11" s="77">
        <v>23614.567772021001</v>
      </c>
      <c r="R11" s="7"/>
      <c r="S11" s="77">
        <v>100</v>
      </c>
      <c r="T11" s="77">
        <v>16.36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3.84</v>
      </c>
      <c r="N12" s="80">
        <v>3.07</v>
      </c>
      <c r="O12" s="80">
        <v>21022724.210000001</v>
      </c>
      <c r="Q12" s="80">
        <v>23614.567772021001</v>
      </c>
      <c r="S12" s="80">
        <v>100</v>
      </c>
      <c r="T12" s="80">
        <v>16.36</v>
      </c>
    </row>
    <row r="13" spans="2:65">
      <c r="B13" s="79" t="s">
        <v>307</v>
      </c>
      <c r="C13" s="16"/>
      <c r="D13" s="16"/>
      <c r="E13" s="16"/>
      <c r="F13" s="16"/>
      <c r="K13" s="80">
        <v>3.73</v>
      </c>
      <c r="N13" s="80">
        <v>3.18</v>
      </c>
      <c r="O13" s="80">
        <v>16326509.640000001</v>
      </c>
      <c r="Q13" s="80">
        <v>18554.922674820002</v>
      </c>
      <c r="S13" s="80">
        <v>78.569999999999993</v>
      </c>
      <c r="T13" s="80">
        <v>12.85</v>
      </c>
    </row>
    <row r="14" spans="2:65">
      <c r="B14" t="s">
        <v>311</v>
      </c>
      <c r="C14" t="s">
        <v>312</v>
      </c>
      <c r="D14" t="s">
        <v>106</v>
      </c>
      <c r="E14" t="s">
        <v>129</v>
      </c>
      <c r="F14" t="s">
        <v>313</v>
      </c>
      <c r="G14" t="s">
        <v>314</v>
      </c>
      <c r="H14" t="s">
        <v>201</v>
      </c>
      <c r="I14" t="s">
        <v>155</v>
      </c>
      <c r="J14" t="s">
        <v>315</v>
      </c>
      <c r="K14" s="78">
        <v>3.96</v>
      </c>
      <c r="L14" t="s">
        <v>108</v>
      </c>
      <c r="M14" s="78">
        <v>0.59</v>
      </c>
      <c r="N14" s="78">
        <v>0.71</v>
      </c>
      <c r="O14" s="78">
        <v>748411</v>
      </c>
      <c r="P14" s="78">
        <v>99.53</v>
      </c>
      <c r="Q14" s="78">
        <v>744.89346829999999</v>
      </c>
      <c r="R14" s="78">
        <v>0.01</v>
      </c>
      <c r="S14" s="78">
        <v>3.15</v>
      </c>
      <c r="T14" s="78">
        <v>0.52</v>
      </c>
    </row>
    <row r="15" spans="2:65">
      <c r="B15" t="s">
        <v>316</v>
      </c>
      <c r="C15" t="s">
        <v>317</v>
      </c>
      <c r="D15" t="s">
        <v>106</v>
      </c>
      <c r="E15" t="s">
        <v>129</v>
      </c>
      <c r="F15" t="s">
        <v>318</v>
      </c>
      <c r="G15" t="s">
        <v>314</v>
      </c>
      <c r="H15" t="s">
        <v>201</v>
      </c>
      <c r="I15" t="s">
        <v>155</v>
      </c>
      <c r="J15" t="s">
        <v>319</v>
      </c>
      <c r="K15" s="78">
        <v>2.67</v>
      </c>
      <c r="L15" t="s">
        <v>108</v>
      </c>
      <c r="M15" s="78">
        <v>0.41</v>
      </c>
      <c r="N15" s="78">
        <v>0.71</v>
      </c>
      <c r="O15" s="78">
        <v>153172.70000000001</v>
      </c>
      <c r="P15" s="78">
        <v>99.52</v>
      </c>
      <c r="Q15" s="78">
        <v>152.43747103999999</v>
      </c>
      <c r="R15" s="78">
        <v>0.01</v>
      </c>
      <c r="S15" s="78">
        <v>0.65</v>
      </c>
      <c r="T15" s="78">
        <v>0.11</v>
      </c>
    </row>
    <row r="16" spans="2:65">
      <c r="B16" t="s">
        <v>320</v>
      </c>
      <c r="C16" t="s">
        <v>321</v>
      </c>
      <c r="D16" t="s">
        <v>106</v>
      </c>
      <c r="E16" t="s">
        <v>129</v>
      </c>
      <c r="F16" t="s">
        <v>318</v>
      </c>
      <c r="G16" t="s">
        <v>314</v>
      </c>
      <c r="H16" t="s">
        <v>201</v>
      </c>
      <c r="I16" t="s">
        <v>155</v>
      </c>
      <c r="J16" t="s">
        <v>322</v>
      </c>
      <c r="K16" s="78">
        <v>3.55</v>
      </c>
      <c r="L16" t="s">
        <v>108</v>
      </c>
      <c r="M16" s="78">
        <v>0.64</v>
      </c>
      <c r="N16" s="78">
        <v>0.38</v>
      </c>
      <c r="O16" s="78">
        <v>559804</v>
      </c>
      <c r="P16" s="78">
        <v>99.86</v>
      </c>
      <c r="Q16" s="78">
        <v>559.02027439999995</v>
      </c>
      <c r="R16" s="78">
        <v>0.02</v>
      </c>
      <c r="S16" s="78">
        <v>2.37</v>
      </c>
      <c r="T16" s="78">
        <v>0.39</v>
      </c>
    </row>
    <row r="17" spans="2:20">
      <c r="B17" t="s">
        <v>323</v>
      </c>
      <c r="C17" t="s">
        <v>324</v>
      </c>
      <c r="D17" t="s">
        <v>106</v>
      </c>
      <c r="E17" t="s">
        <v>129</v>
      </c>
      <c r="F17" t="s">
        <v>318</v>
      </c>
      <c r="G17" t="s">
        <v>314</v>
      </c>
      <c r="H17" t="s">
        <v>201</v>
      </c>
      <c r="I17" t="s">
        <v>155</v>
      </c>
      <c r="J17" t="s">
        <v>325</v>
      </c>
      <c r="K17" s="78">
        <v>4.6900000000000004</v>
      </c>
      <c r="L17" t="s">
        <v>108</v>
      </c>
      <c r="M17" s="78">
        <v>4</v>
      </c>
      <c r="N17" s="78">
        <v>0.56000000000000005</v>
      </c>
      <c r="O17" s="78">
        <v>157238</v>
      </c>
      <c r="P17" s="78">
        <v>118.6</v>
      </c>
      <c r="Q17" s="78">
        <v>186.48426799999999</v>
      </c>
      <c r="R17" s="78">
        <v>0.01</v>
      </c>
      <c r="S17" s="78">
        <v>0.79</v>
      </c>
      <c r="T17" s="78">
        <v>0.13</v>
      </c>
    </row>
    <row r="18" spans="2:20">
      <c r="B18" t="s">
        <v>326</v>
      </c>
      <c r="C18" t="s">
        <v>327</v>
      </c>
      <c r="D18" t="s">
        <v>106</v>
      </c>
      <c r="E18" t="s">
        <v>129</v>
      </c>
      <c r="F18" t="s">
        <v>318</v>
      </c>
      <c r="G18" t="s">
        <v>314</v>
      </c>
      <c r="H18" t="s">
        <v>201</v>
      </c>
      <c r="I18" t="s">
        <v>155</v>
      </c>
      <c r="J18" t="s">
        <v>328</v>
      </c>
      <c r="K18" s="78">
        <v>2.4900000000000002</v>
      </c>
      <c r="L18" t="s">
        <v>108</v>
      </c>
      <c r="M18" s="78">
        <v>2.58</v>
      </c>
      <c r="N18" s="78">
        <v>0.39</v>
      </c>
      <c r="O18" s="78">
        <v>455975</v>
      </c>
      <c r="P18" s="78">
        <v>108.77</v>
      </c>
      <c r="Q18" s="78">
        <v>495.96400749999998</v>
      </c>
      <c r="R18" s="78">
        <v>0.02</v>
      </c>
      <c r="S18" s="78">
        <v>2.1</v>
      </c>
      <c r="T18" s="78">
        <v>0.34</v>
      </c>
    </row>
    <row r="19" spans="2:20">
      <c r="B19" t="s">
        <v>329</v>
      </c>
      <c r="C19" t="s">
        <v>330</v>
      </c>
      <c r="D19" t="s">
        <v>106</v>
      </c>
      <c r="E19" t="s">
        <v>129</v>
      </c>
      <c r="F19" t="s">
        <v>331</v>
      </c>
      <c r="G19" t="s">
        <v>314</v>
      </c>
      <c r="H19" t="s">
        <v>201</v>
      </c>
      <c r="I19" t="s">
        <v>155</v>
      </c>
      <c r="J19" t="s">
        <v>332</v>
      </c>
      <c r="K19" s="78">
        <v>3.12</v>
      </c>
      <c r="L19" t="s">
        <v>108</v>
      </c>
      <c r="M19" s="78">
        <v>1.6</v>
      </c>
      <c r="N19" s="78">
        <v>0.82</v>
      </c>
      <c r="O19" s="78">
        <v>67400</v>
      </c>
      <c r="P19" s="78">
        <v>103.72</v>
      </c>
      <c r="Q19" s="78">
        <v>69.90728</v>
      </c>
      <c r="R19" s="78">
        <v>0</v>
      </c>
      <c r="S19" s="78">
        <v>0.3</v>
      </c>
      <c r="T19" s="78">
        <v>0.05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331</v>
      </c>
      <c r="G20" t="s">
        <v>314</v>
      </c>
      <c r="H20" t="s">
        <v>201</v>
      </c>
      <c r="I20" t="s">
        <v>155</v>
      </c>
      <c r="J20" t="s">
        <v>335</v>
      </c>
      <c r="K20" s="78">
        <v>5.36</v>
      </c>
      <c r="L20" t="s">
        <v>108</v>
      </c>
      <c r="M20" s="78">
        <v>5</v>
      </c>
      <c r="N20" s="78">
        <v>0.66</v>
      </c>
      <c r="O20" s="78">
        <v>165821</v>
      </c>
      <c r="P20" s="78">
        <v>130.38999999999999</v>
      </c>
      <c r="Q20" s="78">
        <v>216.2140019</v>
      </c>
      <c r="R20" s="78">
        <v>0.01</v>
      </c>
      <c r="S20" s="78">
        <v>0.92</v>
      </c>
      <c r="T20" s="78">
        <v>0.15</v>
      </c>
    </row>
    <row r="21" spans="2:20">
      <c r="B21" t="s">
        <v>336</v>
      </c>
      <c r="C21" t="s">
        <v>337</v>
      </c>
      <c r="D21" t="s">
        <v>106</v>
      </c>
      <c r="E21" t="s">
        <v>129</v>
      </c>
      <c r="F21" t="s">
        <v>331</v>
      </c>
      <c r="G21" t="s">
        <v>314</v>
      </c>
      <c r="H21" t="s">
        <v>201</v>
      </c>
      <c r="I21" t="s">
        <v>155</v>
      </c>
      <c r="J21" t="s">
        <v>338</v>
      </c>
      <c r="K21" s="78">
        <v>3.69</v>
      </c>
      <c r="L21" t="s">
        <v>108</v>
      </c>
      <c r="M21" s="78">
        <v>0.7</v>
      </c>
      <c r="N21" s="78">
        <v>0.39</v>
      </c>
      <c r="O21" s="78">
        <v>576599</v>
      </c>
      <c r="P21" s="78">
        <v>101.65</v>
      </c>
      <c r="Q21" s="78">
        <v>586.11288349999995</v>
      </c>
      <c r="R21" s="78">
        <v>0.01</v>
      </c>
      <c r="S21" s="78">
        <v>2.48</v>
      </c>
      <c r="T21" s="78">
        <v>0.41</v>
      </c>
    </row>
    <row r="22" spans="2:20">
      <c r="B22" t="s">
        <v>339</v>
      </c>
      <c r="C22" t="s">
        <v>340</v>
      </c>
      <c r="D22" t="s">
        <v>106</v>
      </c>
      <c r="E22" t="s">
        <v>129</v>
      </c>
      <c r="F22" t="s">
        <v>341</v>
      </c>
      <c r="G22" t="s">
        <v>342</v>
      </c>
      <c r="H22" t="s">
        <v>343</v>
      </c>
      <c r="I22" t="s">
        <v>155</v>
      </c>
      <c r="J22" t="s">
        <v>344</v>
      </c>
      <c r="K22" s="78">
        <v>6.17</v>
      </c>
      <c r="L22" t="s">
        <v>108</v>
      </c>
      <c r="M22" s="78">
        <v>1.64</v>
      </c>
      <c r="N22" s="78">
        <v>1.21</v>
      </c>
      <c r="O22" s="78">
        <v>269617</v>
      </c>
      <c r="P22" s="78">
        <v>102.65</v>
      </c>
      <c r="Q22" s="78">
        <v>276.76185049999998</v>
      </c>
      <c r="R22" s="78">
        <v>0.03</v>
      </c>
      <c r="S22" s="78">
        <v>1.17</v>
      </c>
      <c r="T22" s="78">
        <v>0.19</v>
      </c>
    </row>
    <row r="23" spans="2:20">
      <c r="B23" t="s">
        <v>345</v>
      </c>
      <c r="C23" t="s">
        <v>346</v>
      </c>
      <c r="D23" t="s">
        <v>106</v>
      </c>
      <c r="E23" t="s">
        <v>129</v>
      </c>
      <c r="F23" t="s">
        <v>341</v>
      </c>
      <c r="G23" t="s">
        <v>342</v>
      </c>
      <c r="H23" t="s">
        <v>343</v>
      </c>
      <c r="I23" t="s">
        <v>155</v>
      </c>
      <c r="J23" t="s">
        <v>347</v>
      </c>
      <c r="K23" s="78">
        <v>4.66</v>
      </c>
      <c r="L23" t="s">
        <v>108</v>
      </c>
      <c r="M23" s="78">
        <v>0.65</v>
      </c>
      <c r="N23" s="78">
        <v>0.54</v>
      </c>
      <c r="O23" s="78">
        <v>235879.2</v>
      </c>
      <c r="P23" s="78">
        <v>99.39</v>
      </c>
      <c r="Q23" s="78">
        <v>234.44033687999999</v>
      </c>
      <c r="R23" s="78">
        <v>0.02</v>
      </c>
      <c r="S23" s="78">
        <v>0.99</v>
      </c>
      <c r="T23" s="78">
        <v>0.16</v>
      </c>
    </row>
    <row r="24" spans="2:20">
      <c r="B24" t="s">
        <v>348</v>
      </c>
      <c r="C24" t="s">
        <v>349</v>
      </c>
      <c r="D24" t="s">
        <v>106</v>
      </c>
      <c r="E24" t="s">
        <v>129</v>
      </c>
      <c r="F24" t="s">
        <v>350</v>
      </c>
      <c r="G24" t="s">
        <v>314</v>
      </c>
      <c r="H24" t="s">
        <v>343</v>
      </c>
      <c r="I24" t="s">
        <v>155</v>
      </c>
      <c r="J24" t="s">
        <v>351</v>
      </c>
      <c r="K24" s="78">
        <v>3.69</v>
      </c>
      <c r="L24" t="s">
        <v>108</v>
      </c>
      <c r="M24" s="78">
        <v>0.8</v>
      </c>
      <c r="N24" s="78">
        <v>0.38</v>
      </c>
      <c r="O24" s="78">
        <v>323437</v>
      </c>
      <c r="P24" s="78">
        <v>102.07</v>
      </c>
      <c r="Q24" s="78">
        <v>330.13214590000001</v>
      </c>
      <c r="R24" s="78">
        <v>0.05</v>
      </c>
      <c r="S24" s="78">
        <v>1.4</v>
      </c>
      <c r="T24" s="78">
        <v>0.23</v>
      </c>
    </row>
    <row r="25" spans="2:20">
      <c r="B25" t="s">
        <v>352</v>
      </c>
      <c r="C25" t="s">
        <v>353</v>
      </c>
      <c r="D25" t="s">
        <v>106</v>
      </c>
      <c r="E25" t="s">
        <v>129</v>
      </c>
      <c r="F25" t="s">
        <v>313</v>
      </c>
      <c r="G25" t="s">
        <v>314</v>
      </c>
      <c r="H25" t="s">
        <v>343</v>
      </c>
      <c r="I25" t="s">
        <v>155</v>
      </c>
      <c r="K25" s="78">
        <v>1.17</v>
      </c>
      <c r="L25" t="s">
        <v>108</v>
      </c>
      <c r="M25" s="78">
        <v>2.6</v>
      </c>
      <c r="N25" s="78">
        <v>0.37</v>
      </c>
      <c r="O25" s="78">
        <v>80201</v>
      </c>
      <c r="P25" s="78">
        <v>110.74</v>
      </c>
      <c r="Q25" s="78">
        <v>88.814587399999994</v>
      </c>
      <c r="R25" s="78">
        <v>0</v>
      </c>
      <c r="S25" s="78">
        <v>0.38</v>
      </c>
      <c r="T25" s="78">
        <v>0.06</v>
      </c>
    </row>
    <row r="26" spans="2:20">
      <c r="B26" t="s">
        <v>354</v>
      </c>
      <c r="C26" t="s">
        <v>355</v>
      </c>
      <c r="D26" t="s">
        <v>106</v>
      </c>
      <c r="E26" t="s">
        <v>129</v>
      </c>
      <c r="F26" t="s">
        <v>313</v>
      </c>
      <c r="G26" t="s">
        <v>314</v>
      </c>
      <c r="H26" t="s">
        <v>343</v>
      </c>
      <c r="I26" t="s">
        <v>155</v>
      </c>
      <c r="J26" t="s">
        <v>356</v>
      </c>
      <c r="K26" s="78">
        <v>4.07</v>
      </c>
      <c r="L26" t="s">
        <v>108</v>
      </c>
      <c r="M26" s="78">
        <v>3.4</v>
      </c>
      <c r="N26" s="78">
        <v>0.51</v>
      </c>
      <c r="O26" s="78">
        <v>679674</v>
      </c>
      <c r="P26" s="78">
        <v>116.82</v>
      </c>
      <c r="Q26" s="78">
        <v>793.99516679999999</v>
      </c>
      <c r="R26" s="78">
        <v>0.04</v>
      </c>
      <c r="S26" s="78">
        <v>3.36</v>
      </c>
      <c r="T26" s="78">
        <v>0.55000000000000004</v>
      </c>
    </row>
    <row r="27" spans="2:20">
      <c r="B27" t="s">
        <v>357</v>
      </c>
      <c r="C27" t="s">
        <v>358</v>
      </c>
      <c r="D27" t="s">
        <v>106</v>
      </c>
      <c r="E27" t="s">
        <v>129</v>
      </c>
      <c r="F27" t="s">
        <v>318</v>
      </c>
      <c r="G27" t="s">
        <v>314</v>
      </c>
      <c r="H27" t="s">
        <v>343</v>
      </c>
      <c r="I27" t="s">
        <v>155</v>
      </c>
      <c r="J27" t="s">
        <v>359</v>
      </c>
      <c r="K27" s="78">
        <v>3.06</v>
      </c>
      <c r="L27" t="s">
        <v>108</v>
      </c>
      <c r="M27" s="78">
        <v>3</v>
      </c>
      <c r="N27" s="78">
        <v>0.38</v>
      </c>
      <c r="O27" s="78">
        <v>142282</v>
      </c>
      <c r="P27" s="78">
        <v>116.48</v>
      </c>
      <c r="Q27" s="78">
        <v>165.7300736</v>
      </c>
      <c r="R27" s="78">
        <v>0.03</v>
      </c>
      <c r="S27" s="78">
        <v>0.7</v>
      </c>
      <c r="T27" s="78">
        <v>0.11</v>
      </c>
    </row>
    <row r="28" spans="2:20">
      <c r="B28" t="s">
        <v>360</v>
      </c>
      <c r="C28" t="s">
        <v>361</v>
      </c>
      <c r="D28" t="s">
        <v>106</v>
      </c>
      <c r="E28" t="s">
        <v>129</v>
      </c>
      <c r="F28" t="s">
        <v>331</v>
      </c>
      <c r="G28" t="s">
        <v>314</v>
      </c>
      <c r="H28" t="s">
        <v>343</v>
      </c>
      <c r="I28" t="s">
        <v>155</v>
      </c>
      <c r="J28" t="s">
        <v>362</v>
      </c>
      <c r="K28" s="78">
        <v>0.96</v>
      </c>
      <c r="L28" t="s">
        <v>108</v>
      </c>
      <c r="M28" s="78">
        <v>4.7</v>
      </c>
      <c r="N28" s="78">
        <v>0.49</v>
      </c>
      <c r="O28" s="78">
        <v>381.37</v>
      </c>
      <c r="P28" s="78">
        <v>126.69</v>
      </c>
      <c r="Q28" s="78">
        <v>0.48315765300000002</v>
      </c>
      <c r="R28" s="78">
        <v>0</v>
      </c>
      <c r="S28" s="78">
        <v>0</v>
      </c>
      <c r="T28" s="78">
        <v>0</v>
      </c>
    </row>
    <row r="29" spans="2:20">
      <c r="B29" t="s">
        <v>363</v>
      </c>
      <c r="C29" t="s">
        <v>364</v>
      </c>
      <c r="D29" t="s">
        <v>106</v>
      </c>
      <c r="E29" t="s">
        <v>129</v>
      </c>
      <c r="F29" t="s">
        <v>331</v>
      </c>
      <c r="G29" t="s">
        <v>314</v>
      </c>
      <c r="H29" t="s">
        <v>343</v>
      </c>
      <c r="I29" t="s">
        <v>155</v>
      </c>
      <c r="J29" t="s">
        <v>365</v>
      </c>
      <c r="K29" s="78">
        <v>5.41</v>
      </c>
      <c r="L29" t="s">
        <v>108</v>
      </c>
      <c r="M29" s="78">
        <v>4.2</v>
      </c>
      <c r="N29" s="78">
        <v>0.7</v>
      </c>
      <c r="O29" s="78">
        <v>13993</v>
      </c>
      <c r="P29" s="78">
        <v>121.37</v>
      </c>
      <c r="Q29" s="78">
        <v>16.983304100000002</v>
      </c>
      <c r="R29" s="78">
        <v>0</v>
      </c>
      <c r="S29" s="78">
        <v>7.0000000000000007E-2</v>
      </c>
      <c r="T29" s="78">
        <v>0.01</v>
      </c>
    </row>
    <row r="30" spans="2:20">
      <c r="B30" t="s">
        <v>366</v>
      </c>
      <c r="C30" t="s">
        <v>367</v>
      </c>
      <c r="D30" t="s">
        <v>106</v>
      </c>
      <c r="E30" t="s">
        <v>129</v>
      </c>
      <c r="F30" t="s">
        <v>331</v>
      </c>
      <c r="G30" t="s">
        <v>314</v>
      </c>
      <c r="H30" t="s">
        <v>343</v>
      </c>
      <c r="I30" t="s">
        <v>155</v>
      </c>
      <c r="J30" t="s">
        <v>359</v>
      </c>
      <c r="K30" s="78">
        <v>2.66</v>
      </c>
      <c r="L30" t="s">
        <v>108</v>
      </c>
      <c r="M30" s="78">
        <v>4.0999999999999996</v>
      </c>
      <c r="N30" s="78">
        <v>0.5</v>
      </c>
      <c r="O30" s="78">
        <v>429990</v>
      </c>
      <c r="P30" s="78">
        <v>132.75</v>
      </c>
      <c r="Q30" s="78">
        <v>570.81172500000002</v>
      </c>
      <c r="R30" s="78">
        <v>0.01</v>
      </c>
      <c r="S30" s="78">
        <v>2.42</v>
      </c>
      <c r="T30" s="78">
        <v>0.4</v>
      </c>
    </row>
    <row r="31" spans="2:20">
      <c r="B31" t="s">
        <v>368</v>
      </c>
      <c r="C31" t="s">
        <v>369</v>
      </c>
      <c r="D31" t="s">
        <v>106</v>
      </c>
      <c r="E31" t="s">
        <v>129</v>
      </c>
      <c r="F31" t="s">
        <v>331</v>
      </c>
      <c r="G31" t="s">
        <v>314</v>
      </c>
      <c r="H31" t="s">
        <v>343</v>
      </c>
      <c r="I31" t="s">
        <v>155</v>
      </c>
      <c r="J31" t="s">
        <v>370</v>
      </c>
      <c r="K31" s="78">
        <v>4.57</v>
      </c>
      <c r="L31" t="s">
        <v>108</v>
      </c>
      <c r="M31" s="78">
        <v>4</v>
      </c>
      <c r="N31" s="78">
        <v>0.59</v>
      </c>
      <c r="O31" s="78">
        <v>359538</v>
      </c>
      <c r="P31" s="78">
        <v>122.21</v>
      </c>
      <c r="Q31" s="78">
        <v>439.39138980000001</v>
      </c>
      <c r="R31" s="78">
        <v>0.01</v>
      </c>
      <c r="S31" s="78">
        <v>1.86</v>
      </c>
      <c r="T31" s="78">
        <v>0.3</v>
      </c>
    </row>
    <row r="32" spans="2:20">
      <c r="B32" t="s">
        <v>371</v>
      </c>
      <c r="C32" t="s">
        <v>372</v>
      </c>
      <c r="D32" t="s">
        <v>106</v>
      </c>
      <c r="E32" t="s">
        <v>129</v>
      </c>
      <c r="F32" t="s">
        <v>373</v>
      </c>
      <c r="G32" t="s">
        <v>342</v>
      </c>
      <c r="H32" t="s">
        <v>374</v>
      </c>
      <c r="I32" t="s">
        <v>155</v>
      </c>
      <c r="J32" t="s">
        <v>375</v>
      </c>
      <c r="K32" s="78">
        <v>2.99</v>
      </c>
      <c r="L32" t="s">
        <v>108</v>
      </c>
      <c r="M32" s="78">
        <v>1.64</v>
      </c>
      <c r="N32" s="78">
        <v>1.01</v>
      </c>
      <c r="O32" s="78">
        <v>64891.91</v>
      </c>
      <c r="P32" s="78">
        <v>102.45</v>
      </c>
      <c r="Q32" s="78">
        <v>66.481761794999997</v>
      </c>
      <c r="R32" s="78">
        <v>0.01</v>
      </c>
      <c r="S32" s="78">
        <v>0.28000000000000003</v>
      </c>
      <c r="T32" s="78">
        <v>0.05</v>
      </c>
    </row>
    <row r="33" spans="2:20">
      <c r="B33" t="s">
        <v>376</v>
      </c>
      <c r="C33" t="s">
        <v>377</v>
      </c>
      <c r="D33" t="s">
        <v>106</v>
      </c>
      <c r="E33" t="s">
        <v>129</v>
      </c>
      <c r="F33" t="s">
        <v>378</v>
      </c>
      <c r="G33" t="s">
        <v>138</v>
      </c>
      <c r="H33" t="s">
        <v>374</v>
      </c>
      <c r="I33" t="s">
        <v>155</v>
      </c>
      <c r="J33" t="s">
        <v>379</v>
      </c>
      <c r="K33" s="78">
        <v>7.57</v>
      </c>
      <c r="L33" t="s">
        <v>108</v>
      </c>
      <c r="M33" s="78">
        <v>2.2000000000000002</v>
      </c>
      <c r="N33" s="78">
        <v>1.45</v>
      </c>
      <c r="O33" s="78">
        <v>135000</v>
      </c>
      <c r="P33" s="78">
        <v>104.84</v>
      </c>
      <c r="Q33" s="78">
        <v>141.53399999999999</v>
      </c>
      <c r="R33" s="78">
        <v>0.03</v>
      </c>
      <c r="S33" s="78">
        <v>0.6</v>
      </c>
      <c r="T33" s="78">
        <v>0.1</v>
      </c>
    </row>
    <row r="34" spans="2:20">
      <c r="B34" t="s">
        <v>380</v>
      </c>
      <c r="C34" t="s">
        <v>381</v>
      </c>
      <c r="D34" t="s">
        <v>106</v>
      </c>
      <c r="E34" t="s">
        <v>129</v>
      </c>
      <c r="F34" t="s">
        <v>378</v>
      </c>
      <c r="G34" t="s">
        <v>138</v>
      </c>
      <c r="H34" t="s">
        <v>374</v>
      </c>
      <c r="I34" t="s">
        <v>155</v>
      </c>
      <c r="J34" t="s">
        <v>382</v>
      </c>
      <c r="K34" s="78">
        <v>4.1500000000000004</v>
      </c>
      <c r="L34" t="s">
        <v>108</v>
      </c>
      <c r="M34" s="78">
        <v>3.7</v>
      </c>
      <c r="N34" s="78">
        <v>0.84</v>
      </c>
      <c r="O34" s="78">
        <v>127777</v>
      </c>
      <c r="P34" s="78">
        <v>115.3</v>
      </c>
      <c r="Q34" s="78">
        <v>147.32688099999999</v>
      </c>
      <c r="R34" s="78">
        <v>0</v>
      </c>
      <c r="S34" s="78">
        <v>0.62</v>
      </c>
      <c r="T34" s="78">
        <v>0.1</v>
      </c>
    </row>
    <row r="35" spans="2:20">
      <c r="B35" t="s">
        <v>383</v>
      </c>
      <c r="C35" t="s">
        <v>384</v>
      </c>
      <c r="D35" t="s">
        <v>106</v>
      </c>
      <c r="E35" t="s">
        <v>129</v>
      </c>
      <c r="F35" t="s">
        <v>350</v>
      </c>
      <c r="G35" t="s">
        <v>314</v>
      </c>
      <c r="H35" t="s">
        <v>374</v>
      </c>
      <c r="I35" t="s">
        <v>155</v>
      </c>
      <c r="J35" t="s">
        <v>385</v>
      </c>
      <c r="K35" s="78">
        <v>2.95</v>
      </c>
      <c r="L35" t="s">
        <v>108</v>
      </c>
      <c r="M35" s="78">
        <v>2.8</v>
      </c>
      <c r="N35" s="78">
        <v>0.39</v>
      </c>
      <c r="O35" s="78">
        <v>160855</v>
      </c>
      <c r="P35" s="78">
        <v>107.89</v>
      </c>
      <c r="Q35" s="78">
        <v>173.5464595</v>
      </c>
      <c r="R35" s="78">
        <v>0.02</v>
      </c>
      <c r="S35" s="78">
        <v>0.73</v>
      </c>
      <c r="T35" s="78">
        <v>0.12</v>
      </c>
    </row>
    <row r="36" spans="2:20">
      <c r="B36" t="s">
        <v>386</v>
      </c>
      <c r="C36" t="s">
        <v>387</v>
      </c>
      <c r="D36" t="s">
        <v>106</v>
      </c>
      <c r="E36" t="s">
        <v>129</v>
      </c>
      <c r="F36" t="s">
        <v>350</v>
      </c>
      <c r="G36" t="s">
        <v>314</v>
      </c>
      <c r="H36" t="s">
        <v>374</v>
      </c>
      <c r="I36" t="s">
        <v>155</v>
      </c>
      <c r="J36" t="s">
        <v>332</v>
      </c>
      <c r="K36" s="78">
        <v>2.5099999999999998</v>
      </c>
      <c r="L36" t="s">
        <v>108</v>
      </c>
      <c r="M36" s="78">
        <v>3.1</v>
      </c>
      <c r="N36" s="78">
        <v>0.46</v>
      </c>
      <c r="O36" s="78">
        <v>89800</v>
      </c>
      <c r="P36" s="78">
        <v>112.96</v>
      </c>
      <c r="Q36" s="78">
        <v>101.43808</v>
      </c>
      <c r="R36" s="78">
        <v>0.01</v>
      </c>
      <c r="S36" s="78">
        <v>0.43</v>
      </c>
      <c r="T36" s="78">
        <v>7.0000000000000007E-2</v>
      </c>
    </row>
    <row r="37" spans="2:20">
      <c r="B37" t="s">
        <v>388</v>
      </c>
      <c r="C37" t="s">
        <v>389</v>
      </c>
      <c r="D37" t="s">
        <v>106</v>
      </c>
      <c r="E37" t="s">
        <v>129</v>
      </c>
      <c r="F37" t="s">
        <v>313</v>
      </c>
      <c r="G37" t="s">
        <v>314</v>
      </c>
      <c r="H37" t="s">
        <v>374</v>
      </c>
      <c r="I37" t="s">
        <v>155</v>
      </c>
      <c r="J37" t="s">
        <v>359</v>
      </c>
      <c r="K37" s="78">
        <v>4.2300000000000004</v>
      </c>
      <c r="L37" t="s">
        <v>108</v>
      </c>
      <c r="M37" s="78">
        <v>4</v>
      </c>
      <c r="N37" s="78">
        <v>0.89</v>
      </c>
      <c r="O37" s="78">
        <v>457037</v>
      </c>
      <c r="P37" s="78">
        <v>122.57</v>
      </c>
      <c r="Q37" s="78">
        <v>560.19025090000002</v>
      </c>
      <c r="R37" s="78">
        <v>0.03</v>
      </c>
      <c r="S37" s="78">
        <v>2.37</v>
      </c>
      <c r="T37" s="78">
        <v>0.39</v>
      </c>
    </row>
    <row r="38" spans="2:20">
      <c r="B38" t="s">
        <v>390</v>
      </c>
      <c r="C38" t="s">
        <v>391</v>
      </c>
      <c r="D38" t="s">
        <v>106</v>
      </c>
      <c r="E38" t="s">
        <v>129</v>
      </c>
      <c r="F38" t="s">
        <v>313</v>
      </c>
      <c r="G38" t="s">
        <v>314</v>
      </c>
      <c r="H38" t="s">
        <v>374</v>
      </c>
      <c r="I38" t="s">
        <v>155</v>
      </c>
      <c r="J38" t="s">
        <v>392</v>
      </c>
      <c r="K38" s="78">
        <v>3.75</v>
      </c>
      <c r="L38" t="s">
        <v>108</v>
      </c>
      <c r="M38" s="78">
        <v>5</v>
      </c>
      <c r="N38" s="78">
        <v>0.88</v>
      </c>
      <c r="O38" s="78">
        <v>604892</v>
      </c>
      <c r="P38" s="78">
        <v>127.61</v>
      </c>
      <c r="Q38" s="78">
        <v>771.90268119999996</v>
      </c>
      <c r="R38" s="78">
        <v>0.06</v>
      </c>
      <c r="S38" s="78">
        <v>3.27</v>
      </c>
      <c r="T38" s="78">
        <v>0.53</v>
      </c>
    </row>
    <row r="39" spans="2:20">
      <c r="B39" t="s">
        <v>393</v>
      </c>
      <c r="C39" t="s">
        <v>394</v>
      </c>
      <c r="D39" t="s">
        <v>106</v>
      </c>
      <c r="E39" t="s">
        <v>129</v>
      </c>
      <c r="F39" t="s">
        <v>395</v>
      </c>
      <c r="G39" t="s">
        <v>342</v>
      </c>
      <c r="H39" t="s">
        <v>374</v>
      </c>
      <c r="I39" t="s">
        <v>155</v>
      </c>
      <c r="J39" t="s">
        <v>396</v>
      </c>
      <c r="K39" s="78">
        <v>3.22</v>
      </c>
      <c r="L39" t="s">
        <v>108</v>
      </c>
      <c r="M39" s="78">
        <v>3</v>
      </c>
      <c r="N39" s="78">
        <v>0.88</v>
      </c>
      <c r="O39" s="78">
        <v>175439.93</v>
      </c>
      <c r="P39" s="78">
        <v>114.33</v>
      </c>
      <c r="Q39" s="78">
        <v>200.580471969</v>
      </c>
      <c r="R39" s="78">
        <v>0.02</v>
      </c>
      <c r="S39" s="78">
        <v>0.85</v>
      </c>
      <c r="T39" s="78">
        <v>0.14000000000000001</v>
      </c>
    </row>
    <row r="40" spans="2:20">
      <c r="B40" t="s">
        <v>397</v>
      </c>
      <c r="C40" t="s">
        <v>398</v>
      </c>
      <c r="D40" t="s">
        <v>106</v>
      </c>
      <c r="E40" t="s">
        <v>129</v>
      </c>
      <c r="F40" t="s">
        <v>331</v>
      </c>
      <c r="G40" t="s">
        <v>314</v>
      </c>
      <c r="H40" t="s">
        <v>374</v>
      </c>
      <c r="I40" t="s">
        <v>155</v>
      </c>
      <c r="J40" t="s">
        <v>399</v>
      </c>
      <c r="K40" s="78">
        <v>3.61</v>
      </c>
      <c r="L40" t="s">
        <v>108</v>
      </c>
      <c r="M40" s="78">
        <v>6.5</v>
      </c>
      <c r="N40" s="78">
        <v>0.91</v>
      </c>
      <c r="O40" s="78">
        <v>329636</v>
      </c>
      <c r="P40" s="78">
        <v>133.83000000000001</v>
      </c>
      <c r="Q40" s="78">
        <v>441.15185880000001</v>
      </c>
      <c r="R40" s="78">
        <v>0.02</v>
      </c>
      <c r="S40" s="78">
        <v>1.87</v>
      </c>
      <c r="T40" s="78">
        <v>0.31</v>
      </c>
    </row>
    <row r="41" spans="2:20">
      <c r="B41" t="s">
        <v>400</v>
      </c>
      <c r="C41" t="s">
        <v>401</v>
      </c>
      <c r="D41" t="s">
        <v>106</v>
      </c>
      <c r="E41" t="s">
        <v>129</v>
      </c>
      <c r="F41" t="s">
        <v>402</v>
      </c>
      <c r="G41" t="s">
        <v>342</v>
      </c>
      <c r="H41" t="s">
        <v>403</v>
      </c>
      <c r="I41" t="s">
        <v>155</v>
      </c>
      <c r="J41" t="s">
        <v>404</v>
      </c>
      <c r="K41" s="78">
        <v>4.45</v>
      </c>
      <c r="L41" t="s">
        <v>108</v>
      </c>
      <c r="M41" s="78">
        <v>4.8</v>
      </c>
      <c r="N41" s="78">
        <v>1.19</v>
      </c>
      <c r="O41" s="78">
        <v>166430</v>
      </c>
      <c r="P41" s="78">
        <v>117.5</v>
      </c>
      <c r="Q41" s="78">
        <v>195.55525</v>
      </c>
      <c r="R41" s="78">
        <v>0.01</v>
      </c>
      <c r="S41" s="78">
        <v>0.83</v>
      </c>
      <c r="T41" s="78">
        <v>0.14000000000000001</v>
      </c>
    </row>
    <row r="42" spans="2:20">
      <c r="B42" t="s">
        <v>405</v>
      </c>
      <c r="C42" t="s">
        <v>406</v>
      </c>
      <c r="D42" t="s">
        <v>106</v>
      </c>
      <c r="E42" t="s">
        <v>129</v>
      </c>
      <c r="F42" t="s">
        <v>402</v>
      </c>
      <c r="G42" t="s">
        <v>342</v>
      </c>
      <c r="H42" t="s">
        <v>403</v>
      </c>
      <c r="I42" t="s">
        <v>155</v>
      </c>
      <c r="J42" t="s">
        <v>407</v>
      </c>
      <c r="K42" s="78">
        <v>2.4</v>
      </c>
      <c r="L42" t="s">
        <v>108</v>
      </c>
      <c r="M42" s="78">
        <v>4.9000000000000004</v>
      </c>
      <c r="N42" s="78">
        <v>0.81</v>
      </c>
      <c r="O42" s="78">
        <v>44820.71</v>
      </c>
      <c r="P42" s="78">
        <v>120.27</v>
      </c>
      <c r="Q42" s="78">
        <v>53.905867917000002</v>
      </c>
      <c r="R42" s="78">
        <v>0.01</v>
      </c>
      <c r="S42" s="78">
        <v>0.23</v>
      </c>
      <c r="T42" s="78">
        <v>0.04</v>
      </c>
    </row>
    <row r="43" spans="2:20">
      <c r="B43" t="s">
        <v>408</v>
      </c>
      <c r="C43" t="s">
        <v>409</v>
      </c>
      <c r="D43" t="s">
        <v>106</v>
      </c>
      <c r="E43" t="s">
        <v>129</v>
      </c>
      <c r="F43" t="s">
        <v>410</v>
      </c>
      <c r="G43" t="s">
        <v>342</v>
      </c>
      <c r="H43" t="s">
        <v>403</v>
      </c>
      <c r="I43" t="s">
        <v>155</v>
      </c>
      <c r="J43" t="s">
        <v>359</v>
      </c>
      <c r="K43" s="78">
        <v>1.22</v>
      </c>
      <c r="L43" t="s">
        <v>108</v>
      </c>
      <c r="M43" s="78">
        <v>4.55</v>
      </c>
      <c r="N43" s="78">
        <v>0.65</v>
      </c>
      <c r="O43" s="78">
        <v>35555.199999999997</v>
      </c>
      <c r="P43" s="78">
        <v>126.95</v>
      </c>
      <c r="Q43" s="78">
        <v>45.137326399999999</v>
      </c>
      <c r="R43" s="78">
        <v>0.01</v>
      </c>
      <c r="S43" s="78">
        <v>0.19</v>
      </c>
      <c r="T43" s="78">
        <v>0.03</v>
      </c>
    </row>
    <row r="44" spans="2:20">
      <c r="B44" t="s">
        <v>411</v>
      </c>
      <c r="C44" t="s">
        <v>412</v>
      </c>
      <c r="D44" t="s">
        <v>106</v>
      </c>
      <c r="E44" t="s">
        <v>129</v>
      </c>
      <c r="F44" t="s">
        <v>410</v>
      </c>
      <c r="G44" t="s">
        <v>342</v>
      </c>
      <c r="H44" t="s">
        <v>403</v>
      </c>
      <c r="I44" t="s">
        <v>155</v>
      </c>
      <c r="J44" t="s">
        <v>413</v>
      </c>
      <c r="K44" s="78">
        <v>6.28</v>
      </c>
      <c r="L44" t="s">
        <v>108</v>
      </c>
      <c r="M44" s="78">
        <v>4.75</v>
      </c>
      <c r="N44" s="78">
        <v>1.7</v>
      </c>
      <c r="O44" s="78">
        <v>160450</v>
      </c>
      <c r="P44" s="78">
        <v>146</v>
      </c>
      <c r="Q44" s="78">
        <v>234.25700000000001</v>
      </c>
      <c r="R44" s="78">
        <v>0.01</v>
      </c>
      <c r="S44" s="78">
        <v>0.99</v>
      </c>
      <c r="T44" s="78">
        <v>0.16</v>
      </c>
    </row>
    <row r="45" spans="2:20">
      <c r="B45" t="s">
        <v>414</v>
      </c>
      <c r="C45" t="s">
        <v>415</v>
      </c>
      <c r="D45" t="s">
        <v>106</v>
      </c>
      <c r="E45" t="s">
        <v>129</v>
      </c>
      <c r="F45" t="s">
        <v>416</v>
      </c>
      <c r="G45" t="s">
        <v>342</v>
      </c>
      <c r="H45" t="s">
        <v>403</v>
      </c>
      <c r="I45" t="s">
        <v>155</v>
      </c>
      <c r="J45" t="s">
        <v>417</v>
      </c>
      <c r="K45" s="78">
        <v>4.93</v>
      </c>
      <c r="L45" t="s">
        <v>108</v>
      </c>
      <c r="M45" s="78">
        <v>2.5499999999999998</v>
      </c>
      <c r="N45" s="78">
        <v>1.1399999999999999</v>
      </c>
      <c r="O45" s="78">
        <v>94949.5</v>
      </c>
      <c r="P45" s="78">
        <v>107.11</v>
      </c>
      <c r="Q45" s="78">
        <v>101.70040945</v>
      </c>
      <c r="R45" s="78">
        <v>0.01</v>
      </c>
      <c r="S45" s="78">
        <v>0.43</v>
      </c>
      <c r="T45" s="78">
        <v>7.0000000000000007E-2</v>
      </c>
    </row>
    <row r="46" spans="2:20">
      <c r="B46" t="s">
        <v>418</v>
      </c>
      <c r="C46" t="s">
        <v>419</v>
      </c>
      <c r="D46" t="s">
        <v>106</v>
      </c>
      <c r="E46" t="s">
        <v>129</v>
      </c>
      <c r="F46" t="s">
        <v>416</v>
      </c>
      <c r="G46" t="s">
        <v>342</v>
      </c>
      <c r="H46" t="s">
        <v>403</v>
      </c>
      <c r="I46" t="s">
        <v>155</v>
      </c>
      <c r="J46" t="s">
        <v>420</v>
      </c>
      <c r="K46" s="78">
        <v>3.42</v>
      </c>
      <c r="L46" t="s">
        <v>108</v>
      </c>
      <c r="M46" s="78">
        <v>5.85</v>
      </c>
      <c r="N46" s="78">
        <v>1.26</v>
      </c>
      <c r="O46" s="78">
        <v>56830.99</v>
      </c>
      <c r="P46" s="78">
        <v>124.91</v>
      </c>
      <c r="Q46" s="78">
        <v>70.987589608999997</v>
      </c>
      <c r="R46" s="78">
        <v>0</v>
      </c>
      <c r="S46" s="78">
        <v>0.3</v>
      </c>
      <c r="T46" s="78">
        <v>0.05</v>
      </c>
    </row>
    <row r="47" spans="2:20">
      <c r="B47" t="s">
        <v>421</v>
      </c>
      <c r="C47" t="s">
        <v>422</v>
      </c>
      <c r="D47" t="s">
        <v>106</v>
      </c>
      <c r="E47" t="s">
        <v>129</v>
      </c>
      <c r="F47" t="s">
        <v>416</v>
      </c>
      <c r="G47" t="s">
        <v>342</v>
      </c>
      <c r="H47" t="s">
        <v>403</v>
      </c>
      <c r="I47" t="s">
        <v>155</v>
      </c>
      <c r="J47" t="s">
        <v>359</v>
      </c>
      <c r="K47" s="78">
        <v>0.66</v>
      </c>
      <c r="L47" t="s">
        <v>108</v>
      </c>
      <c r="M47" s="78">
        <v>4.7</v>
      </c>
      <c r="N47" s="78">
        <v>0.74</v>
      </c>
      <c r="O47" s="78">
        <v>25100.36</v>
      </c>
      <c r="P47" s="78">
        <v>120.17</v>
      </c>
      <c r="Q47" s="78">
        <v>30.163102611999999</v>
      </c>
      <c r="R47" s="78">
        <v>0.01</v>
      </c>
      <c r="S47" s="78">
        <v>0.13</v>
      </c>
      <c r="T47" s="78">
        <v>0.02</v>
      </c>
    </row>
    <row r="48" spans="2:20">
      <c r="B48" t="s">
        <v>423</v>
      </c>
      <c r="C48" t="s">
        <v>424</v>
      </c>
      <c r="D48" t="s">
        <v>106</v>
      </c>
      <c r="E48" t="s">
        <v>129</v>
      </c>
      <c r="F48" t="s">
        <v>416</v>
      </c>
      <c r="G48" t="s">
        <v>342</v>
      </c>
      <c r="H48" t="s">
        <v>403</v>
      </c>
      <c r="I48" t="s">
        <v>155</v>
      </c>
      <c r="J48" t="s">
        <v>417</v>
      </c>
      <c r="K48" s="78">
        <v>3.59</v>
      </c>
      <c r="L48" t="s">
        <v>108</v>
      </c>
      <c r="M48" s="78">
        <v>5.0999999999999996</v>
      </c>
      <c r="N48" s="78">
        <v>0.89</v>
      </c>
      <c r="O48" s="78">
        <v>271833.74</v>
      </c>
      <c r="P48" s="78">
        <v>127.1</v>
      </c>
      <c r="Q48" s="78">
        <v>345.50068354000001</v>
      </c>
      <c r="R48" s="78">
        <v>0.02</v>
      </c>
      <c r="S48" s="78">
        <v>1.46</v>
      </c>
      <c r="T48" s="78">
        <v>0.24</v>
      </c>
    </row>
    <row r="49" spans="2:20">
      <c r="B49" t="s">
        <v>425</v>
      </c>
      <c r="C49" t="s">
        <v>426</v>
      </c>
      <c r="D49" t="s">
        <v>106</v>
      </c>
      <c r="E49" t="s">
        <v>129</v>
      </c>
      <c r="F49" t="s">
        <v>416</v>
      </c>
      <c r="G49" t="s">
        <v>342</v>
      </c>
      <c r="H49" t="s">
        <v>403</v>
      </c>
      <c r="I49" t="s">
        <v>155</v>
      </c>
      <c r="J49" t="s">
        <v>427</v>
      </c>
      <c r="K49" s="78">
        <v>3.69</v>
      </c>
      <c r="L49" t="s">
        <v>108</v>
      </c>
      <c r="M49" s="78">
        <v>4.9000000000000004</v>
      </c>
      <c r="N49" s="78">
        <v>1.22</v>
      </c>
      <c r="O49" s="78">
        <v>436138.29</v>
      </c>
      <c r="P49" s="78">
        <v>117.21</v>
      </c>
      <c r="Q49" s="78">
        <v>511.19768970899997</v>
      </c>
      <c r="R49" s="78">
        <v>0.04</v>
      </c>
      <c r="S49" s="78">
        <v>2.16</v>
      </c>
      <c r="T49" s="78">
        <v>0.35</v>
      </c>
    </row>
    <row r="50" spans="2:20">
      <c r="B50" t="s">
        <v>428</v>
      </c>
      <c r="C50" t="s">
        <v>429</v>
      </c>
      <c r="D50" t="s">
        <v>106</v>
      </c>
      <c r="E50" t="s">
        <v>129</v>
      </c>
      <c r="F50" t="s">
        <v>416</v>
      </c>
      <c r="G50" t="s">
        <v>342</v>
      </c>
      <c r="H50" t="s">
        <v>403</v>
      </c>
      <c r="I50" t="s">
        <v>155</v>
      </c>
      <c r="J50" t="s">
        <v>430</v>
      </c>
      <c r="K50" s="78">
        <v>8.0399999999999991</v>
      </c>
      <c r="L50" t="s">
        <v>108</v>
      </c>
      <c r="M50" s="78">
        <v>2.15</v>
      </c>
      <c r="N50" s="78">
        <v>2.2200000000000002</v>
      </c>
      <c r="O50" s="78">
        <v>98263</v>
      </c>
      <c r="P50" s="78">
        <v>100.45</v>
      </c>
      <c r="Q50" s="78">
        <v>98.705183500000004</v>
      </c>
      <c r="R50" s="78">
        <v>0.02</v>
      </c>
      <c r="S50" s="78">
        <v>0.42</v>
      </c>
      <c r="T50" s="78">
        <v>7.0000000000000007E-2</v>
      </c>
    </row>
    <row r="51" spans="2:20">
      <c r="B51" t="s">
        <v>431</v>
      </c>
      <c r="C51" t="s">
        <v>432</v>
      </c>
      <c r="D51" t="s">
        <v>106</v>
      </c>
      <c r="E51" t="s">
        <v>129</v>
      </c>
      <c r="F51" t="s">
        <v>433</v>
      </c>
      <c r="G51" t="s">
        <v>342</v>
      </c>
      <c r="H51" t="s">
        <v>403</v>
      </c>
      <c r="I51" t="s">
        <v>155</v>
      </c>
      <c r="J51" t="s">
        <v>434</v>
      </c>
      <c r="K51" s="78">
        <v>2.81</v>
      </c>
      <c r="L51" t="s">
        <v>108</v>
      </c>
      <c r="M51" s="78">
        <v>3.9</v>
      </c>
      <c r="N51" s="78">
        <v>0.68</v>
      </c>
      <c r="O51" s="78">
        <v>31924.77</v>
      </c>
      <c r="P51" s="78">
        <v>117.34</v>
      </c>
      <c r="Q51" s="78">
        <v>37.460525118</v>
      </c>
      <c r="R51" s="78">
        <v>0.01</v>
      </c>
      <c r="S51" s="78">
        <v>0.16</v>
      </c>
      <c r="T51" s="78">
        <v>0.03</v>
      </c>
    </row>
    <row r="52" spans="2:20">
      <c r="B52" t="s">
        <v>435</v>
      </c>
      <c r="C52" t="s">
        <v>436</v>
      </c>
      <c r="D52" t="s">
        <v>106</v>
      </c>
      <c r="E52" t="s">
        <v>129</v>
      </c>
      <c r="F52" t="s">
        <v>433</v>
      </c>
      <c r="G52" t="s">
        <v>342</v>
      </c>
      <c r="H52" t="s">
        <v>403</v>
      </c>
      <c r="I52" t="s">
        <v>155</v>
      </c>
      <c r="J52" t="s">
        <v>437</v>
      </c>
      <c r="K52" s="78">
        <v>5.41</v>
      </c>
      <c r="L52" t="s">
        <v>108</v>
      </c>
      <c r="M52" s="78">
        <v>4</v>
      </c>
      <c r="N52" s="78">
        <v>1.45</v>
      </c>
      <c r="O52" s="78">
        <v>0.73</v>
      </c>
      <c r="P52" s="78">
        <v>115.69</v>
      </c>
      <c r="Q52" s="78">
        <v>8.4453700000000002E-4</v>
      </c>
      <c r="R52" s="78">
        <v>0</v>
      </c>
      <c r="S52" s="78">
        <v>0</v>
      </c>
      <c r="T52" s="78">
        <v>0</v>
      </c>
    </row>
    <row r="53" spans="2:20">
      <c r="B53" t="s">
        <v>438</v>
      </c>
      <c r="C53" t="s">
        <v>439</v>
      </c>
      <c r="D53" t="s">
        <v>106</v>
      </c>
      <c r="E53" t="s">
        <v>129</v>
      </c>
      <c r="F53" t="s">
        <v>433</v>
      </c>
      <c r="G53" t="s">
        <v>342</v>
      </c>
      <c r="H53" t="s">
        <v>403</v>
      </c>
      <c r="I53" t="s">
        <v>155</v>
      </c>
      <c r="J53" t="s">
        <v>440</v>
      </c>
      <c r="K53" s="78">
        <v>6.97</v>
      </c>
      <c r="L53" t="s">
        <v>108</v>
      </c>
      <c r="M53" s="78">
        <v>4</v>
      </c>
      <c r="N53" s="78">
        <v>1.76</v>
      </c>
      <c r="O53" s="78">
        <v>60000</v>
      </c>
      <c r="P53" s="78">
        <v>119.28</v>
      </c>
      <c r="Q53" s="78">
        <v>71.567999999999998</v>
      </c>
      <c r="R53" s="78">
        <v>0.04</v>
      </c>
      <c r="S53" s="78">
        <v>0.3</v>
      </c>
      <c r="T53" s="78">
        <v>0.05</v>
      </c>
    </row>
    <row r="54" spans="2:20">
      <c r="B54" t="s">
        <v>441</v>
      </c>
      <c r="C54" t="s">
        <v>442</v>
      </c>
      <c r="D54" t="s">
        <v>106</v>
      </c>
      <c r="E54" t="s">
        <v>129</v>
      </c>
      <c r="F54" t="s">
        <v>443</v>
      </c>
      <c r="G54" t="s">
        <v>444</v>
      </c>
      <c r="H54" t="s">
        <v>403</v>
      </c>
      <c r="I54" t="s">
        <v>155</v>
      </c>
      <c r="J54" t="s">
        <v>445</v>
      </c>
      <c r="K54" s="78">
        <v>9.14</v>
      </c>
      <c r="L54" t="s">
        <v>108</v>
      </c>
      <c r="M54" s="78">
        <v>5.15</v>
      </c>
      <c r="N54" s="78">
        <v>4.53</v>
      </c>
      <c r="O54" s="78">
        <v>213820</v>
      </c>
      <c r="P54" s="78">
        <v>126.79</v>
      </c>
      <c r="Q54" s="78">
        <v>271.10237799999999</v>
      </c>
      <c r="R54" s="78">
        <v>0.01</v>
      </c>
      <c r="S54" s="78">
        <v>1.1499999999999999</v>
      </c>
      <c r="T54" s="78">
        <v>0.19</v>
      </c>
    </row>
    <row r="55" spans="2:20">
      <c r="B55" t="s">
        <v>446</v>
      </c>
      <c r="C55" t="s">
        <v>447</v>
      </c>
      <c r="D55" t="s">
        <v>106</v>
      </c>
      <c r="E55" t="s">
        <v>129</v>
      </c>
      <c r="F55" t="s">
        <v>448</v>
      </c>
      <c r="G55" t="s">
        <v>342</v>
      </c>
      <c r="H55" t="s">
        <v>403</v>
      </c>
      <c r="I55" t="s">
        <v>155</v>
      </c>
      <c r="J55" t="s">
        <v>449</v>
      </c>
      <c r="K55" s="78">
        <v>5.25</v>
      </c>
      <c r="L55" t="s">
        <v>108</v>
      </c>
      <c r="M55" s="78">
        <v>3.29</v>
      </c>
      <c r="N55" s="78">
        <v>1.7</v>
      </c>
      <c r="O55" s="78">
        <v>59583.32</v>
      </c>
      <c r="P55" s="78">
        <v>108.53</v>
      </c>
      <c r="Q55" s="78">
        <v>64.665777195999993</v>
      </c>
      <c r="R55" s="78">
        <v>0.03</v>
      </c>
      <c r="S55" s="78">
        <v>0.27</v>
      </c>
      <c r="T55" s="78">
        <v>0.04</v>
      </c>
    </row>
    <row r="56" spans="2:20">
      <c r="B56" t="s">
        <v>450</v>
      </c>
      <c r="C56" t="s">
        <v>451</v>
      </c>
      <c r="D56" t="s">
        <v>106</v>
      </c>
      <c r="E56" t="s">
        <v>129</v>
      </c>
      <c r="F56" t="s">
        <v>452</v>
      </c>
      <c r="G56" t="s">
        <v>342</v>
      </c>
      <c r="H56" t="s">
        <v>403</v>
      </c>
      <c r="I56" t="s">
        <v>155</v>
      </c>
      <c r="J56" t="s">
        <v>453</v>
      </c>
      <c r="K56" s="78">
        <v>1.7</v>
      </c>
      <c r="L56" t="s">
        <v>108</v>
      </c>
      <c r="M56" s="78">
        <v>4.95</v>
      </c>
      <c r="N56" s="78">
        <v>1.18</v>
      </c>
      <c r="O56" s="78">
        <v>51860.65</v>
      </c>
      <c r="P56" s="78">
        <v>130.72</v>
      </c>
      <c r="Q56" s="78">
        <v>67.792241680000004</v>
      </c>
      <c r="R56" s="78">
        <v>0.01</v>
      </c>
      <c r="S56" s="78">
        <v>0.28999999999999998</v>
      </c>
      <c r="T56" s="78">
        <v>0.05</v>
      </c>
    </row>
    <row r="57" spans="2:20">
      <c r="B57" t="s">
        <v>454</v>
      </c>
      <c r="C57" t="s">
        <v>455</v>
      </c>
      <c r="D57" t="s">
        <v>106</v>
      </c>
      <c r="E57" t="s">
        <v>129</v>
      </c>
      <c r="F57" t="s">
        <v>452</v>
      </c>
      <c r="G57" t="s">
        <v>342</v>
      </c>
      <c r="H57" t="s">
        <v>403</v>
      </c>
      <c r="I57" t="s">
        <v>155</v>
      </c>
      <c r="J57" t="s">
        <v>456</v>
      </c>
      <c r="K57" s="78">
        <v>1.92</v>
      </c>
      <c r="L57" t="s">
        <v>108</v>
      </c>
      <c r="M57" s="78">
        <v>5.3</v>
      </c>
      <c r="N57" s="78">
        <v>1.1599999999999999</v>
      </c>
      <c r="O57" s="78">
        <v>0.14000000000000001</v>
      </c>
      <c r="P57" s="78">
        <v>125.49</v>
      </c>
      <c r="Q57" s="78">
        <v>1.7568600000000001E-4</v>
      </c>
      <c r="R57" s="78">
        <v>0</v>
      </c>
      <c r="S57" s="78">
        <v>0</v>
      </c>
      <c r="T57" s="78">
        <v>0</v>
      </c>
    </row>
    <row r="58" spans="2:20">
      <c r="B58" t="s">
        <v>457</v>
      </c>
      <c r="C58" t="s">
        <v>458</v>
      </c>
      <c r="D58" t="s">
        <v>106</v>
      </c>
      <c r="E58" t="s">
        <v>129</v>
      </c>
      <c r="F58" t="s">
        <v>452</v>
      </c>
      <c r="G58" t="s">
        <v>342</v>
      </c>
      <c r="H58" t="s">
        <v>403</v>
      </c>
      <c r="I58" t="s">
        <v>155</v>
      </c>
      <c r="J58" t="s">
        <v>459</v>
      </c>
      <c r="K58" s="78">
        <v>2.88</v>
      </c>
      <c r="L58" t="s">
        <v>108</v>
      </c>
      <c r="M58" s="78">
        <v>6.5</v>
      </c>
      <c r="N58" s="78">
        <v>0.89</v>
      </c>
      <c r="O58" s="78">
        <v>148141.44</v>
      </c>
      <c r="P58" s="78">
        <v>132.87</v>
      </c>
      <c r="Q58" s="78">
        <v>196.835531328</v>
      </c>
      <c r="R58" s="78">
        <v>0.02</v>
      </c>
      <c r="S58" s="78">
        <v>0.83</v>
      </c>
      <c r="T58" s="78">
        <v>0.14000000000000001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462</v>
      </c>
      <c r="G59" t="s">
        <v>342</v>
      </c>
      <c r="H59" t="s">
        <v>403</v>
      </c>
      <c r="I59" t="s">
        <v>155</v>
      </c>
      <c r="J59" t="s">
        <v>463</v>
      </c>
      <c r="K59" s="78">
        <v>2.95</v>
      </c>
      <c r="L59" t="s">
        <v>108</v>
      </c>
      <c r="M59" s="78">
        <v>4.95</v>
      </c>
      <c r="N59" s="78">
        <v>1.58</v>
      </c>
      <c r="O59" s="78">
        <v>382312.91</v>
      </c>
      <c r="P59" s="78">
        <v>112.52</v>
      </c>
      <c r="Q59" s="78">
        <v>430.17848633199998</v>
      </c>
      <c r="R59" s="78">
        <v>0.11</v>
      </c>
      <c r="S59" s="78">
        <v>1.82</v>
      </c>
      <c r="T59" s="78">
        <v>0.3</v>
      </c>
    </row>
    <row r="60" spans="2:20">
      <c r="B60" t="s">
        <v>464</v>
      </c>
      <c r="C60" t="s">
        <v>465</v>
      </c>
      <c r="D60" t="s">
        <v>106</v>
      </c>
      <c r="E60" t="s">
        <v>129</v>
      </c>
      <c r="F60" t="s">
        <v>466</v>
      </c>
      <c r="G60" t="s">
        <v>314</v>
      </c>
      <c r="H60" t="s">
        <v>403</v>
      </c>
      <c r="I60" t="s">
        <v>155</v>
      </c>
      <c r="J60" t="s">
        <v>359</v>
      </c>
      <c r="K60" s="78">
        <v>3.16</v>
      </c>
      <c r="L60" t="s">
        <v>108</v>
      </c>
      <c r="M60" s="78">
        <v>4.75</v>
      </c>
      <c r="N60" s="78">
        <v>0.38</v>
      </c>
      <c r="O60" s="78">
        <v>233834.3</v>
      </c>
      <c r="P60" s="78">
        <v>137.09</v>
      </c>
      <c r="Q60" s="78">
        <v>320.56344187000002</v>
      </c>
      <c r="R60" s="78">
        <v>0.05</v>
      </c>
      <c r="S60" s="78">
        <v>1.36</v>
      </c>
      <c r="T60" s="78">
        <v>0.22</v>
      </c>
    </row>
    <row r="61" spans="2:20">
      <c r="B61" t="s">
        <v>467</v>
      </c>
      <c r="C61" t="s">
        <v>468</v>
      </c>
      <c r="D61" t="s">
        <v>106</v>
      </c>
      <c r="E61" t="s">
        <v>129</v>
      </c>
      <c r="F61" t="s">
        <v>469</v>
      </c>
      <c r="G61" t="s">
        <v>314</v>
      </c>
      <c r="H61" t="s">
        <v>403</v>
      </c>
      <c r="I61" t="s">
        <v>155</v>
      </c>
      <c r="J61" t="s">
        <v>470</v>
      </c>
      <c r="K61" s="78">
        <v>6.68</v>
      </c>
      <c r="L61" t="s">
        <v>108</v>
      </c>
      <c r="M61" s="78">
        <v>1.5</v>
      </c>
      <c r="N61" s="78">
        <v>1.21</v>
      </c>
      <c r="O61" s="78">
        <v>163058.45000000001</v>
      </c>
      <c r="P61" s="78">
        <v>102.57</v>
      </c>
      <c r="Q61" s="78">
        <v>167.24905216499999</v>
      </c>
      <c r="R61" s="78">
        <v>0.03</v>
      </c>
      <c r="S61" s="78">
        <v>0.71</v>
      </c>
      <c r="T61" s="78">
        <v>0.12</v>
      </c>
    </row>
    <row r="62" spans="2:20">
      <c r="B62" t="s">
        <v>471</v>
      </c>
      <c r="C62" t="s">
        <v>472</v>
      </c>
      <c r="D62" t="s">
        <v>106</v>
      </c>
      <c r="E62" t="s">
        <v>129</v>
      </c>
      <c r="F62" t="s">
        <v>469</v>
      </c>
      <c r="G62" t="s">
        <v>314</v>
      </c>
      <c r="H62" t="s">
        <v>403</v>
      </c>
      <c r="I62" t="s">
        <v>155</v>
      </c>
      <c r="J62" t="s">
        <v>473</v>
      </c>
      <c r="K62" s="78">
        <v>3.4</v>
      </c>
      <c r="L62" t="s">
        <v>108</v>
      </c>
      <c r="M62" s="78">
        <v>3.55</v>
      </c>
      <c r="N62" s="78">
        <v>0.5</v>
      </c>
      <c r="O62" s="78">
        <v>40627</v>
      </c>
      <c r="P62" s="78">
        <v>121.47</v>
      </c>
      <c r="Q62" s="78">
        <v>49.349616900000001</v>
      </c>
      <c r="R62" s="78">
        <v>0.01</v>
      </c>
      <c r="S62" s="78">
        <v>0.21</v>
      </c>
      <c r="T62" s="78">
        <v>0.03</v>
      </c>
    </row>
    <row r="63" spans="2:20">
      <c r="B63" t="s">
        <v>474</v>
      </c>
      <c r="C63" t="s">
        <v>475</v>
      </c>
      <c r="D63" t="s">
        <v>106</v>
      </c>
      <c r="E63" t="s">
        <v>129</v>
      </c>
      <c r="F63" t="s">
        <v>469</v>
      </c>
      <c r="G63" t="s">
        <v>314</v>
      </c>
      <c r="H63" t="s">
        <v>403</v>
      </c>
      <c r="I63" t="s">
        <v>155</v>
      </c>
      <c r="J63" t="s">
        <v>476</v>
      </c>
      <c r="K63" s="78">
        <v>2.35</v>
      </c>
      <c r="L63" t="s">
        <v>108</v>
      </c>
      <c r="M63" s="78">
        <v>4.6500000000000004</v>
      </c>
      <c r="N63" s="78">
        <v>0.56999999999999995</v>
      </c>
      <c r="O63" s="78">
        <v>93988.800000000003</v>
      </c>
      <c r="P63" s="78">
        <v>133.58000000000001</v>
      </c>
      <c r="Q63" s="78">
        <v>125.55023903999999</v>
      </c>
      <c r="R63" s="78">
        <v>0.01</v>
      </c>
      <c r="S63" s="78">
        <v>0.53</v>
      </c>
      <c r="T63" s="78">
        <v>0.09</v>
      </c>
    </row>
    <row r="64" spans="2:20">
      <c r="B64" t="s">
        <v>477</v>
      </c>
      <c r="C64" t="s">
        <v>478</v>
      </c>
      <c r="D64" t="s">
        <v>106</v>
      </c>
      <c r="E64" t="s">
        <v>129</v>
      </c>
      <c r="F64" t="s">
        <v>479</v>
      </c>
      <c r="G64" t="s">
        <v>480</v>
      </c>
      <c r="H64" t="s">
        <v>403</v>
      </c>
      <c r="I64" t="s">
        <v>155</v>
      </c>
      <c r="J64" t="s">
        <v>481</v>
      </c>
      <c r="K64" s="78">
        <v>6.19</v>
      </c>
      <c r="L64" t="s">
        <v>108</v>
      </c>
      <c r="M64" s="78">
        <v>3.85</v>
      </c>
      <c r="N64" s="78">
        <v>1.26</v>
      </c>
      <c r="O64" s="78">
        <v>63765</v>
      </c>
      <c r="P64" s="78">
        <v>119.72</v>
      </c>
      <c r="Q64" s="78">
        <v>76.339457999999993</v>
      </c>
      <c r="R64" s="78">
        <v>0.03</v>
      </c>
      <c r="S64" s="78">
        <v>0.32</v>
      </c>
      <c r="T64" s="78">
        <v>0.05</v>
      </c>
    </row>
    <row r="65" spans="2:20">
      <c r="B65" t="s">
        <v>482</v>
      </c>
      <c r="C65" t="s">
        <v>483</v>
      </c>
      <c r="D65" t="s">
        <v>106</v>
      </c>
      <c r="E65" t="s">
        <v>129</v>
      </c>
      <c r="F65" t="s">
        <v>479</v>
      </c>
      <c r="G65" t="s">
        <v>480</v>
      </c>
      <c r="H65" t="s">
        <v>403</v>
      </c>
      <c r="I65" t="s">
        <v>155</v>
      </c>
      <c r="J65" t="s">
        <v>481</v>
      </c>
      <c r="K65" s="78">
        <v>6.97</v>
      </c>
      <c r="L65" t="s">
        <v>108</v>
      </c>
      <c r="M65" s="78">
        <v>3.85</v>
      </c>
      <c r="N65" s="78">
        <v>1.46</v>
      </c>
      <c r="O65" s="78">
        <v>46203</v>
      </c>
      <c r="P65" s="78">
        <v>120.46</v>
      </c>
      <c r="Q65" s="78">
        <v>55.656133799999999</v>
      </c>
      <c r="R65" s="78">
        <v>0.02</v>
      </c>
      <c r="S65" s="78">
        <v>0.24</v>
      </c>
      <c r="T65" s="78">
        <v>0.04</v>
      </c>
    </row>
    <row r="66" spans="2:20">
      <c r="B66" t="s">
        <v>484</v>
      </c>
      <c r="C66" t="s">
        <v>485</v>
      </c>
      <c r="D66" t="s">
        <v>106</v>
      </c>
      <c r="E66" t="s">
        <v>129</v>
      </c>
      <c r="F66" t="s">
        <v>479</v>
      </c>
      <c r="G66" t="s">
        <v>480</v>
      </c>
      <c r="H66" t="s">
        <v>403</v>
      </c>
      <c r="I66" t="s">
        <v>155</v>
      </c>
      <c r="J66" t="s">
        <v>486</v>
      </c>
      <c r="K66" s="78">
        <v>3.67</v>
      </c>
      <c r="L66" t="s">
        <v>108</v>
      </c>
      <c r="M66" s="78">
        <v>3.9</v>
      </c>
      <c r="N66" s="78">
        <v>0.77</v>
      </c>
      <c r="O66" s="78">
        <v>67600</v>
      </c>
      <c r="P66" s="78">
        <v>120.18</v>
      </c>
      <c r="Q66" s="78">
        <v>81.241680000000002</v>
      </c>
      <c r="R66" s="78">
        <v>0.03</v>
      </c>
      <c r="S66" s="78">
        <v>0.34</v>
      </c>
      <c r="T66" s="78">
        <v>0.06</v>
      </c>
    </row>
    <row r="67" spans="2:20">
      <c r="B67" t="s">
        <v>487</v>
      </c>
      <c r="C67" t="s">
        <v>488</v>
      </c>
      <c r="D67" t="s">
        <v>106</v>
      </c>
      <c r="E67" t="s">
        <v>129</v>
      </c>
      <c r="F67" t="s">
        <v>479</v>
      </c>
      <c r="G67" t="s">
        <v>480</v>
      </c>
      <c r="H67" t="s">
        <v>403</v>
      </c>
      <c r="I67" t="s">
        <v>155</v>
      </c>
      <c r="J67" t="s">
        <v>338</v>
      </c>
      <c r="K67" s="78">
        <v>4.53</v>
      </c>
      <c r="L67" t="s">
        <v>108</v>
      </c>
      <c r="M67" s="78">
        <v>3.9</v>
      </c>
      <c r="N67" s="78">
        <v>0.99</v>
      </c>
      <c r="O67" s="78">
        <v>64234</v>
      </c>
      <c r="P67" s="78">
        <v>122.19</v>
      </c>
      <c r="Q67" s="78">
        <v>78.4875246</v>
      </c>
      <c r="R67" s="78">
        <v>0.02</v>
      </c>
      <c r="S67" s="78">
        <v>0.33</v>
      </c>
      <c r="T67" s="78">
        <v>0.05</v>
      </c>
    </row>
    <row r="68" spans="2:20">
      <c r="B68" t="s">
        <v>489</v>
      </c>
      <c r="C68" t="s">
        <v>490</v>
      </c>
      <c r="D68" t="s">
        <v>106</v>
      </c>
      <c r="E68" t="s">
        <v>129</v>
      </c>
      <c r="F68" t="s">
        <v>491</v>
      </c>
      <c r="G68" t="s">
        <v>480</v>
      </c>
      <c r="H68" t="s">
        <v>403</v>
      </c>
      <c r="I68" t="s">
        <v>155</v>
      </c>
      <c r="J68" t="s">
        <v>492</v>
      </c>
      <c r="K68" s="78">
        <v>4.6500000000000004</v>
      </c>
      <c r="L68" t="s">
        <v>108</v>
      </c>
      <c r="M68" s="78">
        <v>3.75</v>
      </c>
      <c r="N68" s="78">
        <v>1.1299999999999999</v>
      </c>
      <c r="O68" s="78">
        <v>209344</v>
      </c>
      <c r="P68" s="78">
        <v>121.57</v>
      </c>
      <c r="Q68" s="78">
        <v>254.49950079999999</v>
      </c>
      <c r="R68" s="78">
        <v>0.03</v>
      </c>
      <c r="S68" s="78">
        <v>1.08</v>
      </c>
      <c r="T68" s="78">
        <v>0.18</v>
      </c>
    </row>
    <row r="69" spans="2:20">
      <c r="B69" t="s">
        <v>493</v>
      </c>
      <c r="C69" t="s">
        <v>494</v>
      </c>
      <c r="D69" t="s">
        <v>106</v>
      </c>
      <c r="E69" t="s">
        <v>129</v>
      </c>
      <c r="F69" t="s">
        <v>491</v>
      </c>
      <c r="G69" t="s">
        <v>480</v>
      </c>
      <c r="H69" t="s">
        <v>495</v>
      </c>
      <c r="I69" t="s">
        <v>156</v>
      </c>
      <c r="J69" t="s">
        <v>496</v>
      </c>
      <c r="K69" s="78">
        <v>8.1300000000000008</v>
      </c>
      <c r="L69" t="s">
        <v>108</v>
      </c>
      <c r="M69" s="78">
        <v>2.48</v>
      </c>
      <c r="N69" s="78">
        <v>2.02</v>
      </c>
      <c r="O69" s="78">
        <v>66216</v>
      </c>
      <c r="P69" s="78">
        <v>104.94</v>
      </c>
      <c r="Q69" s="78">
        <v>69.487070399999993</v>
      </c>
      <c r="R69" s="78">
        <v>0.03</v>
      </c>
      <c r="S69" s="78">
        <v>0.28999999999999998</v>
      </c>
      <c r="T69" s="78">
        <v>0.05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499</v>
      </c>
      <c r="G70" t="s">
        <v>480</v>
      </c>
      <c r="H70" t="s">
        <v>495</v>
      </c>
      <c r="I70" t="s">
        <v>156</v>
      </c>
      <c r="J70" t="s">
        <v>500</v>
      </c>
      <c r="K70" s="78">
        <v>1.48</v>
      </c>
      <c r="L70" t="s">
        <v>108</v>
      </c>
      <c r="M70" s="78">
        <v>4.28</v>
      </c>
      <c r="N70" s="78">
        <v>0.93</v>
      </c>
      <c r="O70" s="78">
        <v>250000.59</v>
      </c>
      <c r="P70" s="78">
        <v>129.86000000000001</v>
      </c>
      <c r="Q70" s="78">
        <v>324.65076617400001</v>
      </c>
      <c r="R70" s="78">
        <v>0.09</v>
      </c>
      <c r="S70" s="78">
        <v>1.37</v>
      </c>
      <c r="T70" s="78">
        <v>0.22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503</v>
      </c>
      <c r="G71" t="s">
        <v>480</v>
      </c>
      <c r="H71" t="s">
        <v>403</v>
      </c>
      <c r="I71" t="s">
        <v>155</v>
      </c>
      <c r="J71" t="s">
        <v>504</v>
      </c>
      <c r="K71" s="78">
        <v>3.08</v>
      </c>
      <c r="L71" t="s">
        <v>108</v>
      </c>
      <c r="M71" s="78">
        <v>3.6</v>
      </c>
      <c r="N71" s="78">
        <v>0.7</v>
      </c>
      <c r="O71" s="78">
        <v>450000</v>
      </c>
      <c r="P71" s="78">
        <v>115.95</v>
      </c>
      <c r="Q71" s="78">
        <v>521.77499999999998</v>
      </c>
      <c r="R71" s="78">
        <v>0.11</v>
      </c>
      <c r="S71" s="78">
        <v>2.21</v>
      </c>
      <c r="T71" s="78">
        <v>0.36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507</v>
      </c>
      <c r="G72" t="s">
        <v>342</v>
      </c>
      <c r="H72" t="s">
        <v>508</v>
      </c>
      <c r="I72" t="s">
        <v>155</v>
      </c>
      <c r="J72" t="s">
        <v>407</v>
      </c>
      <c r="K72" s="78">
        <v>5.48</v>
      </c>
      <c r="L72" t="s">
        <v>108</v>
      </c>
      <c r="M72" s="78">
        <v>4.09</v>
      </c>
      <c r="N72" s="78">
        <v>3.48</v>
      </c>
      <c r="O72" s="78">
        <v>26680.32</v>
      </c>
      <c r="P72" s="78">
        <v>104.51</v>
      </c>
      <c r="Q72" s="78">
        <v>27.883602432</v>
      </c>
      <c r="R72" s="78">
        <v>0</v>
      </c>
      <c r="S72" s="78">
        <v>0.12</v>
      </c>
      <c r="T72" s="78">
        <v>0.02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511</v>
      </c>
      <c r="G73" t="s">
        <v>342</v>
      </c>
      <c r="H73" t="s">
        <v>508</v>
      </c>
      <c r="I73" t="s">
        <v>155</v>
      </c>
      <c r="J73" t="s">
        <v>413</v>
      </c>
      <c r="K73" s="78">
        <v>3.07</v>
      </c>
      <c r="L73" t="s">
        <v>108</v>
      </c>
      <c r="M73" s="78">
        <v>3.77</v>
      </c>
      <c r="N73" s="78">
        <v>0.75</v>
      </c>
      <c r="O73" s="78">
        <v>17985.3</v>
      </c>
      <c r="P73" s="78">
        <v>117.81</v>
      </c>
      <c r="Q73" s="78">
        <v>21.188481929999998</v>
      </c>
      <c r="R73" s="78">
        <v>0</v>
      </c>
      <c r="S73" s="78">
        <v>0.09</v>
      </c>
      <c r="T73" s="78">
        <v>0.01</v>
      </c>
    </row>
    <row r="74" spans="2:20">
      <c r="B74" t="s">
        <v>512</v>
      </c>
      <c r="C74" t="s">
        <v>513</v>
      </c>
      <c r="D74" t="s">
        <v>106</v>
      </c>
      <c r="E74" t="s">
        <v>129</v>
      </c>
      <c r="F74" t="s">
        <v>511</v>
      </c>
      <c r="G74" t="s">
        <v>342</v>
      </c>
      <c r="H74" t="s">
        <v>508</v>
      </c>
      <c r="I74" t="s">
        <v>155</v>
      </c>
      <c r="J74" t="s">
        <v>514</v>
      </c>
      <c r="K74" s="78">
        <v>4.3499999999999996</v>
      </c>
      <c r="L74" t="s">
        <v>108</v>
      </c>
      <c r="M74" s="78">
        <v>2.85</v>
      </c>
      <c r="N74" s="78">
        <v>1.33</v>
      </c>
      <c r="O74" s="78">
        <v>633.91</v>
      </c>
      <c r="P74" s="78">
        <v>107.91</v>
      </c>
      <c r="Q74" s="78">
        <v>0.68405228100000004</v>
      </c>
      <c r="R74" s="78">
        <v>0</v>
      </c>
      <c r="S74" s="78">
        <v>0</v>
      </c>
      <c r="T74" s="78">
        <v>0</v>
      </c>
    </row>
    <row r="75" spans="2:20">
      <c r="B75" t="s">
        <v>515</v>
      </c>
      <c r="C75" t="s">
        <v>516</v>
      </c>
      <c r="D75" t="s">
        <v>106</v>
      </c>
      <c r="E75" t="s">
        <v>129</v>
      </c>
      <c r="F75" t="s">
        <v>466</v>
      </c>
      <c r="G75" t="s">
        <v>314</v>
      </c>
      <c r="H75" t="s">
        <v>508</v>
      </c>
      <c r="I75" t="s">
        <v>155</v>
      </c>
      <c r="J75" t="s">
        <v>517</v>
      </c>
      <c r="K75" s="78">
        <v>3.41</v>
      </c>
      <c r="L75" t="s">
        <v>108</v>
      </c>
      <c r="M75" s="78">
        <v>6.4</v>
      </c>
      <c r="N75" s="78">
        <v>1.1399999999999999</v>
      </c>
      <c r="O75" s="78">
        <v>286601</v>
      </c>
      <c r="P75" s="78">
        <v>135.09</v>
      </c>
      <c r="Q75" s="78">
        <v>387.16929090000002</v>
      </c>
      <c r="R75" s="78">
        <v>0.02</v>
      </c>
      <c r="S75" s="78">
        <v>1.64</v>
      </c>
      <c r="T75" s="78">
        <v>0.27</v>
      </c>
    </row>
    <row r="76" spans="2:20">
      <c r="B76" t="s">
        <v>518</v>
      </c>
      <c r="C76" t="s">
        <v>519</v>
      </c>
      <c r="D76" t="s">
        <v>106</v>
      </c>
      <c r="E76" t="s">
        <v>129</v>
      </c>
      <c r="F76" t="s">
        <v>520</v>
      </c>
      <c r="G76" t="s">
        <v>314</v>
      </c>
      <c r="H76" t="s">
        <v>508</v>
      </c>
      <c r="I76" t="s">
        <v>155</v>
      </c>
      <c r="J76" t="s">
        <v>521</v>
      </c>
      <c r="K76" s="78">
        <v>3.4</v>
      </c>
      <c r="L76" t="s">
        <v>108</v>
      </c>
      <c r="M76" s="78">
        <v>2</v>
      </c>
      <c r="N76" s="78">
        <v>0.62</v>
      </c>
      <c r="O76" s="78">
        <v>257553</v>
      </c>
      <c r="P76" s="78">
        <v>106.25</v>
      </c>
      <c r="Q76" s="78">
        <v>273.65006249999999</v>
      </c>
      <c r="R76" s="78">
        <v>0.04</v>
      </c>
      <c r="S76" s="78">
        <v>1.1599999999999999</v>
      </c>
      <c r="T76" s="78">
        <v>0.19</v>
      </c>
    </row>
    <row r="77" spans="2:20">
      <c r="B77" t="s">
        <v>522</v>
      </c>
      <c r="C77" t="s">
        <v>523</v>
      </c>
      <c r="D77" t="s">
        <v>106</v>
      </c>
      <c r="E77" t="s">
        <v>129</v>
      </c>
      <c r="F77" t="s">
        <v>524</v>
      </c>
      <c r="G77" t="s">
        <v>314</v>
      </c>
      <c r="H77" t="s">
        <v>508</v>
      </c>
      <c r="I77" t="s">
        <v>155</v>
      </c>
      <c r="J77" t="s">
        <v>365</v>
      </c>
      <c r="K77" s="78">
        <v>4.96</v>
      </c>
      <c r="L77" t="s">
        <v>108</v>
      </c>
      <c r="M77" s="78">
        <v>4.5</v>
      </c>
      <c r="N77" s="78">
        <v>1.51</v>
      </c>
      <c r="O77" s="78">
        <v>134785</v>
      </c>
      <c r="P77" s="78">
        <v>137.81</v>
      </c>
      <c r="Q77" s="78">
        <v>185.7472085</v>
      </c>
      <c r="R77" s="78">
        <v>0.01</v>
      </c>
      <c r="S77" s="78">
        <v>0.79</v>
      </c>
      <c r="T77" s="78">
        <v>0.13</v>
      </c>
    </row>
    <row r="78" spans="2:20">
      <c r="B78" t="s">
        <v>525</v>
      </c>
      <c r="C78" t="s">
        <v>526</v>
      </c>
      <c r="D78" t="s">
        <v>106</v>
      </c>
      <c r="E78" t="s">
        <v>129</v>
      </c>
      <c r="F78" t="s">
        <v>527</v>
      </c>
      <c r="G78" t="s">
        <v>138</v>
      </c>
      <c r="H78" t="s">
        <v>508</v>
      </c>
      <c r="I78" t="s">
        <v>155</v>
      </c>
      <c r="J78" t="s">
        <v>359</v>
      </c>
      <c r="K78" s="78">
        <v>1</v>
      </c>
      <c r="L78" t="s">
        <v>108</v>
      </c>
      <c r="M78" s="78">
        <v>5.19</v>
      </c>
      <c r="N78" s="78">
        <v>0.56999999999999995</v>
      </c>
      <c r="O78" s="78">
        <v>32696.67</v>
      </c>
      <c r="P78" s="78">
        <v>121.34</v>
      </c>
      <c r="Q78" s="78">
        <v>39.674139378</v>
      </c>
      <c r="R78" s="78">
        <v>0.01</v>
      </c>
      <c r="S78" s="78">
        <v>0.17</v>
      </c>
      <c r="T78" s="78">
        <v>0.03</v>
      </c>
    </row>
    <row r="79" spans="2:20">
      <c r="B79" t="s">
        <v>528</v>
      </c>
      <c r="C79" t="s">
        <v>529</v>
      </c>
      <c r="D79" t="s">
        <v>106</v>
      </c>
      <c r="E79" t="s">
        <v>129</v>
      </c>
      <c r="F79" t="s">
        <v>527</v>
      </c>
      <c r="G79" t="s">
        <v>138</v>
      </c>
      <c r="H79" t="s">
        <v>508</v>
      </c>
      <c r="I79" t="s">
        <v>155</v>
      </c>
      <c r="J79" t="s">
        <v>530</v>
      </c>
      <c r="K79" s="78">
        <v>2.2400000000000002</v>
      </c>
      <c r="L79" t="s">
        <v>108</v>
      </c>
      <c r="M79" s="78">
        <v>4.3499999999999996</v>
      </c>
      <c r="N79" s="78">
        <v>1.18</v>
      </c>
      <c r="O79" s="78">
        <v>8152</v>
      </c>
      <c r="P79" s="78">
        <v>109.8</v>
      </c>
      <c r="Q79" s="78">
        <v>8.9508960000000002</v>
      </c>
      <c r="R79" s="78">
        <v>0</v>
      </c>
      <c r="S79" s="78">
        <v>0.04</v>
      </c>
      <c r="T79" s="78">
        <v>0.01</v>
      </c>
    </row>
    <row r="80" spans="2:20">
      <c r="B80" t="s">
        <v>531</v>
      </c>
      <c r="C80" t="s">
        <v>532</v>
      </c>
      <c r="D80" t="s">
        <v>106</v>
      </c>
      <c r="E80" t="s">
        <v>129</v>
      </c>
      <c r="F80" t="s">
        <v>527</v>
      </c>
      <c r="G80" t="s">
        <v>138</v>
      </c>
      <c r="H80" t="s">
        <v>508</v>
      </c>
      <c r="I80" t="s">
        <v>155</v>
      </c>
      <c r="J80" t="s">
        <v>533</v>
      </c>
      <c r="K80" s="78">
        <v>4.9800000000000004</v>
      </c>
      <c r="L80" t="s">
        <v>108</v>
      </c>
      <c r="M80" s="78">
        <v>1.98</v>
      </c>
      <c r="N80" s="78">
        <v>1.98</v>
      </c>
      <c r="O80" s="78">
        <v>284868</v>
      </c>
      <c r="P80" s="78">
        <v>100</v>
      </c>
      <c r="Q80" s="78">
        <v>284.86799999999999</v>
      </c>
      <c r="R80" s="78">
        <v>0.03</v>
      </c>
      <c r="S80" s="78">
        <v>1.21</v>
      </c>
      <c r="T80" s="78">
        <v>0.2</v>
      </c>
    </row>
    <row r="81" spans="2:20">
      <c r="B81" t="s">
        <v>534</v>
      </c>
      <c r="C81" t="s">
        <v>535</v>
      </c>
      <c r="D81" t="s">
        <v>106</v>
      </c>
      <c r="E81" t="s">
        <v>129</v>
      </c>
      <c r="F81" t="s">
        <v>536</v>
      </c>
      <c r="G81" t="s">
        <v>138</v>
      </c>
      <c r="H81" t="s">
        <v>508</v>
      </c>
      <c r="I81" t="s">
        <v>155</v>
      </c>
      <c r="J81" t="s">
        <v>537</v>
      </c>
      <c r="K81" s="78">
        <v>0.41</v>
      </c>
      <c r="L81" t="s">
        <v>108</v>
      </c>
      <c r="M81" s="78">
        <v>3.4</v>
      </c>
      <c r="N81" s="78">
        <v>0.46</v>
      </c>
      <c r="O81" s="78">
        <v>313.5</v>
      </c>
      <c r="P81" s="78">
        <v>108.85</v>
      </c>
      <c r="Q81" s="78">
        <v>0.34124474999999999</v>
      </c>
      <c r="R81" s="78">
        <v>0</v>
      </c>
      <c r="S81" s="78">
        <v>0</v>
      </c>
      <c r="T81" s="78">
        <v>0</v>
      </c>
    </row>
    <row r="82" spans="2:20">
      <c r="B82" t="s">
        <v>538</v>
      </c>
      <c r="C82" t="s">
        <v>539</v>
      </c>
      <c r="D82" t="s">
        <v>106</v>
      </c>
      <c r="E82" t="s">
        <v>129</v>
      </c>
      <c r="F82" t="s">
        <v>536</v>
      </c>
      <c r="G82" t="s">
        <v>138</v>
      </c>
      <c r="H82" t="s">
        <v>508</v>
      </c>
      <c r="I82" t="s">
        <v>155</v>
      </c>
      <c r="J82" t="s">
        <v>335</v>
      </c>
      <c r="K82" s="78">
        <v>1.48</v>
      </c>
      <c r="L82" t="s">
        <v>108</v>
      </c>
      <c r="M82" s="78">
        <v>3.35</v>
      </c>
      <c r="N82" s="78">
        <v>0.97</v>
      </c>
      <c r="O82" s="78">
        <v>87055</v>
      </c>
      <c r="P82" s="78">
        <v>111.66</v>
      </c>
      <c r="Q82" s="78">
        <v>97.205613</v>
      </c>
      <c r="R82" s="78">
        <v>0.01</v>
      </c>
      <c r="S82" s="78">
        <v>0.41</v>
      </c>
      <c r="T82" s="78">
        <v>7.0000000000000007E-2</v>
      </c>
    </row>
    <row r="83" spans="2:20">
      <c r="B83" t="s">
        <v>540</v>
      </c>
      <c r="C83" t="s">
        <v>541</v>
      </c>
      <c r="D83" t="s">
        <v>106</v>
      </c>
      <c r="E83" t="s">
        <v>129</v>
      </c>
      <c r="F83" t="s">
        <v>542</v>
      </c>
      <c r="G83" t="s">
        <v>342</v>
      </c>
      <c r="H83" t="s">
        <v>543</v>
      </c>
      <c r="I83" t="s">
        <v>156</v>
      </c>
      <c r="J83" t="s">
        <v>544</v>
      </c>
      <c r="K83" s="78">
        <v>0.47</v>
      </c>
      <c r="L83" t="s">
        <v>108</v>
      </c>
      <c r="M83" s="78">
        <v>5.9</v>
      </c>
      <c r="N83" s="78">
        <v>0.94</v>
      </c>
      <c r="O83" s="78">
        <v>1</v>
      </c>
      <c r="P83" s="78">
        <v>120.37</v>
      </c>
      <c r="Q83" s="78">
        <v>1.2037E-3</v>
      </c>
      <c r="R83" s="78">
        <v>0</v>
      </c>
      <c r="S83" s="78">
        <v>0</v>
      </c>
      <c r="T83" s="78">
        <v>0</v>
      </c>
    </row>
    <row r="84" spans="2:20">
      <c r="B84" t="s">
        <v>545</v>
      </c>
      <c r="C84" t="s">
        <v>546</v>
      </c>
      <c r="D84" t="s">
        <v>106</v>
      </c>
      <c r="E84" t="s">
        <v>129</v>
      </c>
      <c r="F84" t="s">
        <v>547</v>
      </c>
      <c r="G84" t="s">
        <v>342</v>
      </c>
      <c r="H84" t="s">
        <v>548</v>
      </c>
      <c r="I84" t="s">
        <v>155</v>
      </c>
      <c r="J84" t="s">
        <v>549</v>
      </c>
      <c r="K84" s="78">
        <v>3.23</v>
      </c>
      <c r="L84" t="s">
        <v>108</v>
      </c>
      <c r="M84" s="78">
        <v>4.5999999999999996</v>
      </c>
      <c r="N84" s="78">
        <v>1.37</v>
      </c>
      <c r="O84" s="78">
        <v>195000</v>
      </c>
      <c r="P84" s="78">
        <v>111.1</v>
      </c>
      <c r="Q84" s="78">
        <v>216.64500000000001</v>
      </c>
      <c r="R84" s="78">
        <v>0.04</v>
      </c>
      <c r="S84" s="78">
        <v>0.92</v>
      </c>
      <c r="T84" s="78">
        <v>0.15</v>
      </c>
    </row>
    <row r="85" spans="2:20">
      <c r="B85" t="s">
        <v>550</v>
      </c>
      <c r="C85" t="s">
        <v>551</v>
      </c>
      <c r="D85" t="s">
        <v>106</v>
      </c>
      <c r="E85" t="s">
        <v>129</v>
      </c>
      <c r="F85" t="s">
        <v>552</v>
      </c>
      <c r="G85" t="s">
        <v>342</v>
      </c>
      <c r="H85" t="s">
        <v>543</v>
      </c>
      <c r="I85" t="s">
        <v>156</v>
      </c>
      <c r="J85" t="s">
        <v>553</v>
      </c>
      <c r="K85" s="78">
        <v>4.84</v>
      </c>
      <c r="L85" t="s">
        <v>108</v>
      </c>
      <c r="M85" s="78">
        <v>3.25</v>
      </c>
      <c r="N85" s="78">
        <v>1.94</v>
      </c>
      <c r="O85" s="78">
        <v>63000</v>
      </c>
      <c r="P85" s="78">
        <v>104.57</v>
      </c>
      <c r="Q85" s="78">
        <v>65.879099999999994</v>
      </c>
      <c r="R85" s="78">
        <v>0.05</v>
      </c>
      <c r="S85" s="78">
        <v>0.28000000000000003</v>
      </c>
      <c r="T85" s="78">
        <v>0.05</v>
      </c>
    </row>
    <row r="86" spans="2:20">
      <c r="B86" t="s">
        <v>554</v>
      </c>
      <c r="C86" t="s">
        <v>555</v>
      </c>
      <c r="D86" t="s">
        <v>106</v>
      </c>
      <c r="E86" t="s">
        <v>129</v>
      </c>
      <c r="F86" t="s">
        <v>556</v>
      </c>
      <c r="G86" t="s">
        <v>342</v>
      </c>
      <c r="H86" t="s">
        <v>543</v>
      </c>
      <c r="I86" t="s">
        <v>156</v>
      </c>
      <c r="J86" t="s">
        <v>557</v>
      </c>
      <c r="K86" s="78">
        <v>2.9</v>
      </c>
      <c r="L86" t="s">
        <v>108</v>
      </c>
      <c r="M86" s="78">
        <v>4.5999999999999996</v>
      </c>
      <c r="N86" s="78">
        <v>1.83</v>
      </c>
      <c r="O86" s="78">
        <v>51157.14</v>
      </c>
      <c r="P86" s="78">
        <v>128.38999999999999</v>
      </c>
      <c r="Q86" s="78">
        <v>65.680652046000006</v>
      </c>
      <c r="R86" s="78">
        <v>0.01</v>
      </c>
      <c r="S86" s="78">
        <v>0.28000000000000003</v>
      </c>
      <c r="T86" s="78">
        <v>0.05</v>
      </c>
    </row>
    <row r="87" spans="2:20">
      <c r="B87" t="s">
        <v>558</v>
      </c>
      <c r="C87" t="s">
        <v>559</v>
      </c>
      <c r="D87" t="s">
        <v>106</v>
      </c>
      <c r="E87" t="s">
        <v>129</v>
      </c>
      <c r="F87" t="s">
        <v>560</v>
      </c>
      <c r="G87" t="s">
        <v>342</v>
      </c>
      <c r="H87" t="s">
        <v>548</v>
      </c>
      <c r="I87" t="s">
        <v>155</v>
      </c>
      <c r="J87" t="s">
        <v>561</v>
      </c>
      <c r="K87" s="78">
        <v>3.17</v>
      </c>
      <c r="L87" t="s">
        <v>108</v>
      </c>
      <c r="M87" s="78">
        <v>4.4000000000000004</v>
      </c>
      <c r="N87" s="78">
        <v>0.66</v>
      </c>
      <c r="O87" s="78">
        <v>79900</v>
      </c>
      <c r="P87" s="78">
        <v>112.36</v>
      </c>
      <c r="Q87" s="78">
        <v>89.775639999999996</v>
      </c>
      <c r="R87" s="78">
        <v>0.04</v>
      </c>
      <c r="S87" s="78">
        <v>0.38</v>
      </c>
      <c r="T87" s="78">
        <v>0.06</v>
      </c>
    </row>
    <row r="88" spans="2:20">
      <c r="B88" t="s">
        <v>562</v>
      </c>
      <c r="C88" t="s">
        <v>563</v>
      </c>
      <c r="D88" t="s">
        <v>106</v>
      </c>
      <c r="E88" t="s">
        <v>129</v>
      </c>
      <c r="F88" t="s">
        <v>564</v>
      </c>
      <c r="G88" t="s">
        <v>342</v>
      </c>
      <c r="H88" t="s">
        <v>548</v>
      </c>
      <c r="I88" t="s">
        <v>155</v>
      </c>
      <c r="J88" t="s">
        <v>565</v>
      </c>
      <c r="K88" s="78">
        <v>0.89</v>
      </c>
      <c r="L88" t="s">
        <v>108</v>
      </c>
      <c r="M88" s="78">
        <v>5</v>
      </c>
      <c r="N88" s="78">
        <v>0.48</v>
      </c>
      <c r="O88" s="78">
        <v>184990.19</v>
      </c>
      <c r="P88" s="78">
        <v>127.16</v>
      </c>
      <c r="Q88" s="78">
        <v>235.23352560399999</v>
      </c>
      <c r="R88" s="78">
        <v>0.03</v>
      </c>
      <c r="S88" s="78">
        <v>1</v>
      </c>
      <c r="T88" s="78">
        <v>0.16</v>
      </c>
    </row>
    <row r="89" spans="2:20">
      <c r="B89" t="s">
        <v>566</v>
      </c>
      <c r="C89" t="s">
        <v>567</v>
      </c>
      <c r="D89" t="s">
        <v>106</v>
      </c>
      <c r="E89" t="s">
        <v>129</v>
      </c>
      <c r="F89" t="s">
        <v>568</v>
      </c>
      <c r="G89" t="s">
        <v>342</v>
      </c>
      <c r="H89" t="s">
        <v>569</v>
      </c>
      <c r="I89" t="s">
        <v>155</v>
      </c>
      <c r="J89" t="s">
        <v>570</v>
      </c>
      <c r="K89" s="78">
        <v>0.99</v>
      </c>
      <c r="L89" t="s">
        <v>108</v>
      </c>
      <c r="M89" s="78">
        <v>5.5</v>
      </c>
      <c r="N89" s="78">
        <v>1.57</v>
      </c>
      <c r="O89" s="78">
        <v>0.4</v>
      </c>
      <c r="P89" s="78">
        <v>123.55</v>
      </c>
      <c r="Q89" s="78">
        <v>4.9419999999999998E-4</v>
      </c>
      <c r="R89" s="78">
        <v>0</v>
      </c>
      <c r="S89" s="78">
        <v>0</v>
      </c>
      <c r="T89" s="78">
        <v>0</v>
      </c>
    </row>
    <row r="90" spans="2:20">
      <c r="B90" t="s">
        <v>571</v>
      </c>
      <c r="C90" t="s">
        <v>572</v>
      </c>
      <c r="D90" t="s">
        <v>106</v>
      </c>
      <c r="E90" t="s">
        <v>129</v>
      </c>
      <c r="F90" t="s">
        <v>573</v>
      </c>
      <c r="G90" t="s">
        <v>133</v>
      </c>
      <c r="H90" t="s">
        <v>574</v>
      </c>
      <c r="I90" t="s">
        <v>156</v>
      </c>
      <c r="J90" t="s">
        <v>575</v>
      </c>
      <c r="K90" s="78">
        <v>1.37</v>
      </c>
      <c r="L90" t="s">
        <v>108</v>
      </c>
      <c r="M90" s="78">
        <v>4.2</v>
      </c>
      <c r="N90" s="78">
        <v>1.59</v>
      </c>
      <c r="O90" s="78">
        <v>35169</v>
      </c>
      <c r="P90" s="78">
        <v>104.84</v>
      </c>
      <c r="Q90" s="78">
        <v>36.871179599999998</v>
      </c>
      <c r="R90" s="78">
        <v>0.01</v>
      </c>
      <c r="S90" s="78">
        <v>0.16</v>
      </c>
      <c r="T90" s="78">
        <v>0.03</v>
      </c>
    </row>
    <row r="91" spans="2:20">
      <c r="B91" t="s">
        <v>576</v>
      </c>
      <c r="C91" t="s">
        <v>577</v>
      </c>
      <c r="D91" t="s">
        <v>106</v>
      </c>
      <c r="E91" t="s">
        <v>129</v>
      </c>
      <c r="F91" t="s">
        <v>578</v>
      </c>
      <c r="G91" t="s">
        <v>342</v>
      </c>
      <c r="H91" t="s">
        <v>574</v>
      </c>
      <c r="I91" t="s">
        <v>156</v>
      </c>
      <c r="J91" t="s">
        <v>579</v>
      </c>
      <c r="K91" s="78">
        <v>2.59</v>
      </c>
      <c r="L91" t="s">
        <v>108</v>
      </c>
      <c r="M91" s="78">
        <v>4.8</v>
      </c>
      <c r="N91" s="78">
        <v>2.15</v>
      </c>
      <c r="O91" s="78">
        <v>82000</v>
      </c>
      <c r="P91" s="78">
        <v>106.85</v>
      </c>
      <c r="Q91" s="78">
        <v>87.617000000000004</v>
      </c>
      <c r="R91" s="78">
        <v>0.03</v>
      </c>
      <c r="S91" s="78">
        <v>0.37</v>
      </c>
      <c r="T91" s="78">
        <v>0.06</v>
      </c>
    </row>
    <row r="92" spans="2:20">
      <c r="B92" t="s">
        <v>580</v>
      </c>
      <c r="C92" t="s">
        <v>581</v>
      </c>
      <c r="D92" t="s">
        <v>106</v>
      </c>
      <c r="E92" t="s">
        <v>129</v>
      </c>
      <c r="F92" t="s">
        <v>582</v>
      </c>
      <c r="G92" t="s">
        <v>342</v>
      </c>
      <c r="H92" t="s">
        <v>569</v>
      </c>
      <c r="I92" t="s">
        <v>155</v>
      </c>
      <c r="J92" t="s">
        <v>583</v>
      </c>
      <c r="K92" s="78">
        <v>4.01</v>
      </c>
      <c r="L92" t="s">
        <v>108</v>
      </c>
      <c r="M92" s="78">
        <v>2.5</v>
      </c>
      <c r="N92" s="78">
        <v>4.55</v>
      </c>
      <c r="O92" s="78">
        <v>80000</v>
      </c>
      <c r="P92" s="78">
        <v>91.84</v>
      </c>
      <c r="Q92" s="78">
        <v>73.471999999999994</v>
      </c>
      <c r="R92" s="78">
        <v>0.04</v>
      </c>
      <c r="S92" s="78">
        <v>0.31</v>
      </c>
      <c r="T92" s="78">
        <v>0.05</v>
      </c>
    </row>
    <row r="93" spans="2:20">
      <c r="B93" t="s">
        <v>584</v>
      </c>
      <c r="C93" t="s">
        <v>585</v>
      </c>
      <c r="D93" t="s">
        <v>106</v>
      </c>
      <c r="E93" t="s">
        <v>129</v>
      </c>
      <c r="F93" t="s">
        <v>586</v>
      </c>
      <c r="G93" t="s">
        <v>314</v>
      </c>
      <c r="H93" t="s">
        <v>569</v>
      </c>
      <c r="I93" t="s">
        <v>155</v>
      </c>
      <c r="J93" t="s">
        <v>399</v>
      </c>
      <c r="K93" s="78">
        <v>4.9000000000000004</v>
      </c>
      <c r="L93" t="s">
        <v>108</v>
      </c>
      <c r="M93" s="78">
        <v>5.0999999999999996</v>
      </c>
      <c r="N93" s="78">
        <v>1.76</v>
      </c>
      <c r="O93" s="78">
        <v>420904</v>
      </c>
      <c r="P93" s="78">
        <v>140.15</v>
      </c>
      <c r="Q93" s="78">
        <v>589.89695600000005</v>
      </c>
      <c r="R93" s="78">
        <v>0.04</v>
      </c>
      <c r="S93" s="78">
        <v>2.5</v>
      </c>
      <c r="T93" s="78">
        <v>0.41</v>
      </c>
    </row>
    <row r="94" spans="2:20">
      <c r="B94" t="s">
        <v>587</v>
      </c>
      <c r="C94" t="s">
        <v>588</v>
      </c>
      <c r="D94" t="s">
        <v>106</v>
      </c>
      <c r="E94" t="s">
        <v>129</v>
      </c>
      <c r="F94" t="s">
        <v>520</v>
      </c>
      <c r="G94" t="s">
        <v>314</v>
      </c>
      <c r="H94" t="s">
        <v>569</v>
      </c>
      <c r="I94" t="s">
        <v>155</v>
      </c>
      <c r="J94" t="s">
        <v>473</v>
      </c>
      <c r="K94" s="78">
        <v>3.83</v>
      </c>
      <c r="L94" t="s">
        <v>108</v>
      </c>
      <c r="M94" s="78">
        <v>2.4</v>
      </c>
      <c r="N94" s="78">
        <v>1.22</v>
      </c>
      <c r="O94" s="78">
        <v>19299</v>
      </c>
      <c r="P94" s="78">
        <v>105.12</v>
      </c>
      <c r="Q94" s="78">
        <v>20.287108799999999</v>
      </c>
      <c r="R94" s="78">
        <v>0.01</v>
      </c>
      <c r="S94" s="78">
        <v>0.09</v>
      </c>
      <c r="T94" s="78">
        <v>0.01</v>
      </c>
    </row>
    <row r="95" spans="2:20">
      <c r="B95" t="s">
        <v>589</v>
      </c>
      <c r="C95" t="s">
        <v>590</v>
      </c>
      <c r="D95" t="s">
        <v>106</v>
      </c>
      <c r="E95" t="s">
        <v>129</v>
      </c>
      <c r="F95" t="s">
        <v>591</v>
      </c>
      <c r="G95" t="s">
        <v>342</v>
      </c>
      <c r="H95" t="s">
        <v>569</v>
      </c>
      <c r="I95" t="s">
        <v>155</v>
      </c>
      <c r="J95" t="s">
        <v>592</v>
      </c>
      <c r="K95" s="78">
        <v>6.79</v>
      </c>
      <c r="L95" t="s">
        <v>108</v>
      </c>
      <c r="M95" s="78">
        <v>2.85</v>
      </c>
      <c r="N95" s="78">
        <v>2.1</v>
      </c>
      <c r="O95" s="78">
        <v>150000</v>
      </c>
      <c r="P95" s="78">
        <v>106.38</v>
      </c>
      <c r="Q95" s="78">
        <v>159.57</v>
      </c>
      <c r="R95" s="78">
        <v>0.02</v>
      </c>
      <c r="S95" s="78">
        <v>0.68</v>
      </c>
      <c r="T95" s="78">
        <v>0.11</v>
      </c>
    </row>
    <row r="96" spans="2:20">
      <c r="B96" t="s">
        <v>593</v>
      </c>
      <c r="C96" t="s">
        <v>594</v>
      </c>
      <c r="D96" t="s">
        <v>106</v>
      </c>
      <c r="E96" t="s">
        <v>129</v>
      </c>
      <c r="F96" t="s">
        <v>595</v>
      </c>
      <c r="G96" t="s">
        <v>342</v>
      </c>
      <c r="H96" t="s">
        <v>574</v>
      </c>
      <c r="I96" t="s">
        <v>156</v>
      </c>
      <c r="J96" t="s">
        <v>413</v>
      </c>
      <c r="K96" s="78">
        <v>0.17</v>
      </c>
      <c r="L96" t="s">
        <v>108</v>
      </c>
      <c r="M96" s="78">
        <v>4.7</v>
      </c>
      <c r="N96" s="78">
        <v>0.54</v>
      </c>
      <c r="O96" s="78">
        <v>24241.9</v>
      </c>
      <c r="P96" s="78">
        <v>119.85</v>
      </c>
      <c r="Q96" s="78">
        <v>29.05391715</v>
      </c>
      <c r="R96" s="78">
        <v>0.02</v>
      </c>
      <c r="S96" s="78">
        <v>0.12</v>
      </c>
      <c r="T96" s="78">
        <v>0.02</v>
      </c>
    </row>
    <row r="97" spans="2:20">
      <c r="B97" t="s">
        <v>596</v>
      </c>
      <c r="C97" t="s">
        <v>597</v>
      </c>
      <c r="D97" t="s">
        <v>106</v>
      </c>
      <c r="E97" t="s">
        <v>129</v>
      </c>
      <c r="F97" t="s">
        <v>595</v>
      </c>
      <c r="G97" t="s">
        <v>342</v>
      </c>
      <c r="H97" t="s">
        <v>574</v>
      </c>
      <c r="I97" t="s">
        <v>156</v>
      </c>
      <c r="J97" t="s">
        <v>328</v>
      </c>
      <c r="K97" s="78">
        <v>5.01</v>
      </c>
      <c r="L97" t="s">
        <v>108</v>
      </c>
      <c r="M97" s="78">
        <v>3.3</v>
      </c>
      <c r="N97" s="78">
        <v>2.82</v>
      </c>
      <c r="O97" s="78">
        <v>34666</v>
      </c>
      <c r="P97" s="78">
        <v>105.35</v>
      </c>
      <c r="Q97" s="78">
        <v>36.520631000000002</v>
      </c>
      <c r="R97" s="78">
        <v>0.01</v>
      </c>
      <c r="S97" s="78">
        <v>0.15</v>
      </c>
      <c r="T97" s="78">
        <v>0.03</v>
      </c>
    </row>
    <row r="98" spans="2:20">
      <c r="B98" t="s">
        <v>598</v>
      </c>
      <c r="C98" t="s">
        <v>599</v>
      </c>
      <c r="D98" t="s">
        <v>106</v>
      </c>
      <c r="E98" t="s">
        <v>129</v>
      </c>
      <c r="F98" t="s">
        <v>600</v>
      </c>
      <c r="G98" t="s">
        <v>444</v>
      </c>
      <c r="H98" t="s">
        <v>601</v>
      </c>
      <c r="I98" t="s">
        <v>155</v>
      </c>
      <c r="J98" t="s">
        <v>602</v>
      </c>
      <c r="K98" s="78">
        <v>2.17</v>
      </c>
      <c r="L98" t="s">
        <v>108</v>
      </c>
      <c r="M98" s="78">
        <v>4.8</v>
      </c>
      <c r="N98" s="78">
        <v>1.9</v>
      </c>
      <c r="O98" s="78">
        <v>240971.6</v>
      </c>
      <c r="P98" s="78">
        <v>123.85</v>
      </c>
      <c r="Q98" s="78">
        <v>298.44332659999998</v>
      </c>
      <c r="R98" s="78">
        <v>0.03</v>
      </c>
      <c r="S98" s="78">
        <v>1.26</v>
      </c>
      <c r="T98" s="78">
        <v>0.21</v>
      </c>
    </row>
    <row r="99" spans="2:20">
      <c r="B99" t="s">
        <v>603</v>
      </c>
      <c r="C99" t="s">
        <v>604</v>
      </c>
      <c r="D99" t="s">
        <v>106</v>
      </c>
      <c r="E99" t="s">
        <v>129</v>
      </c>
      <c r="F99" t="s">
        <v>605</v>
      </c>
      <c r="G99" t="s">
        <v>118</v>
      </c>
      <c r="H99" t="s">
        <v>601</v>
      </c>
      <c r="I99" t="s">
        <v>155</v>
      </c>
      <c r="J99" t="s">
        <v>606</v>
      </c>
      <c r="K99" s="78">
        <v>3.03</v>
      </c>
      <c r="L99" t="s">
        <v>108</v>
      </c>
      <c r="M99" s="78">
        <v>5</v>
      </c>
      <c r="N99" s="78">
        <v>2.2000000000000002</v>
      </c>
      <c r="O99" s="78">
        <v>37</v>
      </c>
      <c r="P99" s="78">
        <v>107.29</v>
      </c>
      <c r="Q99" s="78">
        <v>3.9697299999999998E-2</v>
      </c>
      <c r="R99" s="78">
        <v>0</v>
      </c>
      <c r="S99" s="78">
        <v>0</v>
      </c>
      <c r="T99" s="78">
        <v>0</v>
      </c>
    </row>
    <row r="100" spans="2:20">
      <c r="B100" t="s">
        <v>607</v>
      </c>
      <c r="C100" t="s">
        <v>608</v>
      </c>
      <c r="D100" t="s">
        <v>106</v>
      </c>
      <c r="E100" t="s">
        <v>129</v>
      </c>
      <c r="F100" t="s">
        <v>609</v>
      </c>
      <c r="G100" t="s">
        <v>342</v>
      </c>
      <c r="H100" t="s">
        <v>197</v>
      </c>
      <c r="I100" t="s">
        <v>156</v>
      </c>
      <c r="J100" t="s">
        <v>610</v>
      </c>
      <c r="K100" s="78">
        <v>0.99</v>
      </c>
      <c r="L100" t="s">
        <v>108</v>
      </c>
      <c r="M100" s="78">
        <v>5.35</v>
      </c>
      <c r="N100" s="78">
        <v>1.93</v>
      </c>
      <c r="O100" s="78">
        <v>14592.69</v>
      </c>
      <c r="P100" s="78">
        <v>126.41</v>
      </c>
      <c r="Q100" s="78">
        <v>18.446619428999998</v>
      </c>
      <c r="R100" s="78">
        <v>0</v>
      </c>
      <c r="S100" s="78">
        <v>0.08</v>
      </c>
      <c r="T100" s="78">
        <v>0.01</v>
      </c>
    </row>
    <row r="101" spans="2:20">
      <c r="B101" t="s">
        <v>611</v>
      </c>
      <c r="C101" t="s">
        <v>612</v>
      </c>
      <c r="D101" t="s">
        <v>106</v>
      </c>
      <c r="E101" t="s">
        <v>129</v>
      </c>
      <c r="F101" t="s">
        <v>609</v>
      </c>
      <c r="G101" t="s">
        <v>342</v>
      </c>
      <c r="H101" t="s">
        <v>197</v>
      </c>
      <c r="I101" t="s">
        <v>156</v>
      </c>
      <c r="J101" t="s">
        <v>537</v>
      </c>
      <c r="K101" s="78">
        <v>3.24</v>
      </c>
      <c r="L101" t="s">
        <v>108</v>
      </c>
      <c r="M101" s="78">
        <v>7</v>
      </c>
      <c r="N101" s="78">
        <v>2.06</v>
      </c>
      <c r="O101" s="78">
        <v>84250</v>
      </c>
      <c r="P101" s="78">
        <v>122.52</v>
      </c>
      <c r="Q101" s="78">
        <v>103.2231</v>
      </c>
      <c r="R101" s="78">
        <v>0.02</v>
      </c>
      <c r="S101" s="78">
        <v>0.44</v>
      </c>
      <c r="T101" s="78">
        <v>7.0000000000000007E-2</v>
      </c>
    </row>
    <row r="102" spans="2:20">
      <c r="B102" t="s">
        <v>613</v>
      </c>
      <c r="C102" t="s">
        <v>614</v>
      </c>
      <c r="D102" t="s">
        <v>106</v>
      </c>
      <c r="E102" t="s">
        <v>129</v>
      </c>
      <c r="F102" t="s">
        <v>609</v>
      </c>
      <c r="G102" t="s">
        <v>342</v>
      </c>
      <c r="H102" t="s">
        <v>197</v>
      </c>
      <c r="I102" t="s">
        <v>156</v>
      </c>
      <c r="J102" t="s">
        <v>615</v>
      </c>
      <c r="K102" s="78">
        <v>4.93</v>
      </c>
      <c r="L102" t="s">
        <v>108</v>
      </c>
      <c r="M102" s="78">
        <v>4.4000000000000004</v>
      </c>
      <c r="N102" s="78">
        <v>3.69</v>
      </c>
      <c r="O102" s="78">
        <v>4626.5</v>
      </c>
      <c r="P102" s="78">
        <v>104.98</v>
      </c>
      <c r="Q102" s="78">
        <v>4.8568996999999996</v>
      </c>
      <c r="R102" s="78">
        <v>0</v>
      </c>
      <c r="S102" s="78">
        <v>0.02</v>
      </c>
      <c r="T102" s="78">
        <v>0</v>
      </c>
    </row>
    <row r="103" spans="2:20">
      <c r="B103" t="s">
        <v>616</v>
      </c>
      <c r="C103" t="s">
        <v>617</v>
      </c>
      <c r="D103" t="s">
        <v>106</v>
      </c>
      <c r="E103" t="s">
        <v>129</v>
      </c>
      <c r="F103" t="s">
        <v>618</v>
      </c>
      <c r="G103" t="s">
        <v>480</v>
      </c>
      <c r="H103" t="s">
        <v>619</v>
      </c>
      <c r="I103" t="s">
        <v>156</v>
      </c>
      <c r="J103" t="s">
        <v>620</v>
      </c>
      <c r="K103" s="78">
        <v>2.5099999999999998</v>
      </c>
      <c r="L103" t="s">
        <v>108</v>
      </c>
      <c r="M103" s="78">
        <v>3.59</v>
      </c>
      <c r="N103" s="78">
        <v>2.7</v>
      </c>
      <c r="O103" s="78">
        <v>4242</v>
      </c>
      <c r="P103" s="78">
        <v>103.05</v>
      </c>
      <c r="Q103" s="78">
        <v>4.3713810000000004</v>
      </c>
      <c r="R103" s="78">
        <v>0.01</v>
      </c>
      <c r="S103" s="78">
        <v>0.02</v>
      </c>
      <c r="T103" s="78">
        <v>0</v>
      </c>
    </row>
    <row r="104" spans="2:20">
      <c r="B104" t="s">
        <v>621</v>
      </c>
      <c r="C104" t="s">
        <v>622</v>
      </c>
      <c r="D104" t="s">
        <v>106</v>
      </c>
      <c r="E104" t="s">
        <v>129</v>
      </c>
      <c r="F104" t="s">
        <v>591</v>
      </c>
      <c r="G104" t="s">
        <v>342</v>
      </c>
      <c r="H104" t="s">
        <v>623</v>
      </c>
      <c r="I104" t="s">
        <v>155</v>
      </c>
      <c r="J104" t="s">
        <v>624</v>
      </c>
      <c r="K104" s="78">
        <v>1.1399999999999999</v>
      </c>
      <c r="L104" t="s">
        <v>108</v>
      </c>
      <c r="M104" s="78">
        <v>4.6500000000000004</v>
      </c>
      <c r="N104" s="78">
        <v>1.82</v>
      </c>
      <c r="O104" s="78">
        <v>0.96</v>
      </c>
      <c r="P104" s="78">
        <v>125.82</v>
      </c>
      <c r="Q104" s="78">
        <v>1.207872E-3</v>
      </c>
      <c r="R104" s="78">
        <v>0</v>
      </c>
      <c r="S104" s="78">
        <v>0</v>
      </c>
      <c r="T104" s="78">
        <v>0</v>
      </c>
    </row>
    <row r="105" spans="2:20">
      <c r="B105" t="s">
        <v>625</v>
      </c>
      <c r="C105" t="s">
        <v>626</v>
      </c>
      <c r="D105" t="s">
        <v>106</v>
      </c>
      <c r="E105" t="s">
        <v>129</v>
      </c>
      <c r="F105" t="s">
        <v>591</v>
      </c>
      <c r="G105" t="s">
        <v>342</v>
      </c>
      <c r="H105" t="s">
        <v>623</v>
      </c>
      <c r="I105" t="s">
        <v>155</v>
      </c>
      <c r="J105" t="s">
        <v>627</v>
      </c>
      <c r="K105" s="78">
        <v>0.99</v>
      </c>
      <c r="L105" t="s">
        <v>108</v>
      </c>
      <c r="M105" s="78">
        <v>5.05</v>
      </c>
      <c r="N105" s="78">
        <v>1.81</v>
      </c>
      <c r="O105" s="78">
        <v>28405.35</v>
      </c>
      <c r="P105" s="78">
        <v>126.03</v>
      </c>
      <c r="Q105" s="78">
        <v>35.799262605000003</v>
      </c>
      <c r="R105" s="78">
        <v>0.01</v>
      </c>
      <c r="S105" s="78">
        <v>0.15</v>
      </c>
      <c r="T105" s="78">
        <v>0.02</v>
      </c>
    </row>
    <row r="106" spans="2:20">
      <c r="B106" t="s">
        <v>628</v>
      </c>
      <c r="C106" t="s">
        <v>629</v>
      </c>
      <c r="D106" t="s">
        <v>106</v>
      </c>
      <c r="E106" t="s">
        <v>129</v>
      </c>
      <c r="F106" t="s">
        <v>591</v>
      </c>
      <c r="G106" t="s">
        <v>342</v>
      </c>
      <c r="H106" t="s">
        <v>623</v>
      </c>
      <c r="I106" t="s">
        <v>155</v>
      </c>
      <c r="J106" t="s">
        <v>630</v>
      </c>
      <c r="K106" s="78">
        <v>2.2799999999999998</v>
      </c>
      <c r="L106" t="s">
        <v>108</v>
      </c>
      <c r="M106" s="78">
        <v>6.1</v>
      </c>
      <c r="N106" s="78">
        <v>2.58</v>
      </c>
      <c r="O106" s="78">
        <v>412360</v>
      </c>
      <c r="P106" s="78">
        <v>111.02</v>
      </c>
      <c r="Q106" s="78">
        <v>457.80207200000001</v>
      </c>
      <c r="R106" s="78">
        <v>0.03</v>
      </c>
      <c r="S106" s="78">
        <v>1.94</v>
      </c>
      <c r="T106" s="78">
        <v>0.32</v>
      </c>
    </row>
    <row r="107" spans="2:20">
      <c r="B107" t="s">
        <v>631</v>
      </c>
      <c r="C107" t="s">
        <v>632</v>
      </c>
      <c r="D107" t="s">
        <v>106</v>
      </c>
      <c r="E107" t="s">
        <v>129</v>
      </c>
      <c r="F107" t="s">
        <v>633</v>
      </c>
      <c r="G107" t="s">
        <v>342</v>
      </c>
      <c r="H107" t="s">
        <v>634</v>
      </c>
      <c r="I107" t="s">
        <v>155</v>
      </c>
      <c r="J107" t="s">
        <v>635</v>
      </c>
      <c r="K107" s="78">
        <v>2.74</v>
      </c>
      <c r="L107" t="s">
        <v>108</v>
      </c>
      <c r="M107" s="78">
        <v>6.9</v>
      </c>
      <c r="N107" s="78">
        <v>18.579999999999998</v>
      </c>
      <c r="O107" s="78">
        <v>434584.03</v>
      </c>
      <c r="P107" s="78">
        <v>86.85</v>
      </c>
      <c r="Q107" s="78">
        <v>377.43623005500001</v>
      </c>
      <c r="R107" s="78">
        <v>0.09</v>
      </c>
      <c r="S107" s="78">
        <v>1.6</v>
      </c>
      <c r="T107" s="78">
        <v>0.26</v>
      </c>
    </row>
    <row r="108" spans="2:20">
      <c r="B108" t="s">
        <v>636</v>
      </c>
      <c r="C108" t="s">
        <v>637</v>
      </c>
      <c r="D108" t="s">
        <v>106</v>
      </c>
      <c r="E108" t="s">
        <v>129</v>
      </c>
      <c r="F108" t="s">
        <v>638</v>
      </c>
      <c r="G108" t="s">
        <v>118</v>
      </c>
      <c r="H108" t="s">
        <v>639</v>
      </c>
      <c r="I108" t="s">
        <v>155</v>
      </c>
      <c r="J108" t="s">
        <v>640</v>
      </c>
      <c r="K108" s="78">
        <v>1.38</v>
      </c>
      <c r="L108" t="s">
        <v>108</v>
      </c>
      <c r="M108" s="78">
        <v>4.5</v>
      </c>
      <c r="N108" s="78">
        <v>20.8</v>
      </c>
      <c r="O108" s="78">
        <v>0.5</v>
      </c>
      <c r="P108" s="78">
        <v>99.81</v>
      </c>
      <c r="Q108" s="78">
        <v>4.9905000000000001E-4</v>
      </c>
      <c r="R108" s="78">
        <v>0</v>
      </c>
      <c r="S108" s="78">
        <v>0</v>
      </c>
      <c r="T108" s="78">
        <v>0</v>
      </c>
    </row>
    <row r="109" spans="2:20">
      <c r="B109" t="s">
        <v>641</v>
      </c>
      <c r="C109" t="s">
        <v>642</v>
      </c>
      <c r="D109" t="s">
        <v>106</v>
      </c>
      <c r="E109" t="s">
        <v>129</v>
      </c>
      <c r="F109" t="s">
        <v>643</v>
      </c>
      <c r="G109" t="s">
        <v>342</v>
      </c>
      <c r="H109" t="s">
        <v>644</v>
      </c>
      <c r="I109" t="s">
        <v>156</v>
      </c>
      <c r="J109" t="s">
        <v>645</v>
      </c>
      <c r="K109" s="78">
        <v>3.05</v>
      </c>
      <c r="L109" t="s">
        <v>108</v>
      </c>
      <c r="M109" s="78">
        <v>7.5</v>
      </c>
      <c r="N109" s="78">
        <v>27.58</v>
      </c>
      <c r="O109" s="78">
        <v>376657.57</v>
      </c>
      <c r="P109" s="78">
        <v>61.71</v>
      </c>
      <c r="Q109" s="78">
        <v>232.43538644700001</v>
      </c>
      <c r="R109" s="78">
        <v>0.03</v>
      </c>
      <c r="S109" s="78">
        <v>0.98</v>
      </c>
      <c r="T109" s="78">
        <v>0.16</v>
      </c>
    </row>
    <row r="110" spans="2:20">
      <c r="B110" t="s">
        <v>646</v>
      </c>
      <c r="C110" t="s">
        <v>647</v>
      </c>
      <c r="D110" t="s">
        <v>106</v>
      </c>
      <c r="E110" t="s">
        <v>129</v>
      </c>
      <c r="F110" t="s">
        <v>643</v>
      </c>
      <c r="G110" t="s">
        <v>342</v>
      </c>
      <c r="H110" t="s">
        <v>644</v>
      </c>
      <c r="I110" t="s">
        <v>156</v>
      </c>
      <c r="J110" t="s">
        <v>648</v>
      </c>
      <c r="K110" s="78">
        <v>3.07</v>
      </c>
      <c r="L110" t="s">
        <v>108</v>
      </c>
      <c r="M110" s="78">
        <v>5.7</v>
      </c>
      <c r="N110" s="78">
        <v>32.369999999999997</v>
      </c>
      <c r="O110" s="78">
        <v>76142.5</v>
      </c>
      <c r="P110" s="78">
        <v>49.11</v>
      </c>
      <c r="Q110" s="78">
        <v>37.393581750000003</v>
      </c>
      <c r="R110" s="78">
        <v>0.01</v>
      </c>
      <c r="S110" s="78">
        <v>0.16</v>
      </c>
      <c r="T110" s="78">
        <v>0.03</v>
      </c>
    </row>
    <row r="111" spans="2:20">
      <c r="B111" t="s">
        <v>649</v>
      </c>
      <c r="C111" t="s">
        <v>650</v>
      </c>
      <c r="D111" t="s">
        <v>106</v>
      </c>
      <c r="E111" t="s">
        <v>129</v>
      </c>
      <c r="F111" t="s">
        <v>651</v>
      </c>
      <c r="G111" t="s">
        <v>342</v>
      </c>
      <c r="H111" t="s">
        <v>652</v>
      </c>
      <c r="I111" t="s">
        <v>155</v>
      </c>
      <c r="J111" t="s">
        <v>653</v>
      </c>
      <c r="K111" s="78">
        <v>1.86</v>
      </c>
      <c r="L111" t="s">
        <v>108</v>
      </c>
      <c r="M111" s="78">
        <v>4.75</v>
      </c>
      <c r="N111" s="78">
        <v>23.19</v>
      </c>
      <c r="O111" s="78">
        <v>24095.72</v>
      </c>
      <c r="P111" s="78">
        <v>97.24</v>
      </c>
      <c r="Q111" s="78">
        <v>23.430678128</v>
      </c>
      <c r="R111" s="78">
        <v>0.01</v>
      </c>
      <c r="S111" s="78">
        <v>0.1</v>
      </c>
      <c r="T111" s="78">
        <v>0.02</v>
      </c>
    </row>
    <row r="112" spans="2:20">
      <c r="B112" t="s">
        <v>654</v>
      </c>
      <c r="C112" t="s">
        <v>655</v>
      </c>
      <c r="D112" t="s">
        <v>106</v>
      </c>
      <c r="E112" t="s">
        <v>129</v>
      </c>
      <c r="F112" t="s">
        <v>656</v>
      </c>
      <c r="G112" t="s">
        <v>342</v>
      </c>
      <c r="H112" t="s">
        <v>202</v>
      </c>
      <c r="I112" t="s">
        <v>203</v>
      </c>
      <c r="J112" t="s">
        <v>657</v>
      </c>
      <c r="K112" s="78">
        <v>3.41</v>
      </c>
      <c r="L112" t="s">
        <v>108</v>
      </c>
      <c r="M112" s="78">
        <v>6</v>
      </c>
      <c r="N112" s="78">
        <v>2.25</v>
      </c>
      <c r="O112" s="78">
        <v>0.5</v>
      </c>
      <c r="P112" s="78">
        <v>134.52000000000001</v>
      </c>
      <c r="Q112" s="78">
        <v>6.7259999999999998E-4</v>
      </c>
      <c r="R112" s="78">
        <v>0</v>
      </c>
      <c r="S112" s="78">
        <v>0</v>
      </c>
      <c r="T112" s="78">
        <v>0</v>
      </c>
    </row>
    <row r="113" spans="2:20">
      <c r="B113" t="s">
        <v>658</v>
      </c>
      <c r="C113" t="s">
        <v>659</v>
      </c>
      <c r="D113" t="s">
        <v>106</v>
      </c>
      <c r="E113" t="s">
        <v>129</v>
      </c>
      <c r="F113" t="s">
        <v>660</v>
      </c>
      <c r="G113" t="s">
        <v>342</v>
      </c>
      <c r="H113" t="s">
        <v>202</v>
      </c>
      <c r="I113" t="s">
        <v>203</v>
      </c>
      <c r="J113" t="s">
        <v>661</v>
      </c>
      <c r="K113" s="78">
        <v>2.36</v>
      </c>
      <c r="L113" t="s">
        <v>108</v>
      </c>
      <c r="M113" s="78">
        <v>4.5</v>
      </c>
      <c r="N113" s="78">
        <v>0.01</v>
      </c>
      <c r="O113" s="78">
        <v>-247164</v>
      </c>
      <c r="P113" s="78">
        <v>47.13</v>
      </c>
      <c r="Q113" s="78">
        <v>-116.4883932</v>
      </c>
      <c r="R113" s="78">
        <v>-0.35</v>
      </c>
      <c r="S113" s="78">
        <v>-0.49</v>
      </c>
      <c r="T113" s="78">
        <v>-0.08</v>
      </c>
    </row>
    <row r="114" spans="2:20">
      <c r="B114" t="s">
        <v>662</v>
      </c>
      <c r="C114" t="s">
        <v>659</v>
      </c>
      <c r="D114" t="s">
        <v>106</v>
      </c>
      <c r="E114" t="s">
        <v>129</v>
      </c>
      <c r="F114" t="s">
        <v>660</v>
      </c>
      <c r="G114" t="s">
        <v>342</v>
      </c>
      <c r="H114" t="s">
        <v>202</v>
      </c>
      <c r="I114" t="s">
        <v>203</v>
      </c>
      <c r="J114" t="s">
        <v>653</v>
      </c>
      <c r="K114" s="78">
        <v>4.1399999999999997</v>
      </c>
      <c r="L114" t="s">
        <v>108</v>
      </c>
      <c r="M114" s="78">
        <v>4.5</v>
      </c>
      <c r="N114" s="78">
        <v>16.66</v>
      </c>
      <c r="O114" s="78">
        <v>247164.29</v>
      </c>
      <c r="P114" s="78">
        <v>47.13</v>
      </c>
      <c r="Q114" s="78">
        <v>116.488529877</v>
      </c>
      <c r="R114" s="78">
        <v>0.35</v>
      </c>
      <c r="S114" s="78">
        <v>0.49</v>
      </c>
      <c r="T114" s="78">
        <v>0.08</v>
      </c>
    </row>
    <row r="115" spans="2:20">
      <c r="B115" t="s">
        <v>663</v>
      </c>
      <c r="C115" t="s">
        <v>664</v>
      </c>
      <c r="D115" t="s">
        <v>106</v>
      </c>
      <c r="E115" t="s">
        <v>129</v>
      </c>
      <c r="F115" t="s">
        <v>665</v>
      </c>
      <c r="G115" t="s">
        <v>138</v>
      </c>
      <c r="H115" t="s">
        <v>202</v>
      </c>
      <c r="I115" t="s">
        <v>203</v>
      </c>
      <c r="J115" t="s">
        <v>666</v>
      </c>
      <c r="K115" s="78">
        <v>3.46</v>
      </c>
      <c r="L115" t="s">
        <v>108</v>
      </c>
      <c r="M115" s="78">
        <v>3.85</v>
      </c>
      <c r="N115" s="78">
        <v>2.77</v>
      </c>
      <c r="O115" s="78">
        <v>30000</v>
      </c>
      <c r="P115" s="78">
        <v>103.78</v>
      </c>
      <c r="Q115" s="78">
        <v>31.134</v>
      </c>
      <c r="R115" s="78">
        <v>0.01</v>
      </c>
      <c r="S115" s="78">
        <v>0.13</v>
      </c>
      <c r="T115" s="78">
        <v>0.02</v>
      </c>
    </row>
    <row r="116" spans="2:20">
      <c r="B116" t="s">
        <v>667</v>
      </c>
      <c r="C116" t="s">
        <v>668</v>
      </c>
      <c r="D116" t="s">
        <v>106</v>
      </c>
      <c r="E116" t="s">
        <v>129</v>
      </c>
      <c r="F116" t="s">
        <v>669</v>
      </c>
      <c r="G116" t="s">
        <v>670</v>
      </c>
      <c r="H116" t="s">
        <v>202</v>
      </c>
      <c r="I116" t="s">
        <v>203</v>
      </c>
      <c r="J116" t="s">
        <v>671</v>
      </c>
      <c r="K116" s="78">
        <v>0.5</v>
      </c>
      <c r="L116" t="s">
        <v>108</v>
      </c>
      <c r="M116" s="78">
        <v>8</v>
      </c>
      <c r="N116" s="78">
        <v>1.62</v>
      </c>
      <c r="O116" s="78">
        <v>0.37</v>
      </c>
      <c r="P116" s="78">
        <v>127.43</v>
      </c>
      <c r="Q116" s="78">
        <v>4.7149099999999999E-4</v>
      </c>
      <c r="R116" s="78">
        <v>0</v>
      </c>
      <c r="S116" s="78">
        <v>0</v>
      </c>
      <c r="T116" s="78">
        <v>0</v>
      </c>
    </row>
    <row r="117" spans="2:20">
      <c r="B117" t="s">
        <v>672</v>
      </c>
      <c r="C117" t="s">
        <v>673</v>
      </c>
      <c r="D117" t="s">
        <v>106</v>
      </c>
      <c r="E117" t="s">
        <v>129</v>
      </c>
      <c r="F117" t="s">
        <v>674</v>
      </c>
      <c r="G117" t="s">
        <v>118</v>
      </c>
      <c r="H117" t="s">
        <v>202</v>
      </c>
      <c r="I117" t="s">
        <v>203</v>
      </c>
      <c r="J117" t="s">
        <v>675</v>
      </c>
      <c r="K117" s="78">
        <v>0.49</v>
      </c>
      <c r="L117" t="s">
        <v>108</v>
      </c>
      <c r="M117" s="78">
        <v>6.75</v>
      </c>
      <c r="N117" s="78">
        <v>56.53</v>
      </c>
      <c r="O117" s="78">
        <v>386260.73</v>
      </c>
      <c r="P117" s="78">
        <v>106.65</v>
      </c>
      <c r="Q117" s="78">
        <v>411.94706854499998</v>
      </c>
      <c r="R117" s="78">
        <v>0.41</v>
      </c>
      <c r="S117" s="78">
        <v>1.74</v>
      </c>
      <c r="T117" s="78">
        <v>0.28999999999999998</v>
      </c>
    </row>
    <row r="118" spans="2:20">
      <c r="B118" s="79" t="s">
        <v>261</v>
      </c>
      <c r="C118" s="16"/>
      <c r="D118" s="16"/>
      <c r="E118" s="16"/>
      <c r="F118" s="16"/>
      <c r="K118" s="80">
        <v>4.22</v>
      </c>
      <c r="N118" s="80">
        <v>2.57</v>
      </c>
      <c r="O118" s="80">
        <v>4480876.49</v>
      </c>
      <c r="Q118" s="80">
        <v>4830.3970007050002</v>
      </c>
      <c r="S118" s="80">
        <v>20.46</v>
      </c>
      <c r="T118" s="80">
        <v>3.35</v>
      </c>
    </row>
    <row r="119" spans="2:20">
      <c r="B119" t="s">
        <v>676</v>
      </c>
      <c r="C119" t="s">
        <v>677</v>
      </c>
      <c r="D119" t="s">
        <v>106</v>
      </c>
      <c r="E119" t="s">
        <v>129</v>
      </c>
      <c r="F119" t="s">
        <v>313</v>
      </c>
      <c r="G119" t="s">
        <v>314</v>
      </c>
      <c r="H119" t="s">
        <v>201</v>
      </c>
      <c r="I119" t="s">
        <v>155</v>
      </c>
      <c r="J119" t="s">
        <v>496</v>
      </c>
      <c r="K119" s="78">
        <v>6.96</v>
      </c>
      <c r="L119" t="s">
        <v>108</v>
      </c>
      <c r="M119" s="78">
        <v>3.01</v>
      </c>
      <c r="N119" s="78">
        <v>2.0299999999999998</v>
      </c>
      <c r="O119" s="78">
        <v>157000</v>
      </c>
      <c r="P119" s="78">
        <v>107.84</v>
      </c>
      <c r="Q119" s="78">
        <v>169.30879999999999</v>
      </c>
      <c r="R119" s="78">
        <v>0.01</v>
      </c>
      <c r="S119" s="78">
        <v>0.72</v>
      </c>
      <c r="T119" s="78">
        <v>0.12</v>
      </c>
    </row>
    <row r="120" spans="2:20">
      <c r="B120" t="s">
        <v>678</v>
      </c>
      <c r="C120" t="s">
        <v>679</v>
      </c>
      <c r="D120" t="s">
        <v>106</v>
      </c>
      <c r="E120" t="s">
        <v>129</v>
      </c>
      <c r="F120" t="s">
        <v>331</v>
      </c>
      <c r="G120" t="s">
        <v>314</v>
      </c>
      <c r="H120" t="s">
        <v>201</v>
      </c>
      <c r="I120" t="s">
        <v>155</v>
      </c>
      <c r="J120" t="s">
        <v>680</v>
      </c>
      <c r="K120" s="78">
        <v>1.85</v>
      </c>
      <c r="L120" t="s">
        <v>108</v>
      </c>
      <c r="M120" s="78">
        <v>5.9</v>
      </c>
      <c r="N120" s="78">
        <v>0.75</v>
      </c>
      <c r="O120" s="78">
        <v>58080</v>
      </c>
      <c r="P120" s="78">
        <v>110.26</v>
      </c>
      <c r="Q120" s="78">
        <v>64.039007999999995</v>
      </c>
      <c r="R120" s="78">
        <v>0</v>
      </c>
      <c r="S120" s="78">
        <v>0.27</v>
      </c>
      <c r="T120" s="78">
        <v>0.04</v>
      </c>
    </row>
    <row r="121" spans="2:20">
      <c r="B121" t="s">
        <v>681</v>
      </c>
      <c r="C121" t="s">
        <v>682</v>
      </c>
      <c r="D121" t="s">
        <v>106</v>
      </c>
      <c r="E121" t="s">
        <v>129</v>
      </c>
      <c r="F121" t="s">
        <v>683</v>
      </c>
      <c r="G121" t="s">
        <v>684</v>
      </c>
      <c r="H121" t="s">
        <v>685</v>
      </c>
      <c r="I121" t="s">
        <v>156</v>
      </c>
      <c r="J121" t="s">
        <v>686</v>
      </c>
      <c r="K121" s="78">
        <v>2.41</v>
      </c>
      <c r="L121" t="s">
        <v>108</v>
      </c>
      <c r="M121" s="78">
        <v>4.84</v>
      </c>
      <c r="N121" s="78">
        <v>0.81</v>
      </c>
      <c r="O121" s="78">
        <v>577777.79</v>
      </c>
      <c r="P121" s="78">
        <v>109.94</v>
      </c>
      <c r="Q121" s="78">
        <v>635.20890232600004</v>
      </c>
      <c r="R121" s="78">
        <v>7.0000000000000007E-2</v>
      </c>
      <c r="S121" s="78">
        <v>2.69</v>
      </c>
      <c r="T121" s="78">
        <v>0.44</v>
      </c>
    </row>
    <row r="122" spans="2:20">
      <c r="B122" t="s">
        <v>687</v>
      </c>
      <c r="C122" t="s">
        <v>688</v>
      </c>
      <c r="D122" t="s">
        <v>106</v>
      </c>
      <c r="E122" t="s">
        <v>129</v>
      </c>
      <c r="F122" t="s">
        <v>350</v>
      </c>
      <c r="G122" t="s">
        <v>314</v>
      </c>
      <c r="H122" t="s">
        <v>343</v>
      </c>
      <c r="I122" t="s">
        <v>155</v>
      </c>
      <c r="J122" t="s">
        <v>689</v>
      </c>
      <c r="K122" s="78">
        <v>3.42</v>
      </c>
      <c r="L122" t="s">
        <v>108</v>
      </c>
      <c r="M122" s="78">
        <v>1.95</v>
      </c>
      <c r="N122" s="78">
        <v>1.1499999999999999</v>
      </c>
      <c r="O122" s="78">
        <v>110000</v>
      </c>
      <c r="P122" s="78">
        <v>103.67</v>
      </c>
      <c r="Q122" s="78">
        <v>114.03700000000001</v>
      </c>
      <c r="R122" s="78">
        <v>0.02</v>
      </c>
      <c r="S122" s="78">
        <v>0.48</v>
      </c>
      <c r="T122" s="78">
        <v>0.08</v>
      </c>
    </row>
    <row r="123" spans="2:20">
      <c r="B123" t="s">
        <v>690</v>
      </c>
      <c r="C123" t="s">
        <v>691</v>
      </c>
      <c r="D123" t="s">
        <v>106</v>
      </c>
      <c r="E123" t="s">
        <v>129</v>
      </c>
      <c r="F123" t="s">
        <v>378</v>
      </c>
      <c r="G123" t="s">
        <v>138</v>
      </c>
      <c r="H123" t="s">
        <v>374</v>
      </c>
      <c r="I123" t="s">
        <v>155</v>
      </c>
      <c r="J123" t="s">
        <v>379</v>
      </c>
      <c r="K123" s="78">
        <v>7.19</v>
      </c>
      <c r="L123" t="s">
        <v>108</v>
      </c>
      <c r="M123" s="78">
        <v>3.65</v>
      </c>
      <c r="N123" s="78">
        <v>2.72</v>
      </c>
      <c r="O123" s="78">
        <v>64000</v>
      </c>
      <c r="P123" s="78">
        <v>107.25</v>
      </c>
      <c r="Q123" s="78">
        <v>68.64</v>
      </c>
      <c r="R123" s="78">
        <v>0.01</v>
      </c>
      <c r="S123" s="78">
        <v>0.28999999999999998</v>
      </c>
      <c r="T123" s="78">
        <v>0.05</v>
      </c>
    </row>
    <row r="124" spans="2:20">
      <c r="B124" t="s">
        <v>692</v>
      </c>
      <c r="C124" t="s">
        <v>693</v>
      </c>
      <c r="D124" t="s">
        <v>106</v>
      </c>
      <c r="E124" t="s">
        <v>129</v>
      </c>
      <c r="F124" t="s">
        <v>313</v>
      </c>
      <c r="G124" t="s">
        <v>314</v>
      </c>
      <c r="H124" t="s">
        <v>374</v>
      </c>
      <c r="I124" t="s">
        <v>155</v>
      </c>
      <c r="J124" t="s">
        <v>694</v>
      </c>
      <c r="K124" s="78">
        <v>4.1399999999999997</v>
      </c>
      <c r="L124" t="s">
        <v>108</v>
      </c>
      <c r="M124" s="78">
        <v>3.25</v>
      </c>
      <c r="N124" s="78">
        <v>2.96</v>
      </c>
      <c r="O124" s="78">
        <v>2</v>
      </c>
      <c r="P124" s="78">
        <v>5094983</v>
      </c>
      <c r="Q124" s="78">
        <v>101.89966</v>
      </c>
      <c r="R124" s="78">
        <v>0.01</v>
      </c>
      <c r="S124" s="78">
        <v>0.43</v>
      </c>
      <c r="T124" s="78">
        <v>7.0000000000000007E-2</v>
      </c>
    </row>
    <row r="125" spans="2:20">
      <c r="B125" t="s">
        <v>695</v>
      </c>
      <c r="C125" t="s">
        <v>696</v>
      </c>
      <c r="D125" t="s">
        <v>106</v>
      </c>
      <c r="E125" t="s">
        <v>129</v>
      </c>
      <c r="F125" t="s">
        <v>313</v>
      </c>
      <c r="G125" t="s">
        <v>314</v>
      </c>
      <c r="H125" t="s">
        <v>374</v>
      </c>
      <c r="I125" t="s">
        <v>155</v>
      </c>
      <c r="K125" s="78">
        <v>3.93</v>
      </c>
      <c r="L125" t="s">
        <v>108</v>
      </c>
      <c r="M125" s="78">
        <v>3.22</v>
      </c>
      <c r="N125" s="78">
        <v>1.52</v>
      </c>
      <c r="O125" s="78">
        <v>2690</v>
      </c>
      <c r="P125" s="78">
        <v>102.58</v>
      </c>
      <c r="Q125" s="78">
        <v>2.7594020000000001</v>
      </c>
      <c r="R125" s="78">
        <v>0</v>
      </c>
      <c r="S125" s="78">
        <v>0.01</v>
      </c>
      <c r="T125" s="78">
        <v>0</v>
      </c>
    </row>
    <row r="126" spans="2:20">
      <c r="B126" t="s">
        <v>697</v>
      </c>
      <c r="C126" t="s">
        <v>698</v>
      </c>
      <c r="D126" t="s">
        <v>106</v>
      </c>
      <c r="E126" t="s">
        <v>129</v>
      </c>
      <c r="F126" t="s">
        <v>699</v>
      </c>
      <c r="G126" t="s">
        <v>314</v>
      </c>
      <c r="H126" t="s">
        <v>374</v>
      </c>
      <c r="I126" t="s">
        <v>155</v>
      </c>
      <c r="J126" t="s">
        <v>700</v>
      </c>
      <c r="K126" s="78">
        <v>5.45</v>
      </c>
      <c r="L126" t="s">
        <v>108</v>
      </c>
      <c r="M126" s="78">
        <v>2.0699999999999998</v>
      </c>
      <c r="N126" s="78">
        <v>1.5</v>
      </c>
      <c r="O126" s="78">
        <v>61000</v>
      </c>
      <c r="P126" s="78">
        <v>103.65</v>
      </c>
      <c r="Q126" s="78">
        <v>63.226500000000001</v>
      </c>
      <c r="R126" s="78">
        <v>0.02</v>
      </c>
      <c r="S126" s="78">
        <v>0.27</v>
      </c>
      <c r="T126" s="78">
        <v>0.04</v>
      </c>
    </row>
    <row r="127" spans="2:20">
      <c r="B127" t="s">
        <v>701</v>
      </c>
      <c r="C127" t="s">
        <v>702</v>
      </c>
      <c r="D127" t="s">
        <v>106</v>
      </c>
      <c r="E127" t="s">
        <v>129</v>
      </c>
      <c r="F127" t="s">
        <v>703</v>
      </c>
      <c r="G127" t="s">
        <v>118</v>
      </c>
      <c r="H127" t="s">
        <v>403</v>
      </c>
      <c r="I127" t="s">
        <v>155</v>
      </c>
      <c r="J127" t="s">
        <v>359</v>
      </c>
      <c r="K127" s="78">
        <v>2.81</v>
      </c>
      <c r="L127" t="s">
        <v>108</v>
      </c>
      <c r="M127" s="78">
        <v>2.2999999999999998</v>
      </c>
      <c r="N127" s="78">
        <v>1.44</v>
      </c>
      <c r="O127" s="78">
        <v>350850</v>
      </c>
      <c r="P127" s="78">
        <v>102.47</v>
      </c>
      <c r="Q127" s="78">
        <v>359.51599499999998</v>
      </c>
      <c r="R127" s="78">
        <v>0.01</v>
      </c>
      <c r="S127" s="78">
        <v>1.52</v>
      </c>
      <c r="T127" s="78">
        <v>0.25</v>
      </c>
    </row>
    <row r="128" spans="2:20">
      <c r="B128" t="s">
        <v>704</v>
      </c>
      <c r="C128" t="s">
        <v>705</v>
      </c>
      <c r="D128" t="s">
        <v>106</v>
      </c>
      <c r="E128" t="s">
        <v>129</v>
      </c>
      <c r="F128" t="s">
        <v>703</v>
      </c>
      <c r="G128" t="s">
        <v>118</v>
      </c>
      <c r="H128" t="s">
        <v>403</v>
      </c>
      <c r="I128" t="s">
        <v>155</v>
      </c>
      <c r="J128" t="s">
        <v>706</v>
      </c>
      <c r="K128" s="78">
        <v>7.4</v>
      </c>
      <c r="L128" t="s">
        <v>108</v>
      </c>
      <c r="M128" s="78">
        <v>2.4</v>
      </c>
      <c r="N128" s="78">
        <v>2.06</v>
      </c>
      <c r="O128" s="78">
        <v>255415</v>
      </c>
      <c r="P128" s="78">
        <v>97.96</v>
      </c>
      <c r="Q128" s="78">
        <v>250.204534</v>
      </c>
      <c r="R128" s="78">
        <v>0.02</v>
      </c>
      <c r="S128" s="78">
        <v>1.06</v>
      </c>
      <c r="T128" s="78">
        <v>0.17</v>
      </c>
    </row>
    <row r="129" spans="2:20">
      <c r="B129" t="s">
        <v>707</v>
      </c>
      <c r="C129" t="s">
        <v>708</v>
      </c>
      <c r="D129" t="s">
        <v>106</v>
      </c>
      <c r="E129" t="s">
        <v>129</v>
      </c>
      <c r="F129" t="s">
        <v>452</v>
      </c>
      <c r="G129" t="s">
        <v>342</v>
      </c>
      <c r="H129" t="s">
        <v>403</v>
      </c>
      <c r="I129" t="s">
        <v>155</v>
      </c>
      <c r="J129" t="s">
        <v>709</v>
      </c>
      <c r="K129" s="78">
        <v>0.49</v>
      </c>
      <c r="L129" t="s">
        <v>108</v>
      </c>
      <c r="M129" s="78">
        <v>6.4</v>
      </c>
      <c r="N129" s="78">
        <v>0.88</v>
      </c>
      <c r="O129" s="78">
        <v>29931.51</v>
      </c>
      <c r="P129" s="78">
        <v>105.94</v>
      </c>
      <c r="Q129" s="78">
        <v>31.709441693999999</v>
      </c>
      <c r="R129" s="78">
        <v>0.01</v>
      </c>
      <c r="S129" s="78">
        <v>0.13</v>
      </c>
      <c r="T129" s="78">
        <v>0.02</v>
      </c>
    </row>
    <row r="130" spans="2:20">
      <c r="B130" t="s">
        <v>710</v>
      </c>
      <c r="C130" t="s">
        <v>711</v>
      </c>
      <c r="D130" t="s">
        <v>106</v>
      </c>
      <c r="E130" t="s">
        <v>129</v>
      </c>
      <c r="F130" t="s">
        <v>462</v>
      </c>
      <c r="G130" t="s">
        <v>342</v>
      </c>
      <c r="H130" t="s">
        <v>403</v>
      </c>
      <c r="I130" t="s">
        <v>155</v>
      </c>
      <c r="J130" t="s">
        <v>712</v>
      </c>
      <c r="K130" s="78">
        <v>6.07</v>
      </c>
      <c r="L130" t="s">
        <v>108</v>
      </c>
      <c r="M130" s="78">
        <v>4.3499999999999996</v>
      </c>
      <c r="N130" s="78">
        <v>4.25</v>
      </c>
      <c r="O130" s="78">
        <v>26720</v>
      </c>
      <c r="P130" s="78">
        <v>101.42</v>
      </c>
      <c r="Q130" s="78">
        <v>27.099423999999999</v>
      </c>
      <c r="R130" s="78">
        <v>0.01</v>
      </c>
      <c r="S130" s="78">
        <v>0.11</v>
      </c>
      <c r="T130" s="78">
        <v>0.02</v>
      </c>
    </row>
    <row r="131" spans="2:20">
      <c r="B131" t="s">
        <v>713</v>
      </c>
      <c r="C131" t="s">
        <v>714</v>
      </c>
      <c r="D131" t="s">
        <v>106</v>
      </c>
      <c r="E131" t="s">
        <v>129</v>
      </c>
      <c r="F131" t="s">
        <v>462</v>
      </c>
      <c r="G131" t="s">
        <v>342</v>
      </c>
      <c r="H131" t="s">
        <v>403</v>
      </c>
      <c r="I131" t="s">
        <v>155</v>
      </c>
      <c r="J131" t="s">
        <v>715</v>
      </c>
      <c r="K131" s="78">
        <v>4.24</v>
      </c>
      <c r="L131" t="s">
        <v>108</v>
      </c>
      <c r="M131" s="78">
        <v>5.05</v>
      </c>
      <c r="N131" s="78">
        <v>3.06</v>
      </c>
      <c r="O131" s="78">
        <v>37475</v>
      </c>
      <c r="P131" s="78">
        <v>110.52</v>
      </c>
      <c r="Q131" s="78">
        <v>41.417369999999998</v>
      </c>
      <c r="R131" s="78">
        <v>0.01</v>
      </c>
      <c r="S131" s="78">
        <v>0.18</v>
      </c>
      <c r="T131" s="78">
        <v>0.03</v>
      </c>
    </row>
    <row r="132" spans="2:20">
      <c r="B132" t="s">
        <v>716</v>
      </c>
      <c r="C132" t="s">
        <v>717</v>
      </c>
      <c r="D132" t="s">
        <v>106</v>
      </c>
      <c r="E132" t="s">
        <v>129</v>
      </c>
      <c r="F132" t="s">
        <v>586</v>
      </c>
      <c r="G132" t="s">
        <v>314</v>
      </c>
      <c r="H132" t="s">
        <v>403</v>
      </c>
      <c r="I132" t="s">
        <v>155</v>
      </c>
      <c r="J132" t="s">
        <v>504</v>
      </c>
      <c r="K132" s="78">
        <v>4</v>
      </c>
      <c r="L132" t="s">
        <v>108</v>
      </c>
      <c r="M132" s="78">
        <v>6.4</v>
      </c>
      <c r="N132" s="78">
        <v>1.38</v>
      </c>
      <c r="O132" s="78">
        <v>150000</v>
      </c>
      <c r="P132" s="78">
        <v>121.9</v>
      </c>
      <c r="Q132" s="78">
        <v>182.85</v>
      </c>
      <c r="R132" s="78">
        <v>0.05</v>
      </c>
      <c r="S132" s="78">
        <v>0.77</v>
      </c>
      <c r="T132" s="78">
        <v>0.13</v>
      </c>
    </row>
    <row r="133" spans="2:20">
      <c r="B133" t="s">
        <v>718</v>
      </c>
      <c r="C133" t="s">
        <v>719</v>
      </c>
      <c r="D133" t="s">
        <v>106</v>
      </c>
      <c r="E133" t="s">
        <v>129</v>
      </c>
      <c r="F133" t="s">
        <v>469</v>
      </c>
      <c r="G133" t="s">
        <v>314</v>
      </c>
      <c r="H133" t="s">
        <v>403</v>
      </c>
      <c r="I133" t="s">
        <v>155</v>
      </c>
      <c r="J133" t="s">
        <v>470</v>
      </c>
      <c r="K133" s="78">
        <v>3.69</v>
      </c>
      <c r="L133" t="s">
        <v>108</v>
      </c>
      <c r="M133" s="78">
        <v>1.05</v>
      </c>
      <c r="N133" s="78">
        <v>1.24</v>
      </c>
      <c r="O133" s="78">
        <v>40300</v>
      </c>
      <c r="P133" s="78">
        <v>99.31</v>
      </c>
      <c r="Q133" s="78">
        <v>40.021929999999998</v>
      </c>
      <c r="R133" s="78">
        <v>0.01</v>
      </c>
      <c r="S133" s="78">
        <v>0.17</v>
      </c>
      <c r="T133" s="78">
        <v>0.03</v>
      </c>
    </row>
    <row r="134" spans="2:20">
      <c r="B134" t="s">
        <v>720</v>
      </c>
      <c r="C134" t="s">
        <v>721</v>
      </c>
      <c r="D134" t="s">
        <v>106</v>
      </c>
      <c r="E134" t="s">
        <v>129</v>
      </c>
      <c r="F134" t="s">
        <v>479</v>
      </c>
      <c r="G134" t="s">
        <v>480</v>
      </c>
      <c r="H134" t="s">
        <v>403</v>
      </c>
      <c r="I134" t="s">
        <v>155</v>
      </c>
      <c r="J134" t="s">
        <v>722</v>
      </c>
      <c r="K134" s="78">
        <v>9.92</v>
      </c>
      <c r="L134" t="s">
        <v>108</v>
      </c>
      <c r="M134" s="78">
        <v>3.95</v>
      </c>
      <c r="N134" s="78">
        <v>3.81</v>
      </c>
      <c r="O134" s="78">
        <v>36500</v>
      </c>
      <c r="P134" s="78">
        <v>102.69</v>
      </c>
      <c r="Q134" s="78">
        <v>37.481850000000001</v>
      </c>
      <c r="R134" s="78">
        <v>0.03</v>
      </c>
      <c r="S134" s="78">
        <v>0.16</v>
      </c>
      <c r="T134" s="78">
        <v>0.03</v>
      </c>
    </row>
    <row r="135" spans="2:20">
      <c r="B135" t="s">
        <v>723</v>
      </c>
      <c r="C135" t="s">
        <v>724</v>
      </c>
      <c r="D135" t="s">
        <v>106</v>
      </c>
      <c r="E135" t="s">
        <v>129</v>
      </c>
      <c r="F135" t="s">
        <v>479</v>
      </c>
      <c r="G135" t="s">
        <v>480</v>
      </c>
      <c r="H135" t="s">
        <v>403</v>
      </c>
      <c r="I135" t="s">
        <v>155</v>
      </c>
      <c r="J135" t="s">
        <v>722</v>
      </c>
      <c r="K135" s="78">
        <v>10.53</v>
      </c>
      <c r="L135" t="s">
        <v>108</v>
      </c>
      <c r="M135" s="78">
        <v>3.95</v>
      </c>
      <c r="N135" s="78">
        <v>3.82</v>
      </c>
      <c r="O135" s="78">
        <v>36500</v>
      </c>
      <c r="P135" s="78">
        <v>102.7</v>
      </c>
      <c r="Q135" s="78">
        <v>37.485500000000002</v>
      </c>
      <c r="R135" s="78">
        <v>0.03</v>
      </c>
      <c r="S135" s="78">
        <v>0.16</v>
      </c>
      <c r="T135" s="78">
        <v>0.03</v>
      </c>
    </row>
    <row r="136" spans="2:20">
      <c r="B136" t="s">
        <v>725</v>
      </c>
      <c r="C136" t="s">
        <v>726</v>
      </c>
      <c r="D136" t="s">
        <v>106</v>
      </c>
      <c r="E136" t="s">
        <v>129</v>
      </c>
      <c r="F136" t="s">
        <v>491</v>
      </c>
      <c r="G136" t="s">
        <v>480</v>
      </c>
      <c r="H136" t="s">
        <v>495</v>
      </c>
      <c r="I136" t="s">
        <v>156</v>
      </c>
      <c r="J136" t="s">
        <v>496</v>
      </c>
      <c r="K136" s="78">
        <v>6.94</v>
      </c>
      <c r="L136" t="s">
        <v>108</v>
      </c>
      <c r="M136" s="78">
        <v>3.92</v>
      </c>
      <c r="N136" s="78">
        <v>3.08</v>
      </c>
      <c r="O136" s="78">
        <v>93060</v>
      </c>
      <c r="P136" s="78">
        <v>107.79</v>
      </c>
      <c r="Q136" s="78">
        <v>100.30937400000001</v>
      </c>
      <c r="R136" s="78">
        <v>0.01</v>
      </c>
      <c r="S136" s="78">
        <v>0.42</v>
      </c>
      <c r="T136" s="78">
        <v>7.0000000000000007E-2</v>
      </c>
    </row>
    <row r="137" spans="2:20">
      <c r="B137" t="s">
        <v>727</v>
      </c>
      <c r="C137" t="s">
        <v>728</v>
      </c>
      <c r="D137" t="s">
        <v>106</v>
      </c>
      <c r="E137" t="s">
        <v>129</v>
      </c>
      <c r="F137" t="s">
        <v>729</v>
      </c>
      <c r="G137" t="s">
        <v>342</v>
      </c>
      <c r="H137" t="s">
        <v>495</v>
      </c>
      <c r="I137" t="s">
        <v>156</v>
      </c>
      <c r="J137" t="s">
        <v>730</v>
      </c>
      <c r="K137" s="78">
        <v>4.03</v>
      </c>
      <c r="L137" t="s">
        <v>108</v>
      </c>
      <c r="M137" s="78">
        <v>4.2</v>
      </c>
      <c r="N137" s="78">
        <v>3.91</v>
      </c>
      <c r="O137" s="78">
        <v>219536</v>
      </c>
      <c r="P137" s="78">
        <v>101.34</v>
      </c>
      <c r="Q137" s="78">
        <v>222.4777824</v>
      </c>
      <c r="R137" s="78">
        <v>0.02</v>
      </c>
      <c r="S137" s="78">
        <v>0.94</v>
      </c>
      <c r="T137" s="78">
        <v>0.15</v>
      </c>
    </row>
    <row r="138" spans="2:20">
      <c r="B138" t="s">
        <v>731</v>
      </c>
      <c r="C138" t="s">
        <v>732</v>
      </c>
      <c r="D138" t="s">
        <v>106</v>
      </c>
      <c r="E138" t="s">
        <v>129</v>
      </c>
      <c r="F138" t="s">
        <v>733</v>
      </c>
      <c r="G138" t="s">
        <v>734</v>
      </c>
      <c r="H138" t="s">
        <v>495</v>
      </c>
      <c r="I138" t="s">
        <v>156</v>
      </c>
      <c r="J138" t="s">
        <v>735</v>
      </c>
      <c r="K138" s="78">
        <v>4.7699999999999996</v>
      </c>
      <c r="L138" t="s">
        <v>108</v>
      </c>
      <c r="M138" s="78">
        <v>2.75</v>
      </c>
      <c r="N138" s="78">
        <v>2.0699999999999998</v>
      </c>
      <c r="O138" s="78">
        <v>250000</v>
      </c>
      <c r="P138" s="78">
        <v>104.21</v>
      </c>
      <c r="Q138" s="78">
        <v>260.52499999999998</v>
      </c>
      <c r="R138" s="78">
        <v>0.04</v>
      </c>
      <c r="S138" s="78">
        <v>1.1000000000000001</v>
      </c>
      <c r="T138" s="78">
        <v>0.18</v>
      </c>
    </row>
    <row r="139" spans="2:20">
      <c r="B139" t="s">
        <v>736</v>
      </c>
      <c r="C139" t="s">
        <v>737</v>
      </c>
      <c r="D139" t="s">
        <v>106</v>
      </c>
      <c r="E139" t="s">
        <v>129</v>
      </c>
      <c r="F139" t="s">
        <v>511</v>
      </c>
      <c r="G139" t="s">
        <v>342</v>
      </c>
      <c r="H139" t="s">
        <v>508</v>
      </c>
      <c r="I139" t="s">
        <v>155</v>
      </c>
      <c r="J139" t="s">
        <v>738</v>
      </c>
      <c r="K139" s="78">
        <v>5.34</v>
      </c>
      <c r="L139" t="s">
        <v>108</v>
      </c>
      <c r="M139" s="78">
        <v>3.5</v>
      </c>
      <c r="N139" s="78">
        <v>2.13</v>
      </c>
      <c r="O139" s="78">
        <v>39600</v>
      </c>
      <c r="P139" s="78">
        <v>107.5</v>
      </c>
      <c r="Q139" s="78">
        <v>42.57</v>
      </c>
      <c r="R139" s="78">
        <v>0.04</v>
      </c>
      <c r="S139" s="78">
        <v>0.18</v>
      </c>
      <c r="T139" s="78">
        <v>0.03</v>
      </c>
    </row>
    <row r="140" spans="2:20">
      <c r="B140" t="s">
        <v>739</v>
      </c>
      <c r="C140" t="s">
        <v>740</v>
      </c>
      <c r="D140" t="s">
        <v>106</v>
      </c>
      <c r="E140" t="s">
        <v>129</v>
      </c>
      <c r="F140" t="s">
        <v>741</v>
      </c>
      <c r="G140" t="s">
        <v>342</v>
      </c>
      <c r="H140" t="s">
        <v>508</v>
      </c>
      <c r="I140" t="s">
        <v>155</v>
      </c>
      <c r="J140" t="s">
        <v>742</v>
      </c>
      <c r="K140" s="78">
        <v>4.26</v>
      </c>
      <c r="L140" t="s">
        <v>108</v>
      </c>
      <c r="M140" s="78">
        <v>6.05</v>
      </c>
      <c r="N140" s="78">
        <v>4.96</v>
      </c>
      <c r="O140" s="78">
        <v>94796</v>
      </c>
      <c r="P140" s="78">
        <v>105.42</v>
      </c>
      <c r="Q140" s="78">
        <v>99.933943200000002</v>
      </c>
      <c r="R140" s="78">
        <v>0.02</v>
      </c>
      <c r="S140" s="78">
        <v>0.42</v>
      </c>
      <c r="T140" s="78">
        <v>7.0000000000000007E-2</v>
      </c>
    </row>
    <row r="141" spans="2:20">
      <c r="B141" t="s">
        <v>743</v>
      </c>
      <c r="C141" t="s">
        <v>744</v>
      </c>
      <c r="D141" t="s">
        <v>106</v>
      </c>
      <c r="E141" t="s">
        <v>129</v>
      </c>
      <c r="F141" t="s">
        <v>527</v>
      </c>
      <c r="G141" t="s">
        <v>138</v>
      </c>
      <c r="H141" t="s">
        <v>508</v>
      </c>
      <c r="I141" t="s">
        <v>155</v>
      </c>
      <c r="J141" t="s">
        <v>745</v>
      </c>
      <c r="K141" s="78">
        <v>0.52</v>
      </c>
      <c r="L141" t="s">
        <v>108</v>
      </c>
      <c r="M141" s="78">
        <v>6.25</v>
      </c>
      <c r="N141" s="78">
        <v>1.03</v>
      </c>
      <c r="O141" s="78">
        <v>0.33</v>
      </c>
      <c r="P141" s="78">
        <v>105.69</v>
      </c>
      <c r="Q141" s="78">
        <v>3.4877699999999998E-4</v>
      </c>
      <c r="R141" s="78">
        <v>0</v>
      </c>
      <c r="S141" s="78">
        <v>0</v>
      </c>
      <c r="T141" s="78">
        <v>0</v>
      </c>
    </row>
    <row r="142" spans="2:20">
      <c r="B142" t="s">
        <v>746</v>
      </c>
      <c r="C142" t="s">
        <v>747</v>
      </c>
      <c r="D142" t="s">
        <v>106</v>
      </c>
      <c r="E142" t="s">
        <v>129</v>
      </c>
      <c r="F142" t="s">
        <v>527</v>
      </c>
      <c r="G142" t="s">
        <v>138</v>
      </c>
      <c r="H142" t="s">
        <v>508</v>
      </c>
      <c r="I142" t="s">
        <v>155</v>
      </c>
      <c r="J142" t="s">
        <v>533</v>
      </c>
      <c r="K142" s="78">
        <v>5.22</v>
      </c>
      <c r="L142" t="s">
        <v>108</v>
      </c>
      <c r="M142" s="78">
        <v>4.1399999999999997</v>
      </c>
      <c r="N142" s="78">
        <v>2.96</v>
      </c>
      <c r="O142" s="78">
        <v>388730</v>
      </c>
      <c r="P142" s="78">
        <v>106.27</v>
      </c>
      <c r="Q142" s="78">
        <v>413.10337099999998</v>
      </c>
      <c r="R142" s="78">
        <v>0.05</v>
      </c>
      <c r="S142" s="78">
        <v>1.75</v>
      </c>
      <c r="T142" s="78">
        <v>0.28999999999999998</v>
      </c>
    </row>
    <row r="143" spans="2:20">
      <c r="B143" t="s">
        <v>748</v>
      </c>
      <c r="C143" t="s">
        <v>749</v>
      </c>
      <c r="D143" t="s">
        <v>106</v>
      </c>
      <c r="E143" t="s">
        <v>129</v>
      </c>
      <c r="F143" t="s">
        <v>536</v>
      </c>
      <c r="G143" t="s">
        <v>138</v>
      </c>
      <c r="H143" t="s">
        <v>508</v>
      </c>
      <c r="I143" t="s">
        <v>155</v>
      </c>
      <c r="J143" t="s">
        <v>750</v>
      </c>
      <c r="K143" s="78">
        <v>3.41</v>
      </c>
      <c r="L143" t="s">
        <v>108</v>
      </c>
      <c r="M143" s="78">
        <v>1.86</v>
      </c>
      <c r="N143" s="78">
        <v>1.75</v>
      </c>
      <c r="O143" s="78">
        <v>24661</v>
      </c>
      <c r="P143" s="78">
        <v>98.44</v>
      </c>
      <c r="Q143" s="78">
        <v>24.276288399999999</v>
      </c>
      <c r="R143" s="78">
        <v>0</v>
      </c>
      <c r="S143" s="78">
        <v>0.1</v>
      </c>
      <c r="T143" s="78">
        <v>0.02</v>
      </c>
    </row>
    <row r="144" spans="2:20">
      <c r="B144" t="s">
        <v>751</v>
      </c>
      <c r="C144" t="s">
        <v>752</v>
      </c>
      <c r="D144" t="s">
        <v>106</v>
      </c>
      <c r="E144" t="s">
        <v>129</v>
      </c>
      <c r="F144" t="s">
        <v>753</v>
      </c>
      <c r="G144" t="s">
        <v>342</v>
      </c>
      <c r="H144" t="s">
        <v>508</v>
      </c>
      <c r="I144" t="s">
        <v>155</v>
      </c>
      <c r="J144" t="s">
        <v>332</v>
      </c>
      <c r="K144" s="78">
        <v>3.62</v>
      </c>
      <c r="L144" t="s">
        <v>108</v>
      </c>
      <c r="M144" s="78">
        <v>4</v>
      </c>
      <c r="N144" s="78">
        <v>4.6900000000000004</v>
      </c>
      <c r="O144" s="78">
        <v>260118</v>
      </c>
      <c r="P144" s="78">
        <v>102.98</v>
      </c>
      <c r="Q144" s="78">
        <v>267.86951640000001</v>
      </c>
      <c r="R144" s="78">
        <v>0.03</v>
      </c>
      <c r="S144" s="78">
        <v>1.1299999999999999</v>
      </c>
      <c r="T144" s="78">
        <v>0.19</v>
      </c>
    </row>
    <row r="145" spans="2:20">
      <c r="B145" t="s">
        <v>754</v>
      </c>
      <c r="C145" t="s">
        <v>755</v>
      </c>
      <c r="D145" t="s">
        <v>106</v>
      </c>
      <c r="E145" t="s">
        <v>129</v>
      </c>
      <c r="F145" t="s">
        <v>756</v>
      </c>
      <c r="G145" t="s">
        <v>757</v>
      </c>
      <c r="H145" t="s">
        <v>508</v>
      </c>
      <c r="I145" t="s">
        <v>155</v>
      </c>
      <c r="J145" t="s">
        <v>758</v>
      </c>
      <c r="K145" s="78">
        <v>4.3899999999999997</v>
      </c>
      <c r="L145" t="s">
        <v>108</v>
      </c>
      <c r="M145" s="78">
        <v>3.35</v>
      </c>
      <c r="N145" s="78">
        <v>1.99</v>
      </c>
      <c r="O145" s="78">
        <v>111000</v>
      </c>
      <c r="P145" s="78">
        <v>106.91</v>
      </c>
      <c r="Q145" s="78">
        <v>118.67010000000001</v>
      </c>
      <c r="R145" s="78">
        <v>0.03</v>
      </c>
      <c r="S145" s="78">
        <v>0.5</v>
      </c>
      <c r="T145" s="78">
        <v>0.08</v>
      </c>
    </row>
    <row r="146" spans="2:20">
      <c r="B146" t="s">
        <v>759</v>
      </c>
      <c r="C146" t="s">
        <v>760</v>
      </c>
      <c r="D146" t="s">
        <v>106</v>
      </c>
      <c r="E146" t="s">
        <v>129</v>
      </c>
      <c r="F146" t="s">
        <v>761</v>
      </c>
      <c r="G146" t="s">
        <v>762</v>
      </c>
      <c r="H146" t="s">
        <v>548</v>
      </c>
      <c r="I146" t="s">
        <v>155</v>
      </c>
      <c r="J146" t="s">
        <v>763</v>
      </c>
      <c r="K146" s="78">
        <v>5.32</v>
      </c>
      <c r="L146" t="s">
        <v>108</v>
      </c>
      <c r="M146" s="78">
        <v>4.75</v>
      </c>
      <c r="N146" s="78">
        <v>2.95</v>
      </c>
      <c r="O146" s="78">
        <v>95500</v>
      </c>
      <c r="P146" s="78">
        <v>109.86</v>
      </c>
      <c r="Q146" s="78">
        <v>104.91630000000001</v>
      </c>
      <c r="R146" s="78">
        <v>0.02</v>
      </c>
      <c r="S146" s="78">
        <v>0.44</v>
      </c>
      <c r="T146" s="78">
        <v>7.0000000000000007E-2</v>
      </c>
    </row>
    <row r="147" spans="2:20">
      <c r="B147" t="s">
        <v>764</v>
      </c>
      <c r="C147" t="s">
        <v>765</v>
      </c>
      <c r="D147" t="s">
        <v>106</v>
      </c>
      <c r="E147" t="s">
        <v>129</v>
      </c>
      <c r="F147" t="s">
        <v>766</v>
      </c>
      <c r="G147" t="s">
        <v>342</v>
      </c>
      <c r="H147" t="s">
        <v>548</v>
      </c>
      <c r="I147" t="s">
        <v>155</v>
      </c>
      <c r="J147" t="s">
        <v>767</v>
      </c>
      <c r="K147" s="78">
        <v>3.35</v>
      </c>
      <c r="L147" t="s">
        <v>108</v>
      </c>
      <c r="M147" s="78">
        <v>3.4</v>
      </c>
      <c r="N147" s="78">
        <v>2.84</v>
      </c>
      <c r="O147" s="78">
        <v>97365.7</v>
      </c>
      <c r="P147" s="78">
        <v>102.49</v>
      </c>
      <c r="Q147" s="78">
        <v>99.790105929999996</v>
      </c>
      <c r="R147" s="78">
        <v>0.02</v>
      </c>
      <c r="S147" s="78">
        <v>0.42</v>
      </c>
      <c r="T147" s="78">
        <v>7.0000000000000007E-2</v>
      </c>
    </row>
    <row r="148" spans="2:20">
      <c r="B148" t="s">
        <v>768</v>
      </c>
      <c r="C148" t="s">
        <v>769</v>
      </c>
      <c r="D148" t="s">
        <v>106</v>
      </c>
      <c r="E148" t="s">
        <v>129</v>
      </c>
      <c r="F148" t="s">
        <v>770</v>
      </c>
      <c r="G148" t="s">
        <v>734</v>
      </c>
      <c r="H148" t="s">
        <v>548</v>
      </c>
      <c r="I148" t="s">
        <v>155</v>
      </c>
      <c r="J148" t="s">
        <v>771</v>
      </c>
      <c r="K148" s="78">
        <v>0.59</v>
      </c>
      <c r="L148" t="s">
        <v>108</v>
      </c>
      <c r="M148" s="78">
        <v>5.45</v>
      </c>
      <c r="N148" s="78">
        <v>0.83</v>
      </c>
      <c r="O148" s="78">
        <v>0.16</v>
      </c>
      <c r="P148" s="78">
        <v>104.93</v>
      </c>
      <c r="Q148" s="78">
        <v>1.6788799999999999E-4</v>
      </c>
      <c r="R148" s="78">
        <v>0</v>
      </c>
      <c r="S148" s="78">
        <v>0</v>
      </c>
      <c r="T148" s="78">
        <v>0</v>
      </c>
    </row>
    <row r="149" spans="2:20">
      <c r="B149" t="s">
        <v>772</v>
      </c>
      <c r="C149" t="s">
        <v>773</v>
      </c>
      <c r="D149" t="s">
        <v>106</v>
      </c>
      <c r="E149" t="s">
        <v>129</v>
      </c>
      <c r="F149" t="s">
        <v>568</v>
      </c>
      <c r="G149" t="s">
        <v>342</v>
      </c>
      <c r="H149" t="s">
        <v>574</v>
      </c>
      <c r="I149" t="s">
        <v>156</v>
      </c>
      <c r="J149" t="s">
        <v>774</v>
      </c>
      <c r="K149" s="78">
        <v>2.79</v>
      </c>
      <c r="L149" t="s">
        <v>108</v>
      </c>
      <c r="M149" s="78">
        <v>5</v>
      </c>
      <c r="N149" s="78">
        <v>2.2599999999999998</v>
      </c>
      <c r="O149" s="78">
        <v>80599</v>
      </c>
      <c r="P149" s="78">
        <v>107.77</v>
      </c>
      <c r="Q149" s="78">
        <v>86.861542299999996</v>
      </c>
      <c r="R149" s="78">
        <v>0.03</v>
      </c>
      <c r="S149" s="78">
        <v>0.37</v>
      </c>
      <c r="T149" s="78">
        <v>0.06</v>
      </c>
    </row>
    <row r="150" spans="2:20">
      <c r="B150" t="s">
        <v>775</v>
      </c>
      <c r="C150" t="s">
        <v>776</v>
      </c>
      <c r="D150" t="s">
        <v>106</v>
      </c>
      <c r="E150" t="s">
        <v>129</v>
      </c>
      <c r="F150" t="s">
        <v>568</v>
      </c>
      <c r="G150" t="s">
        <v>342</v>
      </c>
      <c r="H150" t="s">
        <v>574</v>
      </c>
      <c r="I150" t="s">
        <v>156</v>
      </c>
      <c r="J150" t="s">
        <v>777</v>
      </c>
      <c r="K150" s="78">
        <v>4.07</v>
      </c>
      <c r="L150" t="s">
        <v>108</v>
      </c>
      <c r="M150" s="78">
        <v>4.6500000000000004</v>
      </c>
      <c r="N150" s="78">
        <v>3.09</v>
      </c>
      <c r="O150" s="78">
        <v>61562</v>
      </c>
      <c r="P150" s="78">
        <v>106.49</v>
      </c>
      <c r="Q150" s="78">
        <v>65.557373799999993</v>
      </c>
      <c r="R150" s="78">
        <v>0.03</v>
      </c>
      <c r="S150" s="78">
        <v>0.28000000000000003</v>
      </c>
      <c r="T150" s="78">
        <v>0.05</v>
      </c>
    </row>
    <row r="151" spans="2:20">
      <c r="B151" t="s">
        <v>778</v>
      </c>
      <c r="C151" t="s">
        <v>779</v>
      </c>
      <c r="D151" t="s">
        <v>106</v>
      </c>
      <c r="E151" t="s">
        <v>129</v>
      </c>
      <c r="F151" t="s">
        <v>573</v>
      </c>
      <c r="G151" t="s">
        <v>133</v>
      </c>
      <c r="H151" t="s">
        <v>574</v>
      </c>
      <c r="I151" t="s">
        <v>156</v>
      </c>
      <c r="J151" t="s">
        <v>738</v>
      </c>
      <c r="K151" s="78">
        <v>2.6</v>
      </c>
      <c r="L151" t="s">
        <v>108</v>
      </c>
      <c r="M151" s="78">
        <v>3.3</v>
      </c>
      <c r="N151" s="78">
        <v>2.48</v>
      </c>
      <c r="O151" s="78">
        <v>70973.62</v>
      </c>
      <c r="P151" s="78">
        <v>102.63</v>
      </c>
      <c r="Q151" s="78">
        <v>72.840226205999997</v>
      </c>
      <c r="R151" s="78">
        <v>0.01</v>
      </c>
      <c r="S151" s="78">
        <v>0.31</v>
      </c>
      <c r="T151" s="78">
        <v>0.05</v>
      </c>
    </row>
    <row r="152" spans="2:20">
      <c r="B152" t="s">
        <v>780</v>
      </c>
      <c r="C152" t="s">
        <v>781</v>
      </c>
      <c r="D152" t="s">
        <v>106</v>
      </c>
      <c r="E152" t="s">
        <v>129</v>
      </c>
      <c r="F152" t="s">
        <v>582</v>
      </c>
      <c r="G152" t="s">
        <v>342</v>
      </c>
      <c r="H152" t="s">
        <v>569</v>
      </c>
      <c r="I152" t="s">
        <v>155</v>
      </c>
      <c r="J152" t="s">
        <v>782</v>
      </c>
      <c r="K152" s="78">
        <v>5.72</v>
      </c>
      <c r="L152" t="s">
        <v>108</v>
      </c>
      <c r="M152" s="78">
        <v>6.9</v>
      </c>
      <c r="N152" s="78">
        <v>6.96</v>
      </c>
      <c r="O152" s="78">
        <v>81800</v>
      </c>
      <c r="P152" s="78">
        <v>101.21</v>
      </c>
      <c r="Q152" s="78">
        <v>82.789779999999993</v>
      </c>
      <c r="R152" s="78">
        <v>0.02</v>
      </c>
      <c r="S152" s="78">
        <v>0.35</v>
      </c>
      <c r="T152" s="78">
        <v>0.06</v>
      </c>
    </row>
    <row r="153" spans="2:20">
      <c r="B153" t="s">
        <v>783</v>
      </c>
      <c r="C153" t="s">
        <v>784</v>
      </c>
      <c r="D153" t="s">
        <v>106</v>
      </c>
      <c r="E153" t="s">
        <v>129</v>
      </c>
      <c r="F153" t="s">
        <v>785</v>
      </c>
      <c r="G153" t="s">
        <v>133</v>
      </c>
      <c r="H153" t="s">
        <v>574</v>
      </c>
      <c r="I153" t="s">
        <v>156</v>
      </c>
      <c r="J153" t="s">
        <v>786</v>
      </c>
      <c r="K153" s="78">
        <v>0.42</v>
      </c>
      <c r="L153" t="s">
        <v>108</v>
      </c>
      <c r="M153" s="78">
        <v>6.65</v>
      </c>
      <c r="N153" s="78">
        <v>0.97</v>
      </c>
      <c r="O153" s="78">
        <v>14400</v>
      </c>
      <c r="P153" s="78">
        <v>102.91</v>
      </c>
      <c r="Q153" s="78">
        <v>14.819039999999999</v>
      </c>
      <c r="R153" s="78">
        <v>0.03</v>
      </c>
      <c r="S153" s="78">
        <v>0.06</v>
      </c>
      <c r="T153" s="78">
        <v>0.01</v>
      </c>
    </row>
    <row r="154" spans="2:20">
      <c r="B154" t="s">
        <v>787</v>
      </c>
      <c r="C154" t="s">
        <v>788</v>
      </c>
      <c r="D154" t="s">
        <v>106</v>
      </c>
      <c r="E154" t="s">
        <v>129</v>
      </c>
      <c r="F154" t="s">
        <v>789</v>
      </c>
      <c r="G154" t="s">
        <v>342</v>
      </c>
      <c r="H154" t="s">
        <v>574</v>
      </c>
      <c r="I154" t="s">
        <v>156</v>
      </c>
      <c r="J154" t="s">
        <v>486</v>
      </c>
      <c r="K154" s="78">
        <v>5.32</v>
      </c>
      <c r="L154" t="s">
        <v>108</v>
      </c>
      <c r="M154" s="78">
        <v>4.5999999999999996</v>
      </c>
      <c r="N154" s="78">
        <v>5.08</v>
      </c>
      <c r="O154" s="78">
        <v>47663</v>
      </c>
      <c r="P154" s="78">
        <v>98.98</v>
      </c>
      <c r="Q154" s="78">
        <v>47.176837399999997</v>
      </c>
      <c r="R154" s="78">
        <v>0.02</v>
      </c>
      <c r="S154" s="78">
        <v>0.2</v>
      </c>
      <c r="T154" s="78">
        <v>0.03</v>
      </c>
    </row>
    <row r="155" spans="2:20">
      <c r="B155" t="s">
        <v>790</v>
      </c>
      <c r="C155" t="s">
        <v>791</v>
      </c>
      <c r="D155" t="s">
        <v>106</v>
      </c>
      <c r="E155" t="s">
        <v>129</v>
      </c>
      <c r="F155" t="s">
        <v>792</v>
      </c>
      <c r="G155" t="s">
        <v>133</v>
      </c>
      <c r="H155" t="s">
        <v>197</v>
      </c>
      <c r="I155" t="s">
        <v>156</v>
      </c>
      <c r="J155" t="s">
        <v>793</v>
      </c>
      <c r="K155" s="78">
        <v>2.27</v>
      </c>
      <c r="L155" t="s">
        <v>108</v>
      </c>
      <c r="M155" s="78">
        <v>4.3</v>
      </c>
      <c r="N155" s="78">
        <v>3.4</v>
      </c>
      <c r="O155" s="78">
        <v>103939.9</v>
      </c>
      <c r="P155" s="78">
        <v>102.52</v>
      </c>
      <c r="Q155" s="78">
        <v>106.55918548</v>
      </c>
      <c r="R155" s="78">
        <v>0.01</v>
      </c>
      <c r="S155" s="78">
        <v>0.45</v>
      </c>
      <c r="T155" s="78">
        <v>7.0000000000000007E-2</v>
      </c>
    </row>
    <row r="156" spans="2:20">
      <c r="B156" t="s">
        <v>794</v>
      </c>
      <c r="C156" t="s">
        <v>795</v>
      </c>
      <c r="D156" t="s">
        <v>106</v>
      </c>
      <c r="E156" t="s">
        <v>129</v>
      </c>
      <c r="F156" t="s">
        <v>792</v>
      </c>
      <c r="G156" t="s">
        <v>133</v>
      </c>
      <c r="H156" t="s">
        <v>197</v>
      </c>
      <c r="I156" t="s">
        <v>156</v>
      </c>
      <c r="J156" t="s">
        <v>796</v>
      </c>
      <c r="K156" s="78">
        <v>3.16</v>
      </c>
      <c r="L156" t="s">
        <v>108</v>
      </c>
      <c r="M156" s="78">
        <v>4.25</v>
      </c>
      <c r="N156" s="78">
        <v>4</v>
      </c>
      <c r="O156" s="78">
        <v>74312</v>
      </c>
      <c r="P156" s="78">
        <v>101.86</v>
      </c>
      <c r="Q156" s="78">
        <v>75.694203200000004</v>
      </c>
      <c r="R156" s="78">
        <v>0.01</v>
      </c>
      <c r="S156" s="78">
        <v>0.32</v>
      </c>
      <c r="T156" s="78">
        <v>0.05</v>
      </c>
    </row>
    <row r="157" spans="2:20">
      <c r="B157" t="s">
        <v>797</v>
      </c>
      <c r="C157" t="s">
        <v>798</v>
      </c>
      <c r="D157" t="s">
        <v>106</v>
      </c>
      <c r="E157" t="s">
        <v>129</v>
      </c>
      <c r="F157" t="s">
        <v>600</v>
      </c>
      <c r="G157" t="s">
        <v>444</v>
      </c>
      <c r="H157" t="s">
        <v>601</v>
      </c>
      <c r="I157" t="s">
        <v>155</v>
      </c>
      <c r="J157" t="s">
        <v>319</v>
      </c>
      <c r="K157" s="78">
        <v>3.15</v>
      </c>
      <c r="L157" t="s">
        <v>108</v>
      </c>
      <c r="M157" s="78">
        <v>6</v>
      </c>
      <c r="N157" s="78">
        <v>2.83</v>
      </c>
      <c r="O157" s="78">
        <v>118500</v>
      </c>
      <c r="P157" s="78">
        <v>110.17</v>
      </c>
      <c r="Q157" s="78">
        <v>130.55144999999999</v>
      </c>
      <c r="R157" s="78">
        <v>0.02</v>
      </c>
      <c r="S157" s="78">
        <v>0.55000000000000004</v>
      </c>
      <c r="T157" s="78">
        <v>0.09</v>
      </c>
    </row>
    <row r="158" spans="2:20">
      <c r="B158" t="s">
        <v>799</v>
      </c>
      <c r="C158" t="s">
        <v>800</v>
      </c>
      <c r="D158" t="s">
        <v>106</v>
      </c>
      <c r="E158" t="s">
        <v>129</v>
      </c>
      <c r="F158" t="s">
        <v>600</v>
      </c>
      <c r="G158" t="s">
        <v>444</v>
      </c>
      <c r="H158" t="s">
        <v>601</v>
      </c>
      <c r="I158" t="s">
        <v>155</v>
      </c>
      <c r="J158" t="s">
        <v>801</v>
      </c>
      <c r="K158" s="78">
        <v>5.38</v>
      </c>
      <c r="L158" t="s">
        <v>108</v>
      </c>
      <c r="M158" s="78">
        <v>5.9</v>
      </c>
      <c r="N158" s="78">
        <v>4.26</v>
      </c>
      <c r="O158" s="78">
        <v>17255</v>
      </c>
      <c r="P158" s="78">
        <v>109.15</v>
      </c>
      <c r="Q158" s="78">
        <v>18.8338325</v>
      </c>
      <c r="R158" s="78">
        <v>0</v>
      </c>
      <c r="S158" s="78">
        <v>0.08</v>
      </c>
      <c r="T158" s="78">
        <v>0.01</v>
      </c>
    </row>
    <row r="159" spans="2:20">
      <c r="B159" t="s">
        <v>802</v>
      </c>
      <c r="C159" t="s">
        <v>803</v>
      </c>
      <c r="D159" t="s">
        <v>106</v>
      </c>
      <c r="E159" t="s">
        <v>129</v>
      </c>
      <c r="F159" t="s">
        <v>804</v>
      </c>
      <c r="G159" t="s">
        <v>133</v>
      </c>
      <c r="H159" t="s">
        <v>601</v>
      </c>
      <c r="I159" t="s">
        <v>155</v>
      </c>
      <c r="J159" t="s">
        <v>666</v>
      </c>
      <c r="K159" s="78">
        <v>3.01</v>
      </c>
      <c r="L159" t="s">
        <v>108</v>
      </c>
      <c r="M159" s="78">
        <v>4.7</v>
      </c>
      <c r="N159" s="78">
        <v>3</v>
      </c>
      <c r="O159" s="78">
        <v>31000</v>
      </c>
      <c r="P159" s="78">
        <v>105.65</v>
      </c>
      <c r="Q159" s="78">
        <v>32.7515</v>
      </c>
      <c r="R159" s="78">
        <v>0.03</v>
      </c>
      <c r="S159" s="78">
        <v>0.14000000000000001</v>
      </c>
      <c r="T159" s="78">
        <v>0.02</v>
      </c>
    </row>
    <row r="160" spans="2:20">
      <c r="B160" t="s">
        <v>805</v>
      </c>
      <c r="C160" t="s">
        <v>806</v>
      </c>
      <c r="D160" t="s">
        <v>106</v>
      </c>
      <c r="E160" t="s">
        <v>129</v>
      </c>
      <c r="F160" t="s">
        <v>609</v>
      </c>
      <c r="G160" t="s">
        <v>342</v>
      </c>
      <c r="H160" t="s">
        <v>197</v>
      </c>
      <c r="I160" t="s">
        <v>156</v>
      </c>
      <c r="J160" t="s">
        <v>615</v>
      </c>
      <c r="K160" s="78">
        <v>1.72</v>
      </c>
      <c r="L160" t="s">
        <v>108</v>
      </c>
      <c r="M160" s="78">
        <v>4.1500000000000004</v>
      </c>
      <c r="N160" s="78">
        <v>3.12</v>
      </c>
      <c r="O160" s="78">
        <v>4352.3999999999996</v>
      </c>
      <c r="P160" s="78">
        <v>101</v>
      </c>
      <c r="Q160" s="78">
        <v>4.3959239999999999</v>
      </c>
      <c r="R160" s="78">
        <v>0</v>
      </c>
      <c r="S160" s="78">
        <v>0.02</v>
      </c>
      <c r="T160" s="78">
        <v>0</v>
      </c>
    </row>
    <row r="161" spans="2:20">
      <c r="B161" t="s">
        <v>807</v>
      </c>
      <c r="C161" t="s">
        <v>808</v>
      </c>
      <c r="D161" t="s">
        <v>106</v>
      </c>
      <c r="E161" t="s">
        <v>129</v>
      </c>
      <c r="F161" t="s">
        <v>591</v>
      </c>
      <c r="G161" t="s">
        <v>342</v>
      </c>
      <c r="H161" t="s">
        <v>623</v>
      </c>
      <c r="I161" t="s">
        <v>155</v>
      </c>
      <c r="J161" t="s">
        <v>809</v>
      </c>
      <c r="K161" s="78">
        <v>4.13</v>
      </c>
      <c r="L161" t="s">
        <v>108</v>
      </c>
      <c r="M161" s="78">
        <v>5.74</v>
      </c>
      <c r="N161" s="78">
        <v>4.13</v>
      </c>
      <c r="O161" s="78">
        <v>39082.559999999998</v>
      </c>
      <c r="P161" s="78">
        <v>111.76</v>
      </c>
      <c r="Q161" s="78">
        <v>43.678669055999997</v>
      </c>
      <c r="R161" s="78">
        <v>0.01</v>
      </c>
      <c r="S161" s="78">
        <v>0.18</v>
      </c>
      <c r="T161" s="78">
        <v>0.03</v>
      </c>
    </row>
    <row r="162" spans="2:20">
      <c r="B162" t="s">
        <v>810</v>
      </c>
      <c r="C162" t="s">
        <v>811</v>
      </c>
      <c r="D162" t="s">
        <v>106</v>
      </c>
      <c r="E162" t="s">
        <v>129</v>
      </c>
      <c r="F162" t="s">
        <v>812</v>
      </c>
      <c r="G162" t="s">
        <v>342</v>
      </c>
      <c r="H162" t="s">
        <v>623</v>
      </c>
      <c r="I162" t="s">
        <v>155</v>
      </c>
      <c r="J162" t="s">
        <v>813</v>
      </c>
      <c r="K162" s="78">
        <v>0.08</v>
      </c>
      <c r="L162" t="s">
        <v>108</v>
      </c>
      <c r="M162" s="78">
        <v>8</v>
      </c>
      <c r="N162" s="78">
        <v>10.59</v>
      </c>
      <c r="O162" s="78">
        <v>18750</v>
      </c>
      <c r="P162" s="78">
        <v>103.2</v>
      </c>
      <c r="Q162" s="78">
        <v>19.350000000000001</v>
      </c>
      <c r="R162" s="78">
        <v>0.13</v>
      </c>
      <c r="S162" s="78">
        <v>0.08</v>
      </c>
      <c r="T162" s="78">
        <v>0.01</v>
      </c>
    </row>
    <row r="163" spans="2:20">
      <c r="B163" t="s">
        <v>814</v>
      </c>
      <c r="C163" t="s">
        <v>815</v>
      </c>
      <c r="D163" t="s">
        <v>106</v>
      </c>
      <c r="E163" t="s">
        <v>129</v>
      </c>
      <c r="F163" t="s">
        <v>665</v>
      </c>
      <c r="G163" t="s">
        <v>138</v>
      </c>
      <c r="H163" t="s">
        <v>202</v>
      </c>
      <c r="I163" t="s">
        <v>203</v>
      </c>
      <c r="J163" t="s">
        <v>379</v>
      </c>
      <c r="K163" s="78">
        <v>4.92</v>
      </c>
      <c r="L163" t="s">
        <v>108</v>
      </c>
      <c r="M163" s="78">
        <v>5.5</v>
      </c>
      <c r="N163" s="78">
        <v>4.38</v>
      </c>
      <c r="O163" s="78">
        <v>43190.46</v>
      </c>
      <c r="P163" s="78">
        <v>105.74</v>
      </c>
      <c r="Q163" s="78">
        <v>45.669592403999999</v>
      </c>
      <c r="R163" s="78">
        <v>0.01</v>
      </c>
      <c r="S163" s="78">
        <v>0.19</v>
      </c>
      <c r="T163" s="78">
        <v>0.03</v>
      </c>
    </row>
    <row r="164" spans="2:20">
      <c r="B164" t="s">
        <v>816</v>
      </c>
      <c r="C164" t="s">
        <v>817</v>
      </c>
      <c r="D164" t="s">
        <v>106</v>
      </c>
      <c r="E164" t="s">
        <v>129</v>
      </c>
      <c r="F164" t="s">
        <v>818</v>
      </c>
      <c r="G164" t="s">
        <v>444</v>
      </c>
      <c r="H164" t="s">
        <v>202</v>
      </c>
      <c r="I164" t="s">
        <v>203</v>
      </c>
      <c r="J164" t="s">
        <v>819</v>
      </c>
      <c r="K164" s="78">
        <v>6.35</v>
      </c>
      <c r="L164" t="s">
        <v>108</v>
      </c>
      <c r="M164" s="78">
        <v>3.45</v>
      </c>
      <c r="N164" s="78">
        <v>27.23</v>
      </c>
      <c r="O164" s="78">
        <v>4888</v>
      </c>
      <c r="P164" s="78">
        <v>31.1</v>
      </c>
      <c r="Q164" s="78">
        <v>1.520168</v>
      </c>
      <c r="R164" s="78">
        <v>0</v>
      </c>
      <c r="S164" s="78">
        <v>0.01</v>
      </c>
      <c r="T164" s="78">
        <v>0</v>
      </c>
    </row>
    <row r="165" spans="2:20">
      <c r="B165" t="s">
        <v>820</v>
      </c>
      <c r="C165" t="s">
        <v>821</v>
      </c>
      <c r="D165" t="s">
        <v>106</v>
      </c>
      <c r="E165" t="s">
        <v>129</v>
      </c>
      <c r="F165" t="s">
        <v>822</v>
      </c>
      <c r="G165" t="s">
        <v>118</v>
      </c>
      <c r="H165" t="s">
        <v>202</v>
      </c>
      <c r="I165" t="s">
        <v>203</v>
      </c>
      <c r="J165" t="s">
        <v>823</v>
      </c>
      <c r="K165" s="78">
        <v>0.41</v>
      </c>
      <c r="L165" t="s">
        <v>108</v>
      </c>
      <c r="M165" s="78">
        <v>7.63</v>
      </c>
      <c r="N165" s="78">
        <v>1.35</v>
      </c>
      <c r="O165" s="78">
        <v>0.06</v>
      </c>
      <c r="P165" s="78">
        <v>102.24</v>
      </c>
      <c r="Q165" s="78">
        <v>6.1344000000000001E-5</v>
      </c>
      <c r="R165" s="78">
        <v>0</v>
      </c>
      <c r="S165" s="78">
        <v>0</v>
      </c>
      <c r="T165" s="78">
        <v>0</v>
      </c>
    </row>
    <row r="166" spans="2:20">
      <c r="B166" s="79" t="s">
        <v>308</v>
      </c>
      <c r="C166" s="16"/>
      <c r="D166" s="16"/>
      <c r="E166" s="16"/>
      <c r="F166" s="16"/>
      <c r="K166" s="80">
        <v>4.8899999999999997</v>
      </c>
      <c r="N166" s="80">
        <v>5.24</v>
      </c>
      <c r="O166" s="80">
        <v>215338.08</v>
      </c>
      <c r="Q166" s="80">
        <v>229.24809649599999</v>
      </c>
      <c r="S166" s="80">
        <v>0.97</v>
      </c>
      <c r="T166" s="80">
        <v>0.16</v>
      </c>
    </row>
    <row r="167" spans="2:20">
      <c r="B167" t="s">
        <v>824</v>
      </c>
      <c r="C167" t="s">
        <v>825</v>
      </c>
      <c r="D167" t="s">
        <v>106</v>
      </c>
      <c r="E167" t="s">
        <v>129</v>
      </c>
      <c r="F167" t="s">
        <v>600</v>
      </c>
      <c r="G167" t="s">
        <v>444</v>
      </c>
      <c r="H167" t="s">
        <v>601</v>
      </c>
      <c r="I167" t="s">
        <v>155</v>
      </c>
      <c r="J167" t="s">
        <v>826</v>
      </c>
      <c r="K167" s="78">
        <v>4.9400000000000004</v>
      </c>
      <c r="L167" t="s">
        <v>108</v>
      </c>
      <c r="M167" s="78">
        <v>6.7</v>
      </c>
      <c r="N167" s="78">
        <v>5.49</v>
      </c>
      <c r="O167" s="78">
        <v>116000</v>
      </c>
      <c r="P167" s="78">
        <v>105.68</v>
      </c>
      <c r="Q167" s="78">
        <v>122.58880000000001</v>
      </c>
      <c r="R167" s="78">
        <v>0.01</v>
      </c>
      <c r="S167" s="78">
        <v>0.52</v>
      </c>
      <c r="T167" s="78">
        <v>0.08</v>
      </c>
    </row>
    <row r="168" spans="2:20">
      <c r="B168" t="s">
        <v>827</v>
      </c>
      <c r="C168" t="s">
        <v>828</v>
      </c>
      <c r="D168" t="s">
        <v>106</v>
      </c>
      <c r="E168" t="s">
        <v>129</v>
      </c>
      <c r="F168" t="s">
        <v>665</v>
      </c>
      <c r="G168" t="s">
        <v>138</v>
      </c>
      <c r="H168" t="s">
        <v>202</v>
      </c>
      <c r="I168" t="s">
        <v>203</v>
      </c>
      <c r="J168" t="s">
        <v>379</v>
      </c>
      <c r="K168" s="78">
        <v>4.83</v>
      </c>
      <c r="L168" t="s">
        <v>108</v>
      </c>
      <c r="M168" s="78">
        <v>6.35</v>
      </c>
      <c r="N168" s="78">
        <v>4.95</v>
      </c>
      <c r="O168" s="78">
        <v>99338.08</v>
      </c>
      <c r="P168" s="78">
        <v>107.37</v>
      </c>
      <c r="Q168" s="78">
        <v>106.659296496</v>
      </c>
      <c r="R168" s="78">
        <v>0.03</v>
      </c>
      <c r="S168" s="78">
        <v>0.45</v>
      </c>
      <c r="T168" s="78">
        <v>7.0000000000000007E-2</v>
      </c>
    </row>
    <row r="169" spans="2:20">
      <c r="B169" s="79" t="s">
        <v>829</v>
      </c>
      <c r="C169" s="16"/>
      <c r="D169" s="16"/>
      <c r="E169" s="16"/>
      <c r="F169" s="16"/>
      <c r="K169" s="80">
        <v>0</v>
      </c>
      <c r="N169" s="80">
        <v>0</v>
      </c>
      <c r="O169" s="80">
        <v>0</v>
      </c>
      <c r="Q169" s="80">
        <v>0</v>
      </c>
      <c r="S169" s="80">
        <v>0</v>
      </c>
      <c r="T169" s="80">
        <v>0</v>
      </c>
    </row>
    <row r="170" spans="2:20">
      <c r="B170" t="s">
        <v>202</v>
      </c>
      <c r="C170" t="s">
        <v>202</v>
      </c>
      <c r="D170" s="16"/>
      <c r="E170" s="16"/>
      <c r="F170" s="16"/>
      <c r="G170" t="s">
        <v>202</v>
      </c>
      <c r="H170" t="s">
        <v>202</v>
      </c>
      <c r="K170" s="78">
        <v>0</v>
      </c>
      <c r="L170" t="s">
        <v>202</v>
      </c>
      <c r="M170" s="78">
        <v>0</v>
      </c>
      <c r="N170" s="78">
        <v>0</v>
      </c>
      <c r="O170" s="78">
        <v>0</v>
      </c>
      <c r="P170" s="78">
        <v>0</v>
      </c>
      <c r="Q170" s="78">
        <v>0</v>
      </c>
      <c r="R170" s="78">
        <v>0</v>
      </c>
      <c r="S170" s="78">
        <v>0</v>
      </c>
      <c r="T170" s="78">
        <v>0</v>
      </c>
    </row>
    <row r="171" spans="2:20">
      <c r="B171" s="79" t="s">
        <v>226</v>
      </c>
      <c r="C171" s="16"/>
      <c r="D171" s="16"/>
      <c r="E171" s="16"/>
      <c r="F171" s="16"/>
      <c r="K171" s="80">
        <v>0</v>
      </c>
      <c r="N171" s="80">
        <v>0</v>
      </c>
      <c r="O171" s="80">
        <v>0</v>
      </c>
      <c r="Q171" s="80">
        <v>0</v>
      </c>
      <c r="S171" s="80">
        <v>0</v>
      </c>
      <c r="T171" s="80">
        <v>0</v>
      </c>
    </row>
    <row r="172" spans="2:20">
      <c r="B172" s="79" t="s">
        <v>309</v>
      </c>
      <c r="C172" s="16"/>
      <c r="D172" s="16"/>
      <c r="E172" s="16"/>
      <c r="F172" s="16"/>
      <c r="K172" s="80">
        <v>0</v>
      </c>
      <c r="N172" s="80">
        <v>0</v>
      </c>
      <c r="O172" s="80">
        <v>0</v>
      </c>
      <c r="Q172" s="80">
        <v>0</v>
      </c>
      <c r="S172" s="80">
        <v>0</v>
      </c>
      <c r="T172" s="80">
        <v>0</v>
      </c>
    </row>
    <row r="173" spans="2:20">
      <c r="B173" t="s">
        <v>202</v>
      </c>
      <c r="C173" t="s">
        <v>202</v>
      </c>
      <c r="D173" s="16"/>
      <c r="E173" s="16"/>
      <c r="F173" s="16"/>
      <c r="G173" t="s">
        <v>202</v>
      </c>
      <c r="H173" t="s">
        <v>202</v>
      </c>
      <c r="K173" s="78">
        <v>0</v>
      </c>
      <c r="L173" t="s">
        <v>202</v>
      </c>
      <c r="M173" s="78">
        <v>0</v>
      </c>
      <c r="N173" s="78">
        <v>0</v>
      </c>
      <c r="O173" s="78">
        <v>0</v>
      </c>
      <c r="P173" s="78">
        <v>0</v>
      </c>
      <c r="Q173" s="78">
        <v>0</v>
      </c>
      <c r="R173" s="78">
        <v>0</v>
      </c>
      <c r="S173" s="78">
        <v>0</v>
      </c>
      <c r="T173" s="78">
        <v>0</v>
      </c>
    </row>
    <row r="174" spans="2:20">
      <c r="B174" s="79" t="s">
        <v>310</v>
      </c>
      <c r="C174" s="16"/>
      <c r="D174" s="16"/>
      <c r="E174" s="16"/>
      <c r="F174" s="16"/>
      <c r="K174" s="80">
        <v>0</v>
      </c>
      <c r="N174" s="80">
        <v>0</v>
      </c>
      <c r="O174" s="80">
        <v>0</v>
      </c>
      <c r="Q174" s="80">
        <v>0</v>
      </c>
      <c r="S174" s="80">
        <v>0</v>
      </c>
      <c r="T174" s="80">
        <v>0</v>
      </c>
    </row>
    <row r="175" spans="2:20">
      <c r="B175" t="s">
        <v>202</v>
      </c>
      <c r="C175" t="s">
        <v>202</v>
      </c>
      <c r="D175" s="16"/>
      <c r="E175" s="16"/>
      <c r="F175" s="16"/>
      <c r="G175" t="s">
        <v>202</v>
      </c>
      <c r="H175" t="s">
        <v>202</v>
      </c>
      <c r="K175" s="78">
        <v>0</v>
      </c>
      <c r="L175" t="s">
        <v>202</v>
      </c>
      <c r="M175" s="78">
        <v>0</v>
      </c>
      <c r="N175" s="78">
        <v>0</v>
      </c>
      <c r="O175" s="78">
        <v>0</v>
      </c>
      <c r="P175" s="78">
        <v>0</v>
      </c>
      <c r="Q175" s="78">
        <v>0</v>
      </c>
      <c r="R175" s="78">
        <v>0</v>
      </c>
      <c r="S175" s="78">
        <v>0</v>
      </c>
      <c r="T175" s="78">
        <v>0</v>
      </c>
    </row>
    <row r="176" spans="2:20">
      <c r="B176" t="s">
        <v>229</v>
      </c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3330116.3</v>
      </c>
      <c r="J11" s="7"/>
      <c r="K11" s="77">
        <v>24945.030831314401</v>
      </c>
      <c r="L11" s="7"/>
      <c r="M11" s="77">
        <v>100</v>
      </c>
      <c r="N11" s="77">
        <v>17.28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3312771.3</v>
      </c>
      <c r="K12" s="80">
        <v>23390.8960515</v>
      </c>
      <c r="M12" s="80">
        <v>93.77</v>
      </c>
      <c r="N12" s="80">
        <v>16.2</v>
      </c>
    </row>
    <row r="13" spans="2:61">
      <c r="B13" s="79" t="s">
        <v>830</v>
      </c>
      <c r="E13" s="16"/>
      <c r="F13" s="16"/>
      <c r="G13" s="16"/>
      <c r="I13" s="80">
        <v>2719739</v>
      </c>
      <c r="K13" s="80">
        <v>17053.949550000001</v>
      </c>
      <c r="M13" s="80">
        <v>68.37</v>
      </c>
      <c r="N13" s="80">
        <v>11.81</v>
      </c>
    </row>
    <row r="14" spans="2:61">
      <c r="B14" t="s">
        <v>831</v>
      </c>
      <c r="C14" t="s">
        <v>832</v>
      </c>
      <c r="D14" t="s">
        <v>106</v>
      </c>
      <c r="E14" t="s">
        <v>129</v>
      </c>
      <c r="F14" t="s">
        <v>683</v>
      </c>
      <c r="G14" t="s">
        <v>684</v>
      </c>
      <c r="H14" t="s">
        <v>108</v>
      </c>
      <c r="I14" s="78">
        <v>2128</v>
      </c>
      <c r="J14" s="78">
        <v>34860</v>
      </c>
      <c r="K14" s="78">
        <v>741.82079999999996</v>
      </c>
      <c r="L14" s="78">
        <v>0</v>
      </c>
      <c r="M14" s="78">
        <v>2.97</v>
      </c>
      <c r="N14" s="78">
        <v>0.51</v>
      </c>
    </row>
    <row r="15" spans="2:61">
      <c r="B15" t="s">
        <v>833</v>
      </c>
      <c r="C15" t="s">
        <v>834</v>
      </c>
      <c r="D15" t="s">
        <v>106</v>
      </c>
      <c r="E15" t="s">
        <v>129</v>
      </c>
      <c r="F15" t="s">
        <v>586</v>
      </c>
      <c r="G15" t="s">
        <v>314</v>
      </c>
      <c r="H15" t="s">
        <v>108</v>
      </c>
      <c r="I15" s="78">
        <v>45886</v>
      </c>
      <c r="J15" s="78">
        <v>663</v>
      </c>
      <c r="K15" s="78">
        <v>304.22417999999999</v>
      </c>
      <c r="L15" s="78">
        <v>0</v>
      </c>
      <c r="M15" s="78">
        <v>1.22</v>
      </c>
      <c r="N15" s="78">
        <v>0.21</v>
      </c>
    </row>
    <row r="16" spans="2:61">
      <c r="B16" t="s">
        <v>835</v>
      </c>
      <c r="C16" t="s">
        <v>836</v>
      </c>
      <c r="D16" t="s">
        <v>106</v>
      </c>
      <c r="E16" t="s">
        <v>129</v>
      </c>
      <c r="F16" t="s">
        <v>837</v>
      </c>
      <c r="G16" t="s">
        <v>314</v>
      </c>
      <c r="H16" t="s">
        <v>108</v>
      </c>
      <c r="I16" s="78">
        <v>72786</v>
      </c>
      <c r="J16" s="78">
        <v>1940</v>
      </c>
      <c r="K16" s="78">
        <v>1412.0483999999999</v>
      </c>
      <c r="L16" s="78">
        <v>0.01</v>
      </c>
      <c r="M16" s="78">
        <v>5.66</v>
      </c>
      <c r="N16" s="78">
        <v>0.98</v>
      </c>
    </row>
    <row r="17" spans="2:14">
      <c r="B17" t="s">
        <v>838</v>
      </c>
      <c r="C17" t="s">
        <v>839</v>
      </c>
      <c r="D17" t="s">
        <v>106</v>
      </c>
      <c r="E17" t="s">
        <v>129</v>
      </c>
      <c r="F17" t="s">
        <v>313</v>
      </c>
      <c r="G17" t="s">
        <v>314</v>
      </c>
      <c r="H17" t="s">
        <v>108</v>
      </c>
      <c r="I17" s="78">
        <v>70621</v>
      </c>
      <c r="J17" s="78">
        <v>1353</v>
      </c>
      <c r="K17" s="78">
        <v>955.50212999999997</v>
      </c>
      <c r="L17" s="78">
        <v>0</v>
      </c>
      <c r="M17" s="78">
        <v>3.83</v>
      </c>
      <c r="N17" s="78">
        <v>0.66</v>
      </c>
    </row>
    <row r="18" spans="2:14">
      <c r="B18" t="s">
        <v>840</v>
      </c>
      <c r="C18" t="s">
        <v>841</v>
      </c>
      <c r="D18" t="s">
        <v>106</v>
      </c>
      <c r="E18" t="s">
        <v>129</v>
      </c>
      <c r="F18" t="s">
        <v>524</v>
      </c>
      <c r="G18" t="s">
        <v>314</v>
      </c>
      <c r="H18" t="s">
        <v>108</v>
      </c>
      <c r="I18" s="78">
        <v>5594</v>
      </c>
      <c r="J18" s="78">
        <v>4440</v>
      </c>
      <c r="K18" s="78">
        <v>248.37360000000001</v>
      </c>
      <c r="L18" s="78">
        <v>0</v>
      </c>
      <c r="M18" s="78">
        <v>1</v>
      </c>
      <c r="N18" s="78">
        <v>0.17</v>
      </c>
    </row>
    <row r="19" spans="2:14">
      <c r="B19" t="s">
        <v>842</v>
      </c>
      <c r="C19" t="s">
        <v>843</v>
      </c>
      <c r="D19" t="s">
        <v>106</v>
      </c>
      <c r="E19" t="s">
        <v>129</v>
      </c>
      <c r="F19" t="s">
        <v>844</v>
      </c>
      <c r="G19" t="s">
        <v>314</v>
      </c>
      <c r="H19" t="s">
        <v>108</v>
      </c>
      <c r="I19" s="78">
        <v>4048</v>
      </c>
      <c r="J19" s="78">
        <v>4715</v>
      </c>
      <c r="K19" s="78">
        <v>190.86320000000001</v>
      </c>
      <c r="L19" s="78">
        <v>0</v>
      </c>
      <c r="M19" s="78">
        <v>0.77</v>
      </c>
      <c r="N19" s="78">
        <v>0.13</v>
      </c>
    </row>
    <row r="20" spans="2:14">
      <c r="B20" t="s">
        <v>845</v>
      </c>
      <c r="C20" t="s">
        <v>846</v>
      </c>
      <c r="D20" t="s">
        <v>106</v>
      </c>
      <c r="E20" t="s">
        <v>129</v>
      </c>
      <c r="F20" t="s">
        <v>847</v>
      </c>
      <c r="G20" t="s">
        <v>848</v>
      </c>
      <c r="H20" t="s">
        <v>108</v>
      </c>
      <c r="I20" s="78">
        <v>5539</v>
      </c>
      <c r="J20" s="78">
        <v>3556</v>
      </c>
      <c r="K20" s="78">
        <v>196.96683999999999</v>
      </c>
      <c r="L20" s="78">
        <v>0</v>
      </c>
      <c r="M20" s="78">
        <v>0.79</v>
      </c>
      <c r="N20" s="78">
        <v>0.14000000000000001</v>
      </c>
    </row>
    <row r="21" spans="2:14">
      <c r="B21" t="s">
        <v>849</v>
      </c>
      <c r="C21" t="s">
        <v>850</v>
      </c>
      <c r="D21" t="s">
        <v>106</v>
      </c>
      <c r="E21" t="s">
        <v>129</v>
      </c>
      <c r="F21" t="s">
        <v>703</v>
      </c>
      <c r="G21" t="s">
        <v>118</v>
      </c>
      <c r="H21" t="s">
        <v>108</v>
      </c>
      <c r="I21" s="78">
        <v>903</v>
      </c>
      <c r="J21" s="78">
        <v>62020</v>
      </c>
      <c r="K21" s="78">
        <v>560.04060000000004</v>
      </c>
      <c r="L21" s="78">
        <v>0.01</v>
      </c>
      <c r="M21" s="78">
        <v>2.25</v>
      </c>
      <c r="N21" s="78">
        <v>0.39</v>
      </c>
    </row>
    <row r="22" spans="2:14">
      <c r="B22" t="s">
        <v>851</v>
      </c>
      <c r="C22" t="s">
        <v>852</v>
      </c>
      <c r="D22" t="s">
        <v>106</v>
      </c>
      <c r="E22" t="s">
        <v>129</v>
      </c>
      <c r="F22" t="s">
        <v>853</v>
      </c>
      <c r="G22" t="s">
        <v>854</v>
      </c>
      <c r="H22" t="s">
        <v>108</v>
      </c>
      <c r="I22" s="78">
        <v>177148</v>
      </c>
      <c r="J22" s="78">
        <v>248.5</v>
      </c>
      <c r="K22" s="78">
        <v>440.21278000000001</v>
      </c>
      <c r="L22" s="78">
        <v>0.01</v>
      </c>
      <c r="M22" s="78">
        <v>1.76</v>
      </c>
      <c r="N22" s="78">
        <v>0.3</v>
      </c>
    </row>
    <row r="23" spans="2:14">
      <c r="B23" t="s">
        <v>855</v>
      </c>
      <c r="C23" t="s">
        <v>856</v>
      </c>
      <c r="D23" t="s">
        <v>106</v>
      </c>
      <c r="E23" t="s">
        <v>129</v>
      </c>
      <c r="F23" t="s">
        <v>857</v>
      </c>
      <c r="G23" t="s">
        <v>854</v>
      </c>
      <c r="H23" t="s">
        <v>108</v>
      </c>
      <c r="I23" s="78">
        <v>9356</v>
      </c>
      <c r="J23" s="78">
        <v>1360</v>
      </c>
      <c r="K23" s="78">
        <v>127.24160000000001</v>
      </c>
      <c r="L23" s="78">
        <v>0</v>
      </c>
      <c r="M23" s="78">
        <v>0.51</v>
      </c>
      <c r="N23" s="78">
        <v>0.09</v>
      </c>
    </row>
    <row r="24" spans="2:14">
      <c r="B24" t="s">
        <v>858</v>
      </c>
      <c r="C24" t="s">
        <v>859</v>
      </c>
      <c r="D24" t="s">
        <v>106</v>
      </c>
      <c r="E24" t="s">
        <v>129</v>
      </c>
      <c r="F24" t="s">
        <v>860</v>
      </c>
      <c r="G24" t="s">
        <v>854</v>
      </c>
      <c r="H24" t="s">
        <v>108</v>
      </c>
      <c r="I24" s="78">
        <v>2072230</v>
      </c>
      <c r="J24" s="78">
        <v>65.599999999999994</v>
      </c>
      <c r="K24" s="78">
        <v>1359.3828799999999</v>
      </c>
      <c r="L24" s="78">
        <v>0.02</v>
      </c>
      <c r="M24" s="78">
        <v>5.45</v>
      </c>
      <c r="N24" s="78">
        <v>0.94</v>
      </c>
    </row>
    <row r="25" spans="2:14">
      <c r="B25" t="s">
        <v>861</v>
      </c>
      <c r="C25" t="s">
        <v>862</v>
      </c>
      <c r="D25" t="s">
        <v>106</v>
      </c>
      <c r="E25" t="s">
        <v>129</v>
      </c>
      <c r="F25" t="s">
        <v>863</v>
      </c>
      <c r="G25" t="s">
        <v>444</v>
      </c>
      <c r="H25" t="s">
        <v>108</v>
      </c>
      <c r="I25" s="78">
        <v>7150</v>
      </c>
      <c r="J25" s="78">
        <v>19350</v>
      </c>
      <c r="K25" s="78">
        <v>1383.5250000000001</v>
      </c>
      <c r="L25" s="78">
        <v>0</v>
      </c>
      <c r="M25" s="78">
        <v>5.55</v>
      </c>
      <c r="N25" s="78">
        <v>0.96</v>
      </c>
    </row>
    <row r="26" spans="2:14">
      <c r="B26" t="s">
        <v>864</v>
      </c>
      <c r="C26" t="s">
        <v>865</v>
      </c>
      <c r="D26" t="s">
        <v>106</v>
      </c>
      <c r="E26" t="s">
        <v>129</v>
      </c>
      <c r="F26" t="s">
        <v>866</v>
      </c>
      <c r="G26" t="s">
        <v>444</v>
      </c>
      <c r="H26" t="s">
        <v>108</v>
      </c>
      <c r="I26" s="78">
        <v>56046</v>
      </c>
      <c r="J26" s="78">
        <v>1492</v>
      </c>
      <c r="K26" s="78">
        <v>836.20632000000001</v>
      </c>
      <c r="L26" s="78">
        <v>0</v>
      </c>
      <c r="M26" s="78">
        <v>3.35</v>
      </c>
      <c r="N26" s="78">
        <v>0.57999999999999996</v>
      </c>
    </row>
    <row r="27" spans="2:14">
      <c r="B27" t="s">
        <v>867</v>
      </c>
      <c r="C27" t="s">
        <v>868</v>
      </c>
      <c r="D27" t="s">
        <v>106</v>
      </c>
      <c r="E27" t="s">
        <v>129</v>
      </c>
      <c r="F27" t="s">
        <v>869</v>
      </c>
      <c r="G27" t="s">
        <v>444</v>
      </c>
      <c r="H27" t="s">
        <v>108</v>
      </c>
      <c r="I27" s="78">
        <v>7261</v>
      </c>
      <c r="J27" s="78">
        <v>16420</v>
      </c>
      <c r="K27" s="78">
        <v>1192.2562</v>
      </c>
      <c r="L27" s="78">
        <v>0</v>
      </c>
      <c r="M27" s="78">
        <v>4.78</v>
      </c>
      <c r="N27" s="78">
        <v>0.83</v>
      </c>
    </row>
    <row r="28" spans="2:14">
      <c r="B28" t="s">
        <v>870</v>
      </c>
      <c r="C28" t="s">
        <v>871</v>
      </c>
      <c r="D28" t="s">
        <v>106</v>
      </c>
      <c r="E28" t="s">
        <v>129</v>
      </c>
      <c r="F28" t="s">
        <v>872</v>
      </c>
      <c r="G28" t="s">
        <v>444</v>
      </c>
      <c r="H28" t="s">
        <v>108</v>
      </c>
      <c r="I28" s="78">
        <v>3472</v>
      </c>
      <c r="J28" s="78">
        <v>34550</v>
      </c>
      <c r="K28" s="78">
        <v>1199.576</v>
      </c>
      <c r="L28" s="78">
        <v>0</v>
      </c>
      <c r="M28" s="78">
        <v>4.8099999999999996</v>
      </c>
      <c r="N28" s="78">
        <v>0.83</v>
      </c>
    </row>
    <row r="29" spans="2:14">
      <c r="B29" t="s">
        <v>873</v>
      </c>
      <c r="C29" t="s">
        <v>874</v>
      </c>
      <c r="D29" t="s">
        <v>106</v>
      </c>
      <c r="E29" t="s">
        <v>129</v>
      </c>
      <c r="F29" t="s">
        <v>875</v>
      </c>
      <c r="G29" t="s">
        <v>876</v>
      </c>
      <c r="H29" t="s">
        <v>108</v>
      </c>
      <c r="I29" s="78">
        <v>3817</v>
      </c>
      <c r="J29" s="78">
        <v>17740</v>
      </c>
      <c r="K29" s="78">
        <v>677.13580000000002</v>
      </c>
      <c r="L29" s="78">
        <v>0.01</v>
      </c>
      <c r="M29" s="78">
        <v>2.71</v>
      </c>
      <c r="N29" s="78">
        <v>0.47</v>
      </c>
    </row>
    <row r="30" spans="2:14">
      <c r="B30" t="s">
        <v>877</v>
      </c>
      <c r="C30" t="s">
        <v>878</v>
      </c>
      <c r="D30" t="s">
        <v>106</v>
      </c>
      <c r="E30" t="s">
        <v>129</v>
      </c>
      <c r="F30" t="s">
        <v>879</v>
      </c>
      <c r="G30" t="s">
        <v>876</v>
      </c>
      <c r="H30" t="s">
        <v>108</v>
      </c>
      <c r="I30" s="78">
        <v>8478</v>
      </c>
      <c r="J30" s="78">
        <v>6048</v>
      </c>
      <c r="K30" s="78">
        <v>512.74944000000005</v>
      </c>
      <c r="L30" s="78">
        <v>0.01</v>
      </c>
      <c r="M30" s="78">
        <v>2.06</v>
      </c>
      <c r="N30" s="78">
        <v>0.36</v>
      </c>
    </row>
    <row r="31" spans="2:14">
      <c r="B31" t="s">
        <v>880</v>
      </c>
      <c r="C31" t="s">
        <v>881</v>
      </c>
      <c r="D31" t="s">
        <v>106</v>
      </c>
      <c r="E31" t="s">
        <v>129</v>
      </c>
      <c r="F31" t="s">
        <v>452</v>
      </c>
      <c r="G31" t="s">
        <v>342</v>
      </c>
      <c r="H31" t="s">
        <v>108</v>
      </c>
      <c r="I31" s="78">
        <v>6514</v>
      </c>
      <c r="J31" s="78">
        <v>3440</v>
      </c>
      <c r="K31" s="78">
        <v>224.08160000000001</v>
      </c>
      <c r="L31" s="78">
        <v>0</v>
      </c>
      <c r="M31" s="78">
        <v>0.9</v>
      </c>
      <c r="N31" s="78">
        <v>0.16</v>
      </c>
    </row>
    <row r="32" spans="2:14">
      <c r="B32" t="s">
        <v>882</v>
      </c>
      <c r="C32" t="s">
        <v>883</v>
      </c>
      <c r="D32" t="s">
        <v>106</v>
      </c>
      <c r="E32" t="s">
        <v>129</v>
      </c>
      <c r="F32" t="s">
        <v>416</v>
      </c>
      <c r="G32" t="s">
        <v>342</v>
      </c>
      <c r="H32" t="s">
        <v>108</v>
      </c>
      <c r="I32" s="78">
        <v>5129</v>
      </c>
      <c r="J32" s="78">
        <v>15480</v>
      </c>
      <c r="K32" s="78">
        <v>793.9692</v>
      </c>
      <c r="L32" s="78">
        <v>0.01</v>
      </c>
      <c r="M32" s="78">
        <v>3.18</v>
      </c>
      <c r="N32" s="78">
        <v>0.55000000000000004</v>
      </c>
    </row>
    <row r="33" spans="2:14">
      <c r="B33" t="s">
        <v>884</v>
      </c>
      <c r="C33" t="s">
        <v>885</v>
      </c>
      <c r="D33" t="s">
        <v>106</v>
      </c>
      <c r="E33" t="s">
        <v>129</v>
      </c>
      <c r="F33" t="s">
        <v>341</v>
      </c>
      <c r="G33" t="s">
        <v>342</v>
      </c>
      <c r="H33" t="s">
        <v>108</v>
      </c>
      <c r="I33" s="78">
        <v>7834</v>
      </c>
      <c r="J33" s="78">
        <v>16360</v>
      </c>
      <c r="K33" s="78">
        <v>1281.6424</v>
      </c>
      <c r="L33" s="78">
        <v>0.01</v>
      </c>
      <c r="M33" s="78">
        <v>5.14</v>
      </c>
      <c r="N33" s="78">
        <v>0.89</v>
      </c>
    </row>
    <row r="34" spans="2:14">
      <c r="B34" t="s">
        <v>886</v>
      </c>
      <c r="C34" t="s">
        <v>887</v>
      </c>
      <c r="D34" t="s">
        <v>106</v>
      </c>
      <c r="E34" t="s">
        <v>129</v>
      </c>
      <c r="F34" t="s">
        <v>888</v>
      </c>
      <c r="G34" t="s">
        <v>131</v>
      </c>
      <c r="H34" t="s">
        <v>108</v>
      </c>
      <c r="I34" s="78">
        <v>3711</v>
      </c>
      <c r="J34" s="78">
        <v>16670</v>
      </c>
      <c r="K34" s="78">
        <v>618.62369999999999</v>
      </c>
      <c r="L34" s="78">
        <v>0.01</v>
      </c>
      <c r="M34" s="78">
        <v>2.48</v>
      </c>
      <c r="N34" s="78">
        <v>0.43</v>
      </c>
    </row>
    <row r="35" spans="2:14">
      <c r="B35" t="s">
        <v>889</v>
      </c>
      <c r="C35" t="s">
        <v>890</v>
      </c>
      <c r="D35" t="s">
        <v>106</v>
      </c>
      <c r="E35" t="s">
        <v>129</v>
      </c>
      <c r="F35" t="s">
        <v>891</v>
      </c>
      <c r="G35" t="s">
        <v>135</v>
      </c>
      <c r="H35" t="s">
        <v>108</v>
      </c>
      <c r="I35" s="78">
        <v>3000</v>
      </c>
      <c r="J35" s="78">
        <v>24010</v>
      </c>
      <c r="K35" s="78">
        <v>720.3</v>
      </c>
      <c r="L35" s="78">
        <v>0</v>
      </c>
      <c r="M35" s="78">
        <v>2.89</v>
      </c>
      <c r="N35" s="78">
        <v>0.5</v>
      </c>
    </row>
    <row r="36" spans="2:14">
      <c r="B36" t="s">
        <v>892</v>
      </c>
      <c r="C36" t="s">
        <v>893</v>
      </c>
      <c r="D36" t="s">
        <v>106</v>
      </c>
      <c r="E36" t="s">
        <v>129</v>
      </c>
      <c r="F36" t="s">
        <v>378</v>
      </c>
      <c r="G36" t="s">
        <v>138</v>
      </c>
      <c r="H36" t="s">
        <v>108</v>
      </c>
      <c r="I36" s="78">
        <v>141088</v>
      </c>
      <c r="J36" s="78">
        <v>763.5</v>
      </c>
      <c r="K36" s="78">
        <v>1077.20688</v>
      </c>
      <c r="L36" s="78">
        <v>0.01</v>
      </c>
      <c r="M36" s="78">
        <v>4.32</v>
      </c>
      <c r="N36" s="78">
        <v>0.75</v>
      </c>
    </row>
    <row r="37" spans="2:14">
      <c r="B37" s="79" t="s">
        <v>894</v>
      </c>
      <c r="E37" s="16"/>
      <c r="F37" s="16"/>
      <c r="G37" s="16"/>
      <c r="I37" s="80">
        <v>393505</v>
      </c>
      <c r="K37" s="80">
        <v>4740.8707709999999</v>
      </c>
      <c r="M37" s="80">
        <v>19.010000000000002</v>
      </c>
      <c r="N37" s="80">
        <v>3.28</v>
      </c>
    </row>
    <row r="38" spans="2:14">
      <c r="B38" t="s">
        <v>895</v>
      </c>
      <c r="C38" t="s">
        <v>896</v>
      </c>
      <c r="D38" t="s">
        <v>106</v>
      </c>
      <c r="E38" t="s">
        <v>129</v>
      </c>
      <c r="F38" t="s">
        <v>897</v>
      </c>
      <c r="G38" t="s">
        <v>107</v>
      </c>
      <c r="H38" t="s">
        <v>108</v>
      </c>
      <c r="I38" s="78">
        <v>1038</v>
      </c>
      <c r="J38" s="78">
        <v>10310</v>
      </c>
      <c r="K38" s="78">
        <v>107.01779999999999</v>
      </c>
      <c r="L38" s="78">
        <v>0</v>
      </c>
      <c r="M38" s="78">
        <v>0.43</v>
      </c>
      <c r="N38" s="78">
        <v>7.0000000000000007E-2</v>
      </c>
    </row>
    <row r="39" spans="2:14">
      <c r="B39" t="s">
        <v>898</v>
      </c>
      <c r="C39" t="s">
        <v>899</v>
      </c>
      <c r="D39" t="s">
        <v>106</v>
      </c>
      <c r="E39" t="s">
        <v>129</v>
      </c>
      <c r="F39" t="s">
        <v>900</v>
      </c>
      <c r="G39" t="s">
        <v>107</v>
      </c>
      <c r="H39" t="s">
        <v>108</v>
      </c>
      <c r="I39" s="78">
        <v>2001</v>
      </c>
      <c r="J39" s="78">
        <v>4861</v>
      </c>
      <c r="K39" s="78">
        <v>97.268609999999995</v>
      </c>
      <c r="L39" s="78">
        <v>0.01</v>
      </c>
      <c r="M39" s="78">
        <v>0.39</v>
      </c>
      <c r="N39" s="78">
        <v>7.0000000000000007E-2</v>
      </c>
    </row>
    <row r="40" spans="2:14">
      <c r="B40" t="s">
        <v>901</v>
      </c>
      <c r="C40" t="s">
        <v>902</v>
      </c>
      <c r="D40" t="s">
        <v>106</v>
      </c>
      <c r="E40" t="s">
        <v>129</v>
      </c>
      <c r="F40" t="s">
        <v>903</v>
      </c>
      <c r="G40" t="s">
        <v>904</v>
      </c>
      <c r="H40" t="s">
        <v>108</v>
      </c>
      <c r="I40" s="78">
        <v>13349</v>
      </c>
      <c r="J40" s="78">
        <v>1140</v>
      </c>
      <c r="K40" s="78">
        <v>152.17859999999999</v>
      </c>
      <c r="L40" s="78">
        <v>0.01</v>
      </c>
      <c r="M40" s="78">
        <v>0.61</v>
      </c>
      <c r="N40" s="78">
        <v>0.11</v>
      </c>
    </row>
    <row r="41" spans="2:14">
      <c r="B41" t="s">
        <v>905</v>
      </c>
      <c r="C41" t="s">
        <v>906</v>
      </c>
      <c r="D41" t="s">
        <v>106</v>
      </c>
      <c r="E41" t="s">
        <v>129</v>
      </c>
      <c r="F41" t="s">
        <v>907</v>
      </c>
      <c r="G41" t="s">
        <v>908</v>
      </c>
      <c r="H41" t="s">
        <v>108</v>
      </c>
      <c r="I41" s="78">
        <v>3289</v>
      </c>
      <c r="J41" s="78">
        <v>2390</v>
      </c>
      <c r="K41" s="78">
        <v>78.607100000000003</v>
      </c>
      <c r="L41" s="78">
        <v>0.01</v>
      </c>
      <c r="M41" s="78">
        <v>0.32</v>
      </c>
      <c r="N41" s="78">
        <v>0.05</v>
      </c>
    </row>
    <row r="42" spans="2:14">
      <c r="B42" t="s">
        <v>909</v>
      </c>
      <c r="C42" t="s">
        <v>910</v>
      </c>
      <c r="D42" t="s">
        <v>106</v>
      </c>
      <c r="E42" t="s">
        <v>129</v>
      </c>
      <c r="F42" t="s">
        <v>911</v>
      </c>
      <c r="G42" t="s">
        <v>480</v>
      </c>
      <c r="H42" t="s">
        <v>108</v>
      </c>
      <c r="I42" s="78">
        <v>563</v>
      </c>
      <c r="J42" s="78">
        <v>18170</v>
      </c>
      <c r="K42" s="78">
        <v>102.2971</v>
      </c>
      <c r="L42" s="78">
        <v>0</v>
      </c>
      <c r="M42" s="78">
        <v>0.41</v>
      </c>
      <c r="N42" s="78">
        <v>7.0000000000000007E-2</v>
      </c>
    </row>
    <row r="43" spans="2:14">
      <c r="B43" t="s">
        <v>912</v>
      </c>
      <c r="C43" t="s">
        <v>913</v>
      </c>
      <c r="D43" t="s">
        <v>106</v>
      </c>
      <c r="E43" t="s">
        <v>129</v>
      </c>
      <c r="F43" t="s">
        <v>914</v>
      </c>
      <c r="G43" t="s">
        <v>480</v>
      </c>
      <c r="H43" t="s">
        <v>108</v>
      </c>
      <c r="I43" s="78">
        <v>16217</v>
      </c>
      <c r="J43" s="78">
        <v>878.5</v>
      </c>
      <c r="K43" s="78">
        <v>142.46634499999999</v>
      </c>
      <c r="L43" s="78">
        <v>0.01</v>
      </c>
      <c r="M43" s="78">
        <v>0.56999999999999995</v>
      </c>
      <c r="N43" s="78">
        <v>0.1</v>
      </c>
    </row>
    <row r="44" spans="2:14">
      <c r="B44" t="s">
        <v>915</v>
      </c>
      <c r="C44" t="s">
        <v>916</v>
      </c>
      <c r="D44" t="s">
        <v>106</v>
      </c>
      <c r="E44" t="s">
        <v>129</v>
      </c>
      <c r="F44" t="s">
        <v>917</v>
      </c>
      <c r="G44" t="s">
        <v>480</v>
      </c>
      <c r="H44" t="s">
        <v>108</v>
      </c>
      <c r="I44" s="78">
        <v>13520</v>
      </c>
      <c r="J44" s="78">
        <v>1345</v>
      </c>
      <c r="K44" s="78">
        <v>181.84399999999999</v>
      </c>
      <c r="L44" s="78">
        <v>0.01</v>
      </c>
      <c r="M44" s="78">
        <v>0.73</v>
      </c>
      <c r="N44" s="78">
        <v>0.13</v>
      </c>
    </row>
    <row r="45" spans="2:14">
      <c r="B45" t="s">
        <v>918</v>
      </c>
      <c r="C45" t="s">
        <v>919</v>
      </c>
      <c r="D45" t="s">
        <v>106</v>
      </c>
      <c r="E45" t="s">
        <v>129</v>
      </c>
      <c r="F45" t="s">
        <v>920</v>
      </c>
      <c r="G45" t="s">
        <v>480</v>
      </c>
      <c r="H45" t="s">
        <v>108</v>
      </c>
      <c r="I45" s="78">
        <v>2500</v>
      </c>
      <c r="J45" s="78">
        <v>3885</v>
      </c>
      <c r="K45" s="78">
        <v>97.125</v>
      </c>
      <c r="L45" s="78">
        <v>0</v>
      </c>
      <c r="M45" s="78">
        <v>0.39</v>
      </c>
      <c r="N45" s="78">
        <v>7.0000000000000007E-2</v>
      </c>
    </row>
    <row r="46" spans="2:14">
      <c r="B46" t="s">
        <v>921</v>
      </c>
      <c r="C46" t="s">
        <v>922</v>
      </c>
      <c r="D46" t="s">
        <v>106</v>
      </c>
      <c r="E46" t="s">
        <v>129</v>
      </c>
      <c r="F46" t="s">
        <v>499</v>
      </c>
      <c r="G46" t="s">
        <v>480</v>
      </c>
      <c r="H46" t="s">
        <v>108</v>
      </c>
      <c r="I46" s="78">
        <v>3834</v>
      </c>
      <c r="J46" s="78">
        <v>2990</v>
      </c>
      <c r="K46" s="78">
        <v>114.6366</v>
      </c>
      <c r="L46" s="78">
        <v>0.01</v>
      </c>
      <c r="M46" s="78">
        <v>0.46</v>
      </c>
      <c r="N46" s="78">
        <v>0.08</v>
      </c>
    </row>
    <row r="47" spans="2:14">
      <c r="B47" t="s">
        <v>923</v>
      </c>
      <c r="C47" t="s">
        <v>924</v>
      </c>
      <c r="D47" t="s">
        <v>106</v>
      </c>
      <c r="E47" t="s">
        <v>129</v>
      </c>
      <c r="F47" t="s">
        <v>925</v>
      </c>
      <c r="G47" t="s">
        <v>118</v>
      </c>
      <c r="H47" t="s">
        <v>108</v>
      </c>
      <c r="I47" s="78">
        <v>395</v>
      </c>
      <c r="J47" s="78">
        <v>47480</v>
      </c>
      <c r="K47" s="78">
        <v>187.54599999999999</v>
      </c>
      <c r="L47" s="78">
        <v>0.01</v>
      </c>
      <c r="M47" s="78">
        <v>0.75</v>
      </c>
      <c r="N47" s="78">
        <v>0.13</v>
      </c>
    </row>
    <row r="48" spans="2:14">
      <c r="B48" t="s">
        <v>926</v>
      </c>
      <c r="C48" t="s">
        <v>927</v>
      </c>
      <c r="D48" t="s">
        <v>106</v>
      </c>
      <c r="E48" t="s">
        <v>129</v>
      </c>
      <c r="F48" t="s">
        <v>928</v>
      </c>
      <c r="G48" t="s">
        <v>118</v>
      </c>
      <c r="H48" t="s">
        <v>108</v>
      </c>
      <c r="I48" s="78">
        <v>597</v>
      </c>
      <c r="J48" s="78">
        <v>15050</v>
      </c>
      <c r="K48" s="78">
        <v>89.848500000000001</v>
      </c>
      <c r="L48" s="78">
        <v>0</v>
      </c>
      <c r="M48" s="78">
        <v>0.36</v>
      </c>
      <c r="N48" s="78">
        <v>0.06</v>
      </c>
    </row>
    <row r="49" spans="2:14">
      <c r="B49" t="s">
        <v>929</v>
      </c>
      <c r="C49" t="s">
        <v>930</v>
      </c>
      <c r="D49" t="s">
        <v>106</v>
      </c>
      <c r="E49" t="s">
        <v>129</v>
      </c>
      <c r="F49" t="s">
        <v>931</v>
      </c>
      <c r="G49" t="s">
        <v>854</v>
      </c>
      <c r="H49" t="s">
        <v>108</v>
      </c>
      <c r="I49" s="78">
        <v>11380</v>
      </c>
      <c r="J49" s="78">
        <v>1891</v>
      </c>
      <c r="K49" s="78">
        <v>215.19579999999999</v>
      </c>
      <c r="L49" s="78">
        <v>0.01</v>
      </c>
      <c r="M49" s="78">
        <v>0.86</v>
      </c>
      <c r="N49" s="78">
        <v>0.15</v>
      </c>
    </row>
    <row r="50" spans="2:14">
      <c r="B50" t="s">
        <v>932</v>
      </c>
      <c r="C50" t="s">
        <v>933</v>
      </c>
      <c r="D50" t="s">
        <v>106</v>
      </c>
      <c r="E50" t="s">
        <v>129</v>
      </c>
      <c r="F50" t="s">
        <v>600</v>
      </c>
      <c r="G50" t="s">
        <v>444</v>
      </c>
      <c r="H50" t="s">
        <v>108</v>
      </c>
      <c r="I50" s="78">
        <v>165738</v>
      </c>
      <c r="J50" s="78">
        <v>136</v>
      </c>
      <c r="K50" s="78">
        <v>225.40368000000001</v>
      </c>
      <c r="L50" s="78">
        <v>0.01</v>
      </c>
      <c r="M50" s="78">
        <v>0.9</v>
      </c>
      <c r="N50" s="78">
        <v>0.16</v>
      </c>
    </row>
    <row r="51" spans="2:14">
      <c r="B51" t="s">
        <v>934</v>
      </c>
      <c r="C51" t="s">
        <v>935</v>
      </c>
      <c r="D51" t="s">
        <v>106</v>
      </c>
      <c r="E51" t="s">
        <v>129</v>
      </c>
      <c r="F51" t="s">
        <v>936</v>
      </c>
      <c r="G51" t="s">
        <v>444</v>
      </c>
      <c r="H51" t="s">
        <v>108</v>
      </c>
      <c r="I51" s="78">
        <v>1196</v>
      </c>
      <c r="J51" s="78">
        <v>9195</v>
      </c>
      <c r="K51" s="78">
        <v>109.9722</v>
      </c>
      <c r="L51" s="78">
        <v>0.01</v>
      </c>
      <c r="M51" s="78">
        <v>0.44</v>
      </c>
      <c r="N51" s="78">
        <v>0.08</v>
      </c>
    </row>
    <row r="52" spans="2:14">
      <c r="B52" t="s">
        <v>937</v>
      </c>
      <c r="C52" t="s">
        <v>938</v>
      </c>
      <c r="D52" t="s">
        <v>106</v>
      </c>
      <c r="E52" t="s">
        <v>129</v>
      </c>
      <c r="F52" t="s">
        <v>669</v>
      </c>
      <c r="G52" t="s">
        <v>670</v>
      </c>
      <c r="H52" t="s">
        <v>108</v>
      </c>
      <c r="I52" s="78">
        <v>1941</v>
      </c>
      <c r="J52" s="78">
        <v>4611</v>
      </c>
      <c r="K52" s="78">
        <v>89.499510000000001</v>
      </c>
      <c r="L52" s="78">
        <v>0</v>
      </c>
      <c r="M52" s="78">
        <v>0.36</v>
      </c>
      <c r="N52" s="78">
        <v>0.06</v>
      </c>
    </row>
    <row r="53" spans="2:14">
      <c r="B53" t="s">
        <v>939</v>
      </c>
      <c r="C53" t="s">
        <v>940</v>
      </c>
      <c r="D53" t="s">
        <v>106</v>
      </c>
      <c r="E53" t="s">
        <v>129</v>
      </c>
      <c r="F53" t="s">
        <v>941</v>
      </c>
      <c r="G53" t="s">
        <v>670</v>
      </c>
      <c r="H53" t="s">
        <v>108</v>
      </c>
      <c r="I53" s="78">
        <v>2750</v>
      </c>
      <c r="J53" s="78">
        <v>4183</v>
      </c>
      <c r="K53" s="78">
        <v>115.0325</v>
      </c>
      <c r="L53" s="78">
        <v>0.01</v>
      </c>
      <c r="M53" s="78">
        <v>0.46</v>
      </c>
      <c r="N53" s="78">
        <v>0.08</v>
      </c>
    </row>
    <row r="54" spans="2:14">
      <c r="B54" t="s">
        <v>942</v>
      </c>
      <c r="C54" t="s">
        <v>943</v>
      </c>
      <c r="D54" t="s">
        <v>106</v>
      </c>
      <c r="E54" t="s">
        <v>129</v>
      </c>
      <c r="F54" t="s">
        <v>944</v>
      </c>
      <c r="G54" t="s">
        <v>876</v>
      </c>
      <c r="H54" t="s">
        <v>108</v>
      </c>
      <c r="I54" s="78">
        <v>1476</v>
      </c>
      <c r="J54" s="78">
        <v>7223</v>
      </c>
      <c r="K54" s="78">
        <v>106.61148</v>
      </c>
      <c r="L54" s="78">
        <v>0.01</v>
      </c>
      <c r="M54" s="78">
        <v>0.43</v>
      </c>
      <c r="N54" s="78">
        <v>7.0000000000000007E-2</v>
      </c>
    </row>
    <row r="55" spans="2:14">
      <c r="B55" t="s">
        <v>945</v>
      </c>
      <c r="C55" t="s">
        <v>946</v>
      </c>
      <c r="D55" t="s">
        <v>106</v>
      </c>
      <c r="E55" t="s">
        <v>129</v>
      </c>
      <c r="F55" t="s">
        <v>947</v>
      </c>
      <c r="G55" t="s">
        <v>948</v>
      </c>
      <c r="H55" t="s">
        <v>108</v>
      </c>
      <c r="I55" s="78">
        <v>4082</v>
      </c>
      <c r="J55" s="78">
        <v>3413</v>
      </c>
      <c r="K55" s="78">
        <v>139.31865999999999</v>
      </c>
      <c r="L55" s="78">
        <v>0.01</v>
      </c>
      <c r="M55" s="78">
        <v>0.56000000000000005</v>
      </c>
      <c r="N55" s="78">
        <v>0.1</v>
      </c>
    </row>
    <row r="56" spans="2:14">
      <c r="B56" t="s">
        <v>949</v>
      </c>
      <c r="C56" t="s">
        <v>950</v>
      </c>
      <c r="D56" t="s">
        <v>106</v>
      </c>
      <c r="E56" t="s">
        <v>129</v>
      </c>
      <c r="F56" t="s">
        <v>951</v>
      </c>
      <c r="G56" t="s">
        <v>734</v>
      </c>
      <c r="H56" t="s">
        <v>108</v>
      </c>
      <c r="I56" s="78">
        <v>5062</v>
      </c>
      <c r="J56" s="78">
        <v>3221</v>
      </c>
      <c r="K56" s="78">
        <v>163.04702</v>
      </c>
      <c r="L56" s="78">
        <v>0.01</v>
      </c>
      <c r="M56" s="78">
        <v>0.65</v>
      </c>
      <c r="N56" s="78">
        <v>0.11</v>
      </c>
    </row>
    <row r="57" spans="2:14">
      <c r="B57" t="s">
        <v>952</v>
      </c>
      <c r="C57" t="s">
        <v>953</v>
      </c>
      <c r="D57" t="s">
        <v>106</v>
      </c>
      <c r="E57" t="s">
        <v>129</v>
      </c>
      <c r="F57" t="s">
        <v>954</v>
      </c>
      <c r="G57" t="s">
        <v>734</v>
      </c>
      <c r="H57" t="s">
        <v>108</v>
      </c>
      <c r="I57" s="78">
        <v>515</v>
      </c>
      <c r="J57" s="78">
        <v>14500</v>
      </c>
      <c r="K57" s="78">
        <v>74.674999999999997</v>
      </c>
      <c r="L57" s="78">
        <v>0</v>
      </c>
      <c r="M57" s="78">
        <v>0.3</v>
      </c>
      <c r="N57" s="78">
        <v>0.05</v>
      </c>
    </row>
    <row r="58" spans="2:14">
      <c r="B58" t="s">
        <v>955</v>
      </c>
      <c r="C58" t="s">
        <v>956</v>
      </c>
      <c r="D58" t="s">
        <v>106</v>
      </c>
      <c r="E58" t="s">
        <v>129</v>
      </c>
      <c r="F58" t="s">
        <v>957</v>
      </c>
      <c r="G58" t="s">
        <v>757</v>
      </c>
      <c r="H58" t="s">
        <v>108</v>
      </c>
      <c r="I58" s="78">
        <v>5198</v>
      </c>
      <c r="J58" s="78">
        <v>1168</v>
      </c>
      <c r="K58" s="78">
        <v>60.71264</v>
      </c>
      <c r="L58" s="78">
        <v>0</v>
      </c>
      <c r="M58" s="78">
        <v>0.24</v>
      </c>
      <c r="N58" s="78">
        <v>0.04</v>
      </c>
    </row>
    <row r="59" spans="2:14">
      <c r="B59" t="s">
        <v>958</v>
      </c>
      <c r="C59" t="s">
        <v>959</v>
      </c>
      <c r="D59" t="s">
        <v>106</v>
      </c>
      <c r="E59" t="s">
        <v>129</v>
      </c>
      <c r="F59" t="s">
        <v>756</v>
      </c>
      <c r="G59" t="s">
        <v>757</v>
      </c>
      <c r="H59" t="s">
        <v>108</v>
      </c>
      <c r="I59" s="78">
        <v>12700</v>
      </c>
      <c r="J59" s="78">
        <v>645.29999999999995</v>
      </c>
      <c r="K59" s="78">
        <v>81.953100000000006</v>
      </c>
      <c r="L59" s="78">
        <v>0</v>
      </c>
      <c r="M59" s="78">
        <v>0.33</v>
      </c>
      <c r="N59" s="78">
        <v>0.06</v>
      </c>
    </row>
    <row r="60" spans="2:14">
      <c r="B60" t="s">
        <v>960</v>
      </c>
      <c r="C60" t="s">
        <v>961</v>
      </c>
      <c r="D60" t="s">
        <v>106</v>
      </c>
      <c r="E60" t="s">
        <v>129</v>
      </c>
      <c r="F60" t="s">
        <v>373</v>
      </c>
      <c r="G60" t="s">
        <v>342</v>
      </c>
      <c r="H60" t="s">
        <v>108</v>
      </c>
      <c r="I60" s="78">
        <v>1010</v>
      </c>
      <c r="J60" s="78">
        <v>3770</v>
      </c>
      <c r="K60" s="78">
        <v>38.076999999999998</v>
      </c>
      <c r="L60" s="78">
        <v>0</v>
      </c>
      <c r="M60" s="78">
        <v>0.15</v>
      </c>
      <c r="N60" s="78">
        <v>0.03</v>
      </c>
    </row>
    <row r="61" spans="2:14">
      <c r="B61" t="s">
        <v>962</v>
      </c>
      <c r="C61" t="s">
        <v>963</v>
      </c>
      <c r="D61" t="s">
        <v>106</v>
      </c>
      <c r="E61" t="s">
        <v>129</v>
      </c>
      <c r="F61" t="s">
        <v>964</v>
      </c>
      <c r="G61" t="s">
        <v>342</v>
      </c>
      <c r="H61" t="s">
        <v>108</v>
      </c>
      <c r="I61" s="78">
        <v>11596</v>
      </c>
      <c r="J61" s="78">
        <v>3140</v>
      </c>
      <c r="K61" s="78">
        <v>364.11439999999999</v>
      </c>
      <c r="L61" s="78">
        <v>0.01</v>
      </c>
      <c r="M61" s="78">
        <v>1.46</v>
      </c>
      <c r="N61" s="78">
        <v>0.25</v>
      </c>
    </row>
    <row r="62" spans="2:14">
      <c r="B62" t="s">
        <v>965</v>
      </c>
      <c r="C62" t="s">
        <v>966</v>
      </c>
      <c r="D62" t="s">
        <v>106</v>
      </c>
      <c r="E62" t="s">
        <v>129</v>
      </c>
      <c r="F62" t="s">
        <v>967</v>
      </c>
      <c r="G62" t="s">
        <v>342</v>
      </c>
      <c r="H62" t="s">
        <v>108</v>
      </c>
      <c r="I62" s="78">
        <v>56</v>
      </c>
      <c r="J62" s="78">
        <v>7678</v>
      </c>
      <c r="K62" s="78">
        <v>4.2996800000000004</v>
      </c>
      <c r="L62" s="78">
        <v>0</v>
      </c>
      <c r="M62" s="78">
        <v>0.02</v>
      </c>
      <c r="N62" s="78">
        <v>0</v>
      </c>
    </row>
    <row r="63" spans="2:14">
      <c r="B63" t="s">
        <v>968</v>
      </c>
      <c r="C63" t="s">
        <v>969</v>
      </c>
      <c r="D63" t="s">
        <v>106</v>
      </c>
      <c r="E63" t="s">
        <v>129</v>
      </c>
      <c r="F63" t="s">
        <v>410</v>
      </c>
      <c r="G63" t="s">
        <v>342</v>
      </c>
      <c r="H63" t="s">
        <v>108</v>
      </c>
      <c r="I63" s="78">
        <v>162</v>
      </c>
      <c r="J63" s="78">
        <v>131500</v>
      </c>
      <c r="K63" s="78">
        <v>213.03</v>
      </c>
      <c r="L63" s="78">
        <v>0.01</v>
      </c>
      <c r="M63" s="78">
        <v>0.85</v>
      </c>
      <c r="N63" s="78">
        <v>0.15</v>
      </c>
    </row>
    <row r="64" spans="2:14">
      <c r="B64" t="s">
        <v>970</v>
      </c>
      <c r="C64" t="s">
        <v>971</v>
      </c>
      <c r="D64" t="s">
        <v>106</v>
      </c>
      <c r="E64" t="s">
        <v>129</v>
      </c>
      <c r="F64" t="s">
        <v>972</v>
      </c>
      <c r="G64" t="s">
        <v>342</v>
      </c>
      <c r="H64" t="s">
        <v>108</v>
      </c>
      <c r="I64" s="78">
        <v>98</v>
      </c>
      <c r="J64" s="78">
        <v>33950</v>
      </c>
      <c r="K64" s="78">
        <v>33.271000000000001</v>
      </c>
      <c r="L64" s="78">
        <v>0</v>
      </c>
      <c r="M64" s="78">
        <v>0.13</v>
      </c>
      <c r="N64" s="78">
        <v>0.02</v>
      </c>
    </row>
    <row r="65" spans="2:14">
      <c r="B65" t="s">
        <v>973</v>
      </c>
      <c r="C65" t="s">
        <v>974</v>
      </c>
      <c r="D65" t="s">
        <v>106</v>
      </c>
      <c r="E65" t="s">
        <v>129</v>
      </c>
      <c r="F65" t="s">
        <v>433</v>
      </c>
      <c r="G65" t="s">
        <v>342</v>
      </c>
      <c r="H65" t="s">
        <v>108</v>
      </c>
      <c r="I65" s="78">
        <v>11893</v>
      </c>
      <c r="J65" s="78">
        <v>1146</v>
      </c>
      <c r="K65" s="78">
        <v>136.29378</v>
      </c>
      <c r="L65" s="78">
        <v>0.01</v>
      </c>
      <c r="M65" s="78">
        <v>0.55000000000000004</v>
      </c>
      <c r="N65" s="78">
        <v>0.09</v>
      </c>
    </row>
    <row r="66" spans="2:14">
      <c r="B66" t="s">
        <v>975</v>
      </c>
      <c r="C66" t="s">
        <v>976</v>
      </c>
      <c r="D66" t="s">
        <v>106</v>
      </c>
      <c r="E66" t="s">
        <v>129</v>
      </c>
      <c r="F66" t="s">
        <v>507</v>
      </c>
      <c r="G66" t="s">
        <v>342</v>
      </c>
      <c r="H66" t="s">
        <v>108</v>
      </c>
      <c r="I66" s="78">
        <v>37956</v>
      </c>
      <c r="J66" s="78">
        <v>655.5</v>
      </c>
      <c r="K66" s="78">
        <v>248.80158</v>
      </c>
      <c r="L66" s="78">
        <v>0.01</v>
      </c>
      <c r="M66" s="78">
        <v>1</v>
      </c>
      <c r="N66" s="78">
        <v>0.17</v>
      </c>
    </row>
    <row r="67" spans="2:14">
      <c r="B67" t="s">
        <v>977</v>
      </c>
      <c r="C67" t="s">
        <v>978</v>
      </c>
      <c r="D67" t="s">
        <v>106</v>
      </c>
      <c r="E67" t="s">
        <v>129</v>
      </c>
      <c r="F67" t="s">
        <v>761</v>
      </c>
      <c r="G67" t="s">
        <v>762</v>
      </c>
      <c r="H67" t="s">
        <v>108</v>
      </c>
      <c r="I67" s="78">
        <v>30228</v>
      </c>
      <c r="J67" s="78">
        <v>427.7</v>
      </c>
      <c r="K67" s="78">
        <v>129.285156</v>
      </c>
      <c r="L67" s="78">
        <v>0.01</v>
      </c>
      <c r="M67" s="78">
        <v>0.52</v>
      </c>
      <c r="N67" s="78">
        <v>0.09</v>
      </c>
    </row>
    <row r="68" spans="2:14">
      <c r="B68" t="s">
        <v>979</v>
      </c>
      <c r="C68" t="s">
        <v>980</v>
      </c>
      <c r="D68" t="s">
        <v>106</v>
      </c>
      <c r="E68" t="s">
        <v>129</v>
      </c>
      <c r="F68" t="s">
        <v>981</v>
      </c>
      <c r="G68" t="s">
        <v>762</v>
      </c>
      <c r="H68" t="s">
        <v>108</v>
      </c>
      <c r="I68" s="78">
        <v>3672</v>
      </c>
      <c r="J68" s="78">
        <v>1591</v>
      </c>
      <c r="K68" s="78">
        <v>58.421520000000001</v>
      </c>
      <c r="L68" s="78">
        <v>0.01</v>
      </c>
      <c r="M68" s="78">
        <v>0.23</v>
      </c>
      <c r="N68" s="78">
        <v>0.04</v>
      </c>
    </row>
    <row r="69" spans="2:14">
      <c r="B69" t="s">
        <v>982</v>
      </c>
      <c r="C69" t="s">
        <v>983</v>
      </c>
      <c r="D69" t="s">
        <v>106</v>
      </c>
      <c r="E69" t="s">
        <v>129</v>
      </c>
      <c r="F69" t="s">
        <v>984</v>
      </c>
      <c r="G69" t="s">
        <v>985</v>
      </c>
      <c r="H69" t="s">
        <v>108</v>
      </c>
      <c r="I69" s="78">
        <v>3053</v>
      </c>
      <c r="J69" s="78">
        <v>5163</v>
      </c>
      <c r="K69" s="78">
        <v>157.62638999999999</v>
      </c>
      <c r="L69" s="78">
        <v>0.01</v>
      </c>
      <c r="M69" s="78">
        <v>0.63</v>
      </c>
      <c r="N69" s="78">
        <v>0.11</v>
      </c>
    </row>
    <row r="70" spans="2:14">
      <c r="B70" t="s">
        <v>986</v>
      </c>
      <c r="C70" t="s">
        <v>987</v>
      </c>
      <c r="D70" t="s">
        <v>106</v>
      </c>
      <c r="E70" t="s">
        <v>129</v>
      </c>
      <c r="F70" t="s">
        <v>988</v>
      </c>
      <c r="G70" t="s">
        <v>985</v>
      </c>
      <c r="H70" t="s">
        <v>108</v>
      </c>
      <c r="I70" s="78">
        <v>6292</v>
      </c>
      <c r="J70" s="78">
        <v>2454</v>
      </c>
      <c r="K70" s="78">
        <v>154.40567999999999</v>
      </c>
      <c r="L70" s="78">
        <v>0.01</v>
      </c>
      <c r="M70" s="78">
        <v>0.62</v>
      </c>
      <c r="N70" s="78">
        <v>0.11</v>
      </c>
    </row>
    <row r="71" spans="2:14">
      <c r="B71" t="s">
        <v>989</v>
      </c>
      <c r="C71" t="s">
        <v>990</v>
      </c>
      <c r="D71" t="s">
        <v>106</v>
      </c>
      <c r="E71" t="s">
        <v>129</v>
      </c>
      <c r="F71" t="s">
        <v>991</v>
      </c>
      <c r="G71" t="s">
        <v>985</v>
      </c>
      <c r="H71" t="s">
        <v>108</v>
      </c>
      <c r="I71" s="78">
        <v>871</v>
      </c>
      <c r="J71" s="78">
        <v>12490</v>
      </c>
      <c r="K71" s="78">
        <v>108.78789999999999</v>
      </c>
      <c r="L71" s="78">
        <v>0.01</v>
      </c>
      <c r="M71" s="78">
        <v>0.44</v>
      </c>
      <c r="N71" s="78">
        <v>0.08</v>
      </c>
    </row>
    <row r="72" spans="2:14">
      <c r="B72" t="s">
        <v>992</v>
      </c>
      <c r="C72" t="s">
        <v>993</v>
      </c>
      <c r="D72" t="s">
        <v>106</v>
      </c>
      <c r="E72" t="s">
        <v>129</v>
      </c>
      <c r="F72" t="s">
        <v>994</v>
      </c>
      <c r="G72" t="s">
        <v>135</v>
      </c>
      <c r="H72" t="s">
        <v>108</v>
      </c>
      <c r="I72" s="78">
        <v>2903</v>
      </c>
      <c r="J72" s="78">
        <v>2418</v>
      </c>
      <c r="K72" s="78">
        <v>70.194540000000003</v>
      </c>
      <c r="L72" s="78">
        <v>0.01</v>
      </c>
      <c r="M72" s="78">
        <v>0.28000000000000003</v>
      </c>
      <c r="N72" s="78">
        <v>0.05</v>
      </c>
    </row>
    <row r="73" spans="2:14">
      <c r="B73" t="s">
        <v>995</v>
      </c>
      <c r="C73" t="s">
        <v>996</v>
      </c>
      <c r="D73" t="s">
        <v>106</v>
      </c>
      <c r="E73" t="s">
        <v>129</v>
      </c>
      <c r="F73" t="s">
        <v>536</v>
      </c>
      <c r="G73" t="s">
        <v>138</v>
      </c>
      <c r="H73" t="s">
        <v>108</v>
      </c>
      <c r="I73" s="78">
        <v>10070</v>
      </c>
      <c r="J73" s="78">
        <v>1766</v>
      </c>
      <c r="K73" s="78">
        <v>177.83619999999999</v>
      </c>
      <c r="L73" s="78">
        <v>0.01</v>
      </c>
      <c r="M73" s="78">
        <v>0.71</v>
      </c>
      <c r="N73" s="78">
        <v>0.12</v>
      </c>
    </row>
    <row r="74" spans="2:14">
      <c r="B74" t="s">
        <v>997</v>
      </c>
      <c r="C74" t="s">
        <v>998</v>
      </c>
      <c r="D74" t="s">
        <v>106</v>
      </c>
      <c r="E74" t="s">
        <v>129</v>
      </c>
      <c r="F74" t="s">
        <v>665</v>
      </c>
      <c r="G74" t="s">
        <v>138</v>
      </c>
      <c r="H74" t="s">
        <v>108</v>
      </c>
      <c r="I74" s="78">
        <v>405</v>
      </c>
      <c r="J74" s="78">
        <v>3448</v>
      </c>
      <c r="K74" s="78">
        <v>13.964399999999999</v>
      </c>
      <c r="L74" s="78">
        <v>0</v>
      </c>
      <c r="M74" s="78">
        <v>0.06</v>
      </c>
      <c r="N74" s="78">
        <v>0.01</v>
      </c>
    </row>
    <row r="75" spans="2:14">
      <c r="B75" t="s">
        <v>999</v>
      </c>
      <c r="C75" t="s">
        <v>1000</v>
      </c>
      <c r="D75" t="s">
        <v>106</v>
      </c>
      <c r="E75" t="s">
        <v>129</v>
      </c>
      <c r="F75" t="s">
        <v>527</v>
      </c>
      <c r="G75" t="s">
        <v>138</v>
      </c>
      <c r="H75" t="s">
        <v>108</v>
      </c>
      <c r="I75" s="78">
        <v>3899</v>
      </c>
      <c r="J75" s="78">
        <v>2570</v>
      </c>
      <c r="K75" s="78">
        <v>100.2043</v>
      </c>
      <c r="L75" s="78">
        <v>0</v>
      </c>
      <c r="M75" s="78">
        <v>0.4</v>
      </c>
      <c r="N75" s="78">
        <v>7.0000000000000007E-2</v>
      </c>
    </row>
    <row r="76" spans="2:14">
      <c r="B76" s="79" t="s">
        <v>1001</v>
      </c>
      <c r="E76" s="16"/>
      <c r="F76" s="16"/>
      <c r="G76" s="16"/>
      <c r="I76" s="80">
        <v>199527.3</v>
      </c>
      <c r="K76" s="80">
        <v>1596.0757305</v>
      </c>
      <c r="M76" s="80">
        <v>6.4</v>
      </c>
      <c r="N76" s="80">
        <v>1.1100000000000001</v>
      </c>
    </row>
    <row r="77" spans="2:14">
      <c r="B77" t="s">
        <v>1002</v>
      </c>
      <c r="C77" t="s">
        <v>1003</v>
      </c>
      <c r="D77" t="s">
        <v>106</v>
      </c>
      <c r="E77" t="s">
        <v>129</v>
      </c>
      <c r="F77" t="s">
        <v>1004</v>
      </c>
      <c r="G77" t="s">
        <v>107</v>
      </c>
      <c r="H77" t="s">
        <v>108</v>
      </c>
      <c r="I77" s="78">
        <v>1153</v>
      </c>
      <c r="J77" s="78">
        <v>2002</v>
      </c>
      <c r="K77" s="78">
        <v>23.08306</v>
      </c>
      <c r="L77" s="78">
        <v>0.02</v>
      </c>
      <c r="M77" s="78">
        <v>0.09</v>
      </c>
      <c r="N77" s="78">
        <v>0.02</v>
      </c>
    </row>
    <row r="78" spans="2:14">
      <c r="B78" t="s">
        <v>1005</v>
      </c>
      <c r="C78" t="s">
        <v>1006</v>
      </c>
      <c r="D78" t="s">
        <v>106</v>
      </c>
      <c r="E78" t="s">
        <v>129</v>
      </c>
      <c r="F78" t="s">
        <v>1007</v>
      </c>
      <c r="G78" t="s">
        <v>107</v>
      </c>
      <c r="H78" t="s">
        <v>108</v>
      </c>
      <c r="I78" s="78">
        <v>702</v>
      </c>
      <c r="J78" s="78">
        <v>8549</v>
      </c>
      <c r="K78" s="78">
        <v>60.013979999999997</v>
      </c>
      <c r="L78" s="78">
        <v>0.01</v>
      </c>
      <c r="M78" s="78">
        <v>0.24</v>
      </c>
      <c r="N78" s="78">
        <v>0.04</v>
      </c>
    </row>
    <row r="79" spans="2:14">
      <c r="B79" t="s">
        <v>1008</v>
      </c>
      <c r="C79" t="s">
        <v>1009</v>
      </c>
      <c r="D79" t="s">
        <v>106</v>
      </c>
      <c r="E79" t="s">
        <v>129</v>
      </c>
      <c r="F79" t="s">
        <v>1010</v>
      </c>
      <c r="G79" t="s">
        <v>904</v>
      </c>
      <c r="H79" t="s">
        <v>108</v>
      </c>
      <c r="I79" s="78">
        <v>4007</v>
      </c>
      <c r="J79" s="78">
        <v>3175</v>
      </c>
      <c r="K79" s="78">
        <v>127.22225</v>
      </c>
      <c r="L79" s="78">
        <v>0.02</v>
      </c>
      <c r="M79" s="78">
        <v>0.51</v>
      </c>
      <c r="N79" s="78">
        <v>0.09</v>
      </c>
    </row>
    <row r="80" spans="2:14">
      <c r="B80" t="s">
        <v>1011</v>
      </c>
      <c r="C80" t="s">
        <v>1012</v>
      </c>
      <c r="D80" t="s">
        <v>106</v>
      </c>
      <c r="E80" t="s">
        <v>129</v>
      </c>
      <c r="F80" t="s">
        <v>1013</v>
      </c>
      <c r="G80" t="s">
        <v>908</v>
      </c>
      <c r="H80" t="s">
        <v>108</v>
      </c>
      <c r="I80" s="78">
        <v>2003</v>
      </c>
      <c r="J80" s="78">
        <v>1420</v>
      </c>
      <c r="K80" s="78">
        <v>28.442599999999999</v>
      </c>
      <c r="L80" s="78">
        <v>0.01</v>
      </c>
      <c r="M80" s="78">
        <v>0.11</v>
      </c>
      <c r="N80" s="78">
        <v>0.02</v>
      </c>
    </row>
    <row r="81" spans="2:14">
      <c r="B81" t="s">
        <v>1014</v>
      </c>
      <c r="C81" t="s">
        <v>1015</v>
      </c>
      <c r="D81" t="s">
        <v>106</v>
      </c>
      <c r="E81" t="s">
        <v>129</v>
      </c>
      <c r="F81" t="s">
        <v>1016</v>
      </c>
      <c r="G81" t="s">
        <v>908</v>
      </c>
      <c r="H81" t="s">
        <v>108</v>
      </c>
      <c r="I81" s="78">
        <v>7684</v>
      </c>
      <c r="J81" s="78">
        <v>409.3</v>
      </c>
      <c r="K81" s="78">
        <v>31.450612</v>
      </c>
      <c r="L81" s="78">
        <v>0.01</v>
      </c>
      <c r="M81" s="78">
        <v>0.13</v>
      </c>
      <c r="N81" s="78">
        <v>0.02</v>
      </c>
    </row>
    <row r="82" spans="2:14">
      <c r="B82" t="s">
        <v>1017</v>
      </c>
      <c r="C82" t="s">
        <v>1018</v>
      </c>
      <c r="D82" t="s">
        <v>106</v>
      </c>
      <c r="E82" t="s">
        <v>129</v>
      </c>
      <c r="F82" t="s">
        <v>1019</v>
      </c>
      <c r="G82" t="s">
        <v>848</v>
      </c>
      <c r="H82" t="s">
        <v>108</v>
      </c>
      <c r="I82" s="78">
        <v>2909</v>
      </c>
      <c r="J82" s="78">
        <v>1702</v>
      </c>
      <c r="K82" s="78">
        <v>49.511180000000003</v>
      </c>
      <c r="L82" s="78">
        <v>0.01</v>
      </c>
      <c r="M82" s="78">
        <v>0.2</v>
      </c>
      <c r="N82" s="78">
        <v>0.03</v>
      </c>
    </row>
    <row r="83" spans="2:14">
      <c r="B83" t="s">
        <v>1020</v>
      </c>
      <c r="C83" t="s">
        <v>1021</v>
      </c>
      <c r="D83" t="s">
        <v>106</v>
      </c>
      <c r="E83" t="s">
        <v>129</v>
      </c>
      <c r="F83" t="s">
        <v>1022</v>
      </c>
      <c r="G83" t="s">
        <v>1023</v>
      </c>
      <c r="H83" t="s">
        <v>108</v>
      </c>
      <c r="I83" s="78">
        <v>670</v>
      </c>
      <c r="J83" s="78">
        <v>12980</v>
      </c>
      <c r="K83" s="78">
        <v>86.965999999999994</v>
      </c>
      <c r="L83" s="78">
        <v>0.01</v>
      </c>
      <c r="M83" s="78">
        <v>0.35</v>
      </c>
      <c r="N83" s="78">
        <v>0.06</v>
      </c>
    </row>
    <row r="84" spans="2:14">
      <c r="B84" t="s">
        <v>1024</v>
      </c>
      <c r="C84" t="s">
        <v>1025</v>
      </c>
      <c r="D84" t="s">
        <v>106</v>
      </c>
      <c r="E84" t="s">
        <v>129</v>
      </c>
      <c r="F84" t="s">
        <v>1026</v>
      </c>
      <c r="G84" t="s">
        <v>444</v>
      </c>
      <c r="H84" t="s">
        <v>108</v>
      </c>
      <c r="I84" s="78">
        <v>2339</v>
      </c>
      <c r="J84" s="78">
        <v>688</v>
      </c>
      <c r="K84" s="78">
        <v>16.092320000000001</v>
      </c>
      <c r="L84" s="78">
        <v>0.01</v>
      </c>
      <c r="M84" s="78">
        <v>0.06</v>
      </c>
      <c r="N84" s="78">
        <v>0.01</v>
      </c>
    </row>
    <row r="85" spans="2:14">
      <c r="B85" t="s">
        <v>1027</v>
      </c>
      <c r="C85" t="s">
        <v>1028</v>
      </c>
      <c r="D85" t="s">
        <v>106</v>
      </c>
      <c r="E85" t="s">
        <v>129</v>
      </c>
      <c r="F85" t="s">
        <v>1029</v>
      </c>
      <c r="G85" t="s">
        <v>444</v>
      </c>
      <c r="H85" t="s">
        <v>108</v>
      </c>
      <c r="I85" s="78">
        <v>1432</v>
      </c>
      <c r="J85" s="78">
        <v>2021</v>
      </c>
      <c r="K85" s="78">
        <v>28.940719999999999</v>
      </c>
      <c r="L85" s="78">
        <v>0.01</v>
      </c>
      <c r="M85" s="78">
        <v>0.12</v>
      </c>
      <c r="N85" s="78">
        <v>0.02</v>
      </c>
    </row>
    <row r="86" spans="2:14">
      <c r="B86" t="s">
        <v>1030</v>
      </c>
      <c r="C86" t="s">
        <v>1031</v>
      </c>
      <c r="D86" t="s">
        <v>106</v>
      </c>
      <c r="E86" t="s">
        <v>129</v>
      </c>
      <c r="F86" t="s">
        <v>1032</v>
      </c>
      <c r="G86" t="s">
        <v>444</v>
      </c>
      <c r="H86" t="s">
        <v>108</v>
      </c>
      <c r="I86" s="78">
        <v>668</v>
      </c>
      <c r="J86" s="78">
        <v>515</v>
      </c>
      <c r="K86" s="78">
        <v>3.4401999999999999</v>
      </c>
      <c r="L86" s="78">
        <v>0.01</v>
      </c>
      <c r="M86" s="78">
        <v>0.01</v>
      </c>
      <c r="N86" s="78">
        <v>0</v>
      </c>
    </row>
    <row r="87" spans="2:14">
      <c r="B87" t="s">
        <v>1033</v>
      </c>
      <c r="C87" t="s">
        <v>1034</v>
      </c>
      <c r="D87" t="s">
        <v>106</v>
      </c>
      <c r="E87" t="s">
        <v>129</v>
      </c>
      <c r="F87" t="s">
        <v>818</v>
      </c>
      <c r="G87" t="s">
        <v>444</v>
      </c>
      <c r="H87" t="s">
        <v>108</v>
      </c>
      <c r="I87" s="78">
        <v>558</v>
      </c>
      <c r="J87" s="78">
        <v>478.3</v>
      </c>
      <c r="K87" s="78">
        <v>2.668914</v>
      </c>
      <c r="L87" s="78">
        <v>0.01</v>
      </c>
      <c r="M87" s="78">
        <v>0.01</v>
      </c>
      <c r="N87" s="78">
        <v>0</v>
      </c>
    </row>
    <row r="88" spans="2:14">
      <c r="B88" t="s">
        <v>1035</v>
      </c>
      <c r="C88" t="s">
        <v>1036</v>
      </c>
      <c r="D88" t="s">
        <v>106</v>
      </c>
      <c r="E88" t="s">
        <v>129</v>
      </c>
      <c r="F88" t="s">
        <v>1037</v>
      </c>
      <c r="G88" t="s">
        <v>444</v>
      </c>
      <c r="H88" t="s">
        <v>108</v>
      </c>
      <c r="I88" s="78">
        <v>3806</v>
      </c>
      <c r="J88" s="78">
        <v>2007</v>
      </c>
      <c r="K88" s="78">
        <v>76.386420000000001</v>
      </c>
      <c r="L88" s="78">
        <v>0.01</v>
      </c>
      <c r="M88" s="78">
        <v>0.31</v>
      </c>
      <c r="N88" s="78">
        <v>0.05</v>
      </c>
    </row>
    <row r="89" spans="2:14">
      <c r="B89" t="s">
        <v>1038</v>
      </c>
      <c r="C89" t="s">
        <v>1039</v>
      </c>
      <c r="D89" t="s">
        <v>106</v>
      </c>
      <c r="E89" t="s">
        <v>129</v>
      </c>
      <c r="F89" t="s">
        <v>1040</v>
      </c>
      <c r="G89" t="s">
        <v>444</v>
      </c>
      <c r="H89" t="s">
        <v>108</v>
      </c>
      <c r="I89" s="78">
        <v>16379</v>
      </c>
      <c r="J89" s="78">
        <v>769</v>
      </c>
      <c r="K89" s="78">
        <v>125.95451</v>
      </c>
      <c r="L89" s="78">
        <v>0.02</v>
      </c>
      <c r="M89" s="78">
        <v>0.5</v>
      </c>
      <c r="N89" s="78">
        <v>0.09</v>
      </c>
    </row>
    <row r="90" spans="2:14">
      <c r="B90" t="s">
        <v>1041</v>
      </c>
      <c r="C90" t="s">
        <v>1042</v>
      </c>
      <c r="D90" t="s">
        <v>106</v>
      </c>
      <c r="E90" t="s">
        <v>129</v>
      </c>
      <c r="F90" t="s">
        <v>1043</v>
      </c>
      <c r="G90" t="s">
        <v>444</v>
      </c>
      <c r="H90" t="s">
        <v>108</v>
      </c>
      <c r="I90" s="78">
        <v>3926</v>
      </c>
      <c r="J90" s="78">
        <v>1067</v>
      </c>
      <c r="K90" s="78">
        <v>41.890419999999999</v>
      </c>
      <c r="L90" s="78">
        <v>0.02</v>
      </c>
      <c r="M90" s="78">
        <v>0.17</v>
      </c>
      <c r="N90" s="78">
        <v>0.03</v>
      </c>
    </row>
    <row r="91" spans="2:14">
      <c r="B91" t="s">
        <v>1044</v>
      </c>
      <c r="C91" t="s">
        <v>1045</v>
      </c>
      <c r="D91" t="s">
        <v>106</v>
      </c>
      <c r="E91" t="s">
        <v>129</v>
      </c>
      <c r="F91" t="s">
        <v>1046</v>
      </c>
      <c r="G91" t="s">
        <v>948</v>
      </c>
      <c r="H91" t="s">
        <v>108</v>
      </c>
      <c r="I91" s="78">
        <v>3432</v>
      </c>
      <c r="J91" s="78">
        <v>257</v>
      </c>
      <c r="K91" s="78">
        <v>8.8202400000000001</v>
      </c>
      <c r="L91" s="78">
        <v>0.02</v>
      </c>
      <c r="M91" s="78">
        <v>0.04</v>
      </c>
      <c r="N91" s="78">
        <v>0.01</v>
      </c>
    </row>
    <row r="92" spans="2:14">
      <c r="B92" t="s">
        <v>1047</v>
      </c>
      <c r="C92" t="s">
        <v>1048</v>
      </c>
      <c r="D92" t="s">
        <v>106</v>
      </c>
      <c r="E92" t="s">
        <v>129</v>
      </c>
      <c r="F92" t="s">
        <v>1049</v>
      </c>
      <c r="G92" t="s">
        <v>948</v>
      </c>
      <c r="H92" t="s">
        <v>108</v>
      </c>
      <c r="I92" s="78">
        <v>3149.3</v>
      </c>
      <c r="J92" s="78">
        <v>59.1</v>
      </c>
      <c r="K92" s="78">
        <v>1.8612363000000001</v>
      </c>
      <c r="L92" s="78">
        <v>0.01</v>
      </c>
      <c r="M92" s="78">
        <v>0.01</v>
      </c>
      <c r="N92" s="78">
        <v>0</v>
      </c>
    </row>
    <row r="93" spans="2:14">
      <c r="B93" t="s">
        <v>1050</v>
      </c>
      <c r="C93" t="s">
        <v>1051</v>
      </c>
      <c r="D93" t="s">
        <v>106</v>
      </c>
      <c r="E93" t="s">
        <v>129</v>
      </c>
      <c r="F93" t="s">
        <v>1052</v>
      </c>
      <c r="G93" t="s">
        <v>948</v>
      </c>
      <c r="H93" t="s">
        <v>108</v>
      </c>
      <c r="I93" s="78">
        <v>41667</v>
      </c>
      <c r="J93" s="78">
        <v>125.2</v>
      </c>
      <c r="K93" s="78">
        <v>52.167084000000003</v>
      </c>
      <c r="L93" s="78">
        <v>0.02</v>
      </c>
      <c r="M93" s="78">
        <v>0.21</v>
      </c>
      <c r="N93" s="78">
        <v>0.04</v>
      </c>
    </row>
    <row r="94" spans="2:14">
      <c r="B94" t="s">
        <v>1053</v>
      </c>
      <c r="C94" t="s">
        <v>1054</v>
      </c>
      <c r="D94" t="s">
        <v>106</v>
      </c>
      <c r="E94" t="s">
        <v>129</v>
      </c>
      <c r="F94" t="s">
        <v>1055</v>
      </c>
      <c r="G94" t="s">
        <v>948</v>
      </c>
      <c r="H94" t="s">
        <v>108</v>
      </c>
      <c r="I94" s="78">
        <v>2201.3000000000002</v>
      </c>
      <c r="J94" s="78">
        <v>266</v>
      </c>
      <c r="K94" s="78">
        <v>5.8554579999999996</v>
      </c>
      <c r="L94" s="78">
        <v>0.01</v>
      </c>
      <c r="M94" s="78">
        <v>0.02</v>
      </c>
      <c r="N94" s="78">
        <v>0</v>
      </c>
    </row>
    <row r="95" spans="2:14">
      <c r="B95" t="s">
        <v>1056</v>
      </c>
      <c r="C95" t="s">
        <v>1057</v>
      </c>
      <c r="D95" t="s">
        <v>106</v>
      </c>
      <c r="E95" t="s">
        <v>129</v>
      </c>
      <c r="F95" t="s">
        <v>1058</v>
      </c>
      <c r="G95" t="s">
        <v>948</v>
      </c>
      <c r="H95" t="s">
        <v>108</v>
      </c>
      <c r="I95" s="78">
        <v>7770.6</v>
      </c>
      <c r="J95" s="78">
        <v>74</v>
      </c>
      <c r="K95" s="78">
        <v>5.7502440000000004</v>
      </c>
      <c r="L95" s="78">
        <v>0.02</v>
      </c>
      <c r="M95" s="78">
        <v>0.02</v>
      </c>
      <c r="N95" s="78">
        <v>0</v>
      </c>
    </row>
    <row r="96" spans="2:14">
      <c r="B96" t="s">
        <v>1059</v>
      </c>
      <c r="C96" t="s">
        <v>1060</v>
      </c>
      <c r="D96" t="s">
        <v>106</v>
      </c>
      <c r="E96" t="s">
        <v>129</v>
      </c>
      <c r="F96" t="s">
        <v>1061</v>
      </c>
      <c r="G96" t="s">
        <v>948</v>
      </c>
      <c r="H96" t="s">
        <v>108</v>
      </c>
      <c r="I96" s="78">
        <v>1124.0999999999999</v>
      </c>
      <c r="J96" s="78">
        <v>174.2</v>
      </c>
      <c r="K96" s="78">
        <v>1.9581822</v>
      </c>
      <c r="L96" s="78">
        <v>0.01</v>
      </c>
      <c r="M96" s="78">
        <v>0.01</v>
      </c>
      <c r="N96" s="78">
        <v>0</v>
      </c>
    </row>
    <row r="97" spans="2:14">
      <c r="B97" t="s">
        <v>1062</v>
      </c>
      <c r="C97" t="s">
        <v>1063</v>
      </c>
      <c r="D97" t="s">
        <v>106</v>
      </c>
      <c r="E97" t="s">
        <v>129</v>
      </c>
      <c r="F97" t="s">
        <v>1064</v>
      </c>
      <c r="G97" t="s">
        <v>734</v>
      </c>
      <c r="H97" t="s">
        <v>108</v>
      </c>
      <c r="I97" s="78">
        <v>15</v>
      </c>
      <c r="J97" s="78">
        <v>3405</v>
      </c>
      <c r="K97" s="78">
        <v>0.51075000000000004</v>
      </c>
      <c r="L97" s="78">
        <v>0</v>
      </c>
      <c r="M97" s="78">
        <v>0</v>
      </c>
      <c r="N97" s="78">
        <v>0</v>
      </c>
    </row>
    <row r="98" spans="2:14">
      <c r="B98" t="s">
        <v>1065</v>
      </c>
      <c r="C98" t="s">
        <v>1066</v>
      </c>
      <c r="D98" t="s">
        <v>106</v>
      </c>
      <c r="E98" t="s">
        <v>129</v>
      </c>
      <c r="F98" t="s">
        <v>1067</v>
      </c>
      <c r="G98" t="s">
        <v>734</v>
      </c>
      <c r="H98" t="s">
        <v>108</v>
      </c>
      <c r="I98" s="78">
        <v>5695</v>
      </c>
      <c r="J98" s="78">
        <v>500.7</v>
      </c>
      <c r="K98" s="78">
        <v>28.514865</v>
      </c>
      <c r="L98" s="78">
        <v>0.02</v>
      </c>
      <c r="M98" s="78">
        <v>0.11</v>
      </c>
      <c r="N98" s="78">
        <v>0.02</v>
      </c>
    </row>
    <row r="99" spans="2:14">
      <c r="B99" t="s">
        <v>1068</v>
      </c>
      <c r="C99" t="s">
        <v>1069</v>
      </c>
      <c r="D99" t="s">
        <v>106</v>
      </c>
      <c r="E99" t="s">
        <v>129</v>
      </c>
      <c r="F99" t="s">
        <v>1070</v>
      </c>
      <c r="G99" t="s">
        <v>734</v>
      </c>
      <c r="H99" t="s">
        <v>108</v>
      </c>
      <c r="I99" s="78">
        <v>2865</v>
      </c>
      <c r="J99" s="78">
        <v>481.1</v>
      </c>
      <c r="K99" s="78">
        <v>13.783515</v>
      </c>
      <c r="L99" s="78">
        <v>0.01</v>
      </c>
      <c r="M99" s="78">
        <v>0.06</v>
      </c>
      <c r="N99" s="78">
        <v>0.01</v>
      </c>
    </row>
    <row r="100" spans="2:14">
      <c r="B100" t="s">
        <v>1071</v>
      </c>
      <c r="C100" t="s">
        <v>1072</v>
      </c>
      <c r="D100" t="s">
        <v>106</v>
      </c>
      <c r="E100" t="s">
        <v>129</v>
      </c>
      <c r="F100" t="s">
        <v>1073</v>
      </c>
      <c r="G100" t="s">
        <v>734</v>
      </c>
      <c r="H100" t="s">
        <v>108</v>
      </c>
      <c r="I100" s="78">
        <v>1861</v>
      </c>
      <c r="J100" s="78">
        <v>4699</v>
      </c>
      <c r="K100" s="78">
        <v>87.448390000000003</v>
      </c>
      <c r="L100" s="78">
        <v>0.02</v>
      </c>
      <c r="M100" s="78">
        <v>0.35</v>
      </c>
      <c r="N100" s="78">
        <v>0.06</v>
      </c>
    </row>
    <row r="101" spans="2:14">
      <c r="B101" t="s">
        <v>1074</v>
      </c>
      <c r="C101" t="s">
        <v>1075</v>
      </c>
      <c r="D101" t="s">
        <v>106</v>
      </c>
      <c r="E101" t="s">
        <v>129</v>
      </c>
      <c r="F101" t="s">
        <v>1076</v>
      </c>
      <c r="G101" t="s">
        <v>734</v>
      </c>
      <c r="H101" t="s">
        <v>108</v>
      </c>
      <c r="I101" s="78">
        <v>85</v>
      </c>
      <c r="J101" s="78">
        <v>7490</v>
      </c>
      <c r="K101" s="78">
        <v>6.3665000000000003</v>
      </c>
      <c r="L101" s="78">
        <v>0</v>
      </c>
      <c r="M101" s="78">
        <v>0.03</v>
      </c>
      <c r="N101" s="78">
        <v>0</v>
      </c>
    </row>
    <row r="102" spans="2:14">
      <c r="B102" t="s">
        <v>1077</v>
      </c>
      <c r="C102" t="s">
        <v>1078</v>
      </c>
      <c r="D102" t="s">
        <v>106</v>
      </c>
      <c r="E102" t="s">
        <v>129</v>
      </c>
      <c r="F102" t="s">
        <v>1079</v>
      </c>
      <c r="G102" t="s">
        <v>757</v>
      </c>
      <c r="H102" t="s">
        <v>108</v>
      </c>
      <c r="I102" s="78">
        <v>207</v>
      </c>
      <c r="J102" s="78">
        <v>13890</v>
      </c>
      <c r="K102" s="78">
        <v>28.752300000000002</v>
      </c>
      <c r="L102" s="78">
        <v>0.01</v>
      </c>
      <c r="M102" s="78">
        <v>0.12</v>
      </c>
      <c r="N102" s="78">
        <v>0.02</v>
      </c>
    </row>
    <row r="103" spans="2:14">
      <c r="B103" t="s">
        <v>1080</v>
      </c>
      <c r="C103" t="s">
        <v>1081</v>
      </c>
      <c r="D103" t="s">
        <v>106</v>
      </c>
      <c r="E103" t="s">
        <v>129</v>
      </c>
      <c r="F103" t="s">
        <v>1082</v>
      </c>
      <c r="G103" t="s">
        <v>757</v>
      </c>
      <c r="H103" t="s">
        <v>108</v>
      </c>
      <c r="I103" s="78">
        <v>2494</v>
      </c>
      <c r="J103" s="78">
        <v>2956</v>
      </c>
      <c r="K103" s="78">
        <v>73.722639999999998</v>
      </c>
      <c r="L103" s="78">
        <v>0.02</v>
      </c>
      <c r="M103" s="78">
        <v>0.3</v>
      </c>
      <c r="N103" s="78">
        <v>0.05</v>
      </c>
    </row>
    <row r="104" spans="2:14">
      <c r="B104" t="s">
        <v>1083</v>
      </c>
      <c r="C104" t="s">
        <v>1084</v>
      </c>
      <c r="D104" t="s">
        <v>106</v>
      </c>
      <c r="E104" t="s">
        <v>129</v>
      </c>
      <c r="F104" t="s">
        <v>1085</v>
      </c>
      <c r="G104" t="s">
        <v>757</v>
      </c>
      <c r="H104" t="s">
        <v>108</v>
      </c>
      <c r="I104" s="78">
        <v>364</v>
      </c>
      <c r="J104" s="78">
        <v>1169</v>
      </c>
      <c r="K104" s="78">
        <v>4.2551600000000001</v>
      </c>
      <c r="L104" s="78">
        <v>0</v>
      </c>
      <c r="M104" s="78">
        <v>0.02</v>
      </c>
      <c r="N104" s="78">
        <v>0</v>
      </c>
    </row>
    <row r="105" spans="2:14">
      <c r="B105" t="s">
        <v>1086</v>
      </c>
      <c r="C105" t="s">
        <v>1087</v>
      </c>
      <c r="D105" t="s">
        <v>106</v>
      </c>
      <c r="E105" t="s">
        <v>129</v>
      </c>
      <c r="F105" t="s">
        <v>1088</v>
      </c>
      <c r="G105" t="s">
        <v>757</v>
      </c>
      <c r="H105" t="s">
        <v>108</v>
      </c>
      <c r="I105" s="78">
        <v>283</v>
      </c>
      <c r="J105" s="78">
        <v>23900</v>
      </c>
      <c r="K105" s="78">
        <v>67.637</v>
      </c>
      <c r="L105" s="78">
        <v>0.01</v>
      </c>
      <c r="M105" s="78">
        <v>0.27</v>
      </c>
      <c r="N105" s="78">
        <v>0.05</v>
      </c>
    </row>
    <row r="106" spans="2:14">
      <c r="B106" t="s">
        <v>1089</v>
      </c>
      <c r="C106" t="s">
        <v>1090</v>
      </c>
      <c r="D106" t="s">
        <v>106</v>
      </c>
      <c r="E106" t="s">
        <v>129</v>
      </c>
      <c r="F106" t="s">
        <v>1091</v>
      </c>
      <c r="G106" t="s">
        <v>757</v>
      </c>
      <c r="H106" t="s">
        <v>108</v>
      </c>
      <c r="I106" s="78">
        <v>10014</v>
      </c>
      <c r="J106" s="78">
        <v>35.700000000000003</v>
      </c>
      <c r="K106" s="78">
        <v>3.5749979999999999</v>
      </c>
      <c r="L106" s="78">
        <v>0</v>
      </c>
      <c r="M106" s="78">
        <v>0.01</v>
      </c>
      <c r="N106" s="78">
        <v>0</v>
      </c>
    </row>
    <row r="107" spans="2:14">
      <c r="B107" t="s">
        <v>1092</v>
      </c>
      <c r="C107" t="s">
        <v>1093</v>
      </c>
      <c r="D107" t="s">
        <v>106</v>
      </c>
      <c r="E107" t="s">
        <v>129</v>
      </c>
      <c r="F107" t="s">
        <v>1094</v>
      </c>
      <c r="G107" t="s">
        <v>342</v>
      </c>
      <c r="H107" t="s">
        <v>108</v>
      </c>
      <c r="I107" s="78">
        <v>1240</v>
      </c>
      <c r="J107" s="78">
        <v>4445</v>
      </c>
      <c r="K107" s="78">
        <v>55.118000000000002</v>
      </c>
      <c r="L107" s="78">
        <v>0.01</v>
      </c>
      <c r="M107" s="78">
        <v>0.22</v>
      </c>
      <c r="N107" s="78">
        <v>0.04</v>
      </c>
    </row>
    <row r="108" spans="2:14">
      <c r="B108" t="s">
        <v>1095</v>
      </c>
      <c r="C108" t="s">
        <v>1096</v>
      </c>
      <c r="D108" t="s">
        <v>106</v>
      </c>
      <c r="E108" t="s">
        <v>129</v>
      </c>
      <c r="F108" t="s">
        <v>633</v>
      </c>
      <c r="G108" t="s">
        <v>342</v>
      </c>
      <c r="H108" t="s">
        <v>108</v>
      </c>
      <c r="I108" s="78">
        <v>53671</v>
      </c>
      <c r="J108" s="78">
        <v>12</v>
      </c>
      <c r="K108" s="78">
        <v>6.4405200000000002</v>
      </c>
      <c r="L108" s="78">
        <v>0.01</v>
      </c>
      <c r="M108" s="78">
        <v>0.03</v>
      </c>
      <c r="N108" s="78">
        <v>0</v>
      </c>
    </row>
    <row r="109" spans="2:14">
      <c r="B109" t="s">
        <v>1097</v>
      </c>
      <c r="C109" t="s">
        <v>1098</v>
      </c>
      <c r="D109" t="s">
        <v>106</v>
      </c>
      <c r="E109" t="s">
        <v>129</v>
      </c>
      <c r="F109" t="s">
        <v>1099</v>
      </c>
      <c r="G109" t="s">
        <v>762</v>
      </c>
      <c r="H109" t="s">
        <v>108</v>
      </c>
      <c r="I109" s="78">
        <v>1433</v>
      </c>
      <c r="J109" s="78">
        <v>3940</v>
      </c>
      <c r="K109" s="78">
        <v>56.4602</v>
      </c>
      <c r="L109" s="78">
        <v>0.02</v>
      </c>
      <c r="M109" s="78">
        <v>0.23</v>
      </c>
      <c r="N109" s="78">
        <v>0.04</v>
      </c>
    </row>
    <row r="110" spans="2:14">
      <c r="B110" t="s">
        <v>1100</v>
      </c>
      <c r="C110" t="s">
        <v>1101</v>
      </c>
      <c r="D110" t="s">
        <v>106</v>
      </c>
      <c r="E110" t="s">
        <v>129</v>
      </c>
      <c r="F110" t="s">
        <v>1102</v>
      </c>
      <c r="G110" t="s">
        <v>985</v>
      </c>
      <c r="H110" t="s">
        <v>108</v>
      </c>
      <c r="I110" s="78">
        <v>607</v>
      </c>
      <c r="J110" s="78">
        <v>12970</v>
      </c>
      <c r="K110" s="78">
        <v>78.727900000000005</v>
      </c>
      <c r="L110" s="78">
        <v>0.01</v>
      </c>
      <c r="M110" s="78">
        <v>0.32</v>
      </c>
      <c r="N110" s="78">
        <v>0.05</v>
      </c>
    </row>
    <row r="111" spans="2:14">
      <c r="B111" t="s">
        <v>1103</v>
      </c>
      <c r="C111" t="s">
        <v>1104</v>
      </c>
      <c r="D111" t="s">
        <v>106</v>
      </c>
      <c r="E111" t="s">
        <v>129</v>
      </c>
      <c r="F111" t="s">
        <v>1105</v>
      </c>
      <c r="G111" t="s">
        <v>133</v>
      </c>
      <c r="H111" t="s">
        <v>108</v>
      </c>
      <c r="I111" s="78">
        <v>2230</v>
      </c>
      <c r="J111" s="78">
        <v>1977</v>
      </c>
      <c r="K111" s="78">
        <v>44.0871</v>
      </c>
      <c r="L111" s="78">
        <v>0.02</v>
      </c>
      <c r="M111" s="78">
        <v>0.18</v>
      </c>
      <c r="N111" s="78">
        <v>0.03</v>
      </c>
    </row>
    <row r="112" spans="2:14">
      <c r="B112" t="s">
        <v>1106</v>
      </c>
      <c r="C112" t="s">
        <v>1107</v>
      </c>
      <c r="D112" t="s">
        <v>106</v>
      </c>
      <c r="E112" t="s">
        <v>129</v>
      </c>
      <c r="F112" t="s">
        <v>1108</v>
      </c>
      <c r="G112" t="s">
        <v>133</v>
      </c>
      <c r="H112" t="s">
        <v>108</v>
      </c>
      <c r="I112" s="78">
        <v>1073</v>
      </c>
      <c r="J112" s="78">
        <v>2037</v>
      </c>
      <c r="K112" s="78">
        <v>21.857009999999999</v>
      </c>
      <c r="L112" s="78">
        <v>0.01</v>
      </c>
      <c r="M112" s="78">
        <v>0.09</v>
      </c>
      <c r="N112" s="78">
        <v>0.02</v>
      </c>
    </row>
    <row r="113" spans="2:14">
      <c r="B113" t="s">
        <v>1109</v>
      </c>
      <c r="C113" t="s">
        <v>1110</v>
      </c>
      <c r="D113" t="s">
        <v>106</v>
      </c>
      <c r="E113" t="s">
        <v>129</v>
      </c>
      <c r="F113" t="s">
        <v>785</v>
      </c>
      <c r="G113" t="s">
        <v>133</v>
      </c>
      <c r="H113" t="s">
        <v>108</v>
      </c>
      <c r="I113" s="78">
        <v>811</v>
      </c>
      <c r="J113" s="78">
        <v>3707</v>
      </c>
      <c r="K113" s="78">
        <v>30.063770000000002</v>
      </c>
      <c r="L113" s="78">
        <v>0</v>
      </c>
      <c r="M113" s="78">
        <v>0.12</v>
      </c>
      <c r="N113" s="78">
        <v>0.02</v>
      </c>
    </row>
    <row r="114" spans="2:14">
      <c r="B114" t="s">
        <v>1111</v>
      </c>
      <c r="C114" t="s">
        <v>1112</v>
      </c>
      <c r="D114" t="s">
        <v>106</v>
      </c>
      <c r="E114" t="s">
        <v>129</v>
      </c>
      <c r="F114" t="s">
        <v>1113</v>
      </c>
      <c r="G114" t="s">
        <v>133</v>
      </c>
      <c r="H114" t="s">
        <v>108</v>
      </c>
      <c r="I114" s="78">
        <v>1051</v>
      </c>
      <c r="J114" s="78">
        <v>12840</v>
      </c>
      <c r="K114" s="78">
        <v>134.94839999999999</v>
      </c>
      <c r="L114" s="78">
        <v>0.02</v>
      </c>
      <c r="M114" s="78">
        <v>0.54</v>
      </c>
      <c r="N114" s="78">
        <v>0.09</v>
      </c>
    </row>
    <row r="115" spans="2:14">
      <c r="B115" t="s">
        <v>1114</v>
      </c>
      <c r="C115" t="s">
        <v>1115</v>
      </c>
      <c r="D115" t="s">
        <v>106</v>
      </c>
      <c r="E115" t="s">
        <v>129</v>
      </c>
      <c r="F115" t="s">
        <v>1116</v>
      </c>
      <c r="G115" t="s">
        <v>133</v>
      </c>
      <c r="H115" t="s">
        <v>108</v>
      </c>
      <c r="I115" s="78">
        <v>1357</v>
      </c>
      <c r="J115" s="78">
        <v>514.79999999999995</v>
      </c>
      <c r="K115" s="78">
        <v>6.9858359999999999</v>
      </c>
      <c r="L115" s="78">
        <v>0.01</v>
      </c>
      <c r="M115" s="78">
        <v>0.03</v>
      </c>
      <c r="N115" s="78">
        <v>0</v>
      </c>
    </row>
    <row r="116" spans="2:14">
      <c r="B116" t="s">
        <v>1117</v>
      </c>
      <c r="C116" t="s">
        <v>1118</v>
      </c>
      <c r="D116" t="s">
        <v>106</v>
      </c>
      <c r="E116" t="s">
        <v>129</v>
      </c>
      <c r="F116" t="s">
        <v>1119</v>
      </c>
      <c r="G116" t="s">
        <v>133</v>
      </c>
      <c r="H116" t="s">
        <v>108</v>
      </c>
      <c r="I116" s="78">
        <v>179</v>
      </c>
      <c r="J116" s="78">
        <v>697.8</v>
      </c>
      <c r="K116" s="78">
        <v>1.2490619999999999</v>
      </c>
      <c r="L116" s="78">
        <v>0</v>
      </c>
      <c r="M116" s="78">
        <v>0.01</v>
      </c>
      <c r="N116" s="78">
        <v>0</v>
      </c>
    </row>
    <row r="117" spans="2:14">
      <c r="B117" t="s">
        <v>1120</v>
      </c>
      <c r="C117" t="s">
        <v>1121</v>
      </c>
      <c r="D117" t="s">
        <v>106</v>
      </c>
      <c r="E117" t="s">
        <v>129</v>
      </c>
      <c r="F117" t="s">
        <v>1122</v>
      </c>
      <c r="G117" t="s">
        <v>135</v>
      </c>
      <c r="H117" t="s">
        <v>108</v>
      </c>
      <c r="I117" s="78">
        <v>3341</v>
      </c>
      <c r="J117" s="78">
        <v>1861</v>
      </c>
      <c r="K117" s="78">
        <v>62.176009999999998</v>
      </c>
      <c r="L117" s="78">
        <v>0.01</v>
      </c>
      <c r="M117" s="78">
        <v>0.25</v>
      </c>
      <c r="N117" s="78">
        <v>0.04</v>
      </c>
    </row>
    <row r="118" spans="2:14">
      <c r="B118" t="s">
        <v>1123</v>
      </c>
      <c r="C118" t="s">
        <v>1124</v>
      </c>
      <c r="D118" t="s">
        <v>106</v>
      </c>
      <c r="E118" t="s">
        <v>129</v>
      </c>
      <c r="F118" t="s">
        <v>1125</v>
      </c>
      <c r="G118" t="s">
        <v>135</v>
      </c>
      <c r="H118" t="s">
        <v>108</v>
      </c>
      <c r="I118" s="78">
        <v>1071</v>
      </c>
      <c r="J118" s="78">
        <v>459.4</v>
      </c>
      <c r="K118" s="78">
        <v>4.9201740000000003</v>
      </c>
      <c r="L118" s="78">
        <v>0</v>
      </c>
      <c r="M118" s="78">
        <v>0.02</v>
      </c>
      <c r="N118" s="78">
        <v>0</v>
      </c>
    </row>
    <row r="119" spans="2:14">
      <c r="B119" s="79" t="s">
        <v>1126</v>
      </c>
      <c r="E119" s="16"/>
      <c r="F119" s="16"/>
      <c r="G119" s="16"/>
      <c r="I119" s="80">
        <v>0</v>
      </c>
      <c r="K119" s="80">
        <v>0</v>
      </c>
      <c r="M119" s="80">
        <v>0</v>
      </c>
      <c r="N119" s="80">
        <v>0</v>
      </c>
    </row>
    <row r="120" spans="2:14">
      <c r="B120" t="s">
        <v>202</v>
      </c>
      <c r="C120" t="s">
        <v>202</v>
      </c>
      <c r="E120" s="16"/>
      <c r="F120" s="16"/>
      <c r="G120" t="s">
        <v>202</v>
      </c>
      <c r="H120" t="s">
        <v>202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  <c r="N120" s="78">
        <v>0</v>
      </c>
    </row>
    <row r="121" spans="2:14">
      <c r="B121" s="79" t="s">
        <v>226</v>
      </c>
      <c r="E121" s="16"/>
      <c r="F121" s="16"/>
      <c r="G121" s="16"/>
      <c r="I121" s="80">
        <v>17345</v>
      </c>
      <c r="K121" s="80">
        <v>1554.1347798144</v>
      </c>
      <c r="M121" s="80">
        <v>6.23</v>
      </c>
      <c r="N121" s="80">
        <v>1.08</v>
      </c>
    </row>
    <row r="122" spans="2:14">
      <c r="B122" s="79" t="s">
        <v>309</v>
      </c>
      <c r="E122" s="16"/>
      <c r="F122" s="16"/>
      <c r="G122" s="16"/>
      <c r="I122" s="80">
        <v>16762</v>
      </c>
      <c r="K122" s="80">
        <v>1488.8964663744</v>
      </c>
      <c r="M122" s="80">
        <v>5.97</v>
      </c>
      <c r="N122" s="80">
        <v>1.03</v>
      </c>
    </row>
    <row r="123" spans="2:14">
      <c r="B123" t="s">
        <v>1127</v>
      </c>
      <c r="C123" t="s">
        <v>1128</v>
      </c>
      <c r="D123" t="s">
        <v>1129</v>
      </c>
      <c r="E123" t="s">
        <v>1130</v>
      </c>
      <c r="F123" t="s">
        <v>1131</v>
      </c>
      <c r="G123" t="s">
        <v>1132</v>
      </c>
      <c r="H123" t="s">
        <v>112</v>
      </c>
      <c r="I123" s="78">
        <v>577</v>
      </c>
      <c r="J123" s="78">
        <v>3476</v>
      </c>
      <c r="K123" s="78">
        <v>77.137375919999997</v>
      </c>
      <c r="L123" s="78">
        <v>0</v>
      </c>
      <c r="M123" s="78">
        <v>0.31</v>
      </c>
      <c r="N123" s="78">
        <v>0.05</v>
      </c>
    </row>
    <row r="124" spans="2:14">
      <c r="B124" t="s">
        <v>1133</v>
      </c>
      <c r="C124" t="s">
        <v>1134</v>
      </c>
      <c r="D124" t="s">
        <v>1129</v>
      </c>
      <c r="E124" t="s">
        <v>1130</v>
      </c>
      <c r="F124" t="s">
        <v>866</v>
      </c>
      <c r="G124" t="s">
        <v>1132</v>
      </c>
      <c r="H124" t="s">
        <v>112</v>
      </c>
      <c r="I124" s="78">
        <v>3945</v>
      </c>
      <c r="J124" s="78">
        <v>390</v>
      </c>
      <c r="K124" s="78">
        <v>59.172632999999998</v>
      </c>
      <c r="L124" s="78">
        <v>0</v>
      </c>
      <c r="M124" s="78">
        <v>0.24</v>
      </c>
      <c r="N124" s="78">
        <v>0.04</v>
      </c>
    </row>
    <row r="125" spans="2:14">
      <c r="B125" t="s">
        <v>1135</v>
      </c>
      <c r="C125" t="s">
        <v>1136</v>
      </c>
      <c r="D125" t="s">
        <v>1129</v>
      </c>
      <c r="E125" t="s">
        <v>1130</v>
      </c>
      <c r="F125" t="s">
        <v>1137</v>
      </c>
      <c r="G125" t="s">
        <v>1138</v>
      </c>
      <c r="H125" t="s">
        <v>112</v>
      </c>
      <c r="I125" s="78">
        <v>1698</v>
      </c>
      <c r="J125" s="78">
        <v>789</v>
      </c>
      <c r="K125" s="78">
        <v>51.525708119999997</v>
      </c>
      <c r="L125" s="78">
        <v>0.03</v>
      </c>
      <c r="M125" s="78">
        <v>0.21</v>
      </c>
      <c r="N125" s="78">
        <v>0.04</v>
      </c>
    </row>
    <row r="126" spans="2:14">
      <c r="B126" t="s">
        <v>1139</v>
      </c>
      <c r="C126" t="s">
        <v>1140</v>
      </c>
      <c r="D126" t="s">
        <v>1129</v>
      </c>
      <c r="E126" t="s">
        <v>1130</v>
      </c>
      <c r="F126" t="s">
        <v>1141</v>
      </c>
      <c r="G126" t="s">
        <v>1138</v>
      </c>
      <c r="H126" t="s">
        <v>112</v>
      </c>
      <c r="I126" s="78">
        <v>551</v>
      </c>
      <c r="J126" s="78">
        <v>461</v>
      </c>
      <c r="K126" s="78">
        <v>9.7692630600000001</v>
      </c>
      <c r="L126" s="78">
        <v>0</v>
      </c>
      <c r="M126" s="78">
        <v>0.04</v>
      </c>
      <c r="N126" s="78">
        <v>0.01</v>
      </c>
    </row>
    <row r="127" spans="2:14">
      <c r="B127" t="s">
        <v>1142</v>
      </c>
      <c r="C127" t="s">
        <v>1143</v>
      </c>
      <c r="D127" t="s">
        <v>1129</v>
      </c>
      <c r="E127" t="s">
        <v>1130</v>
      </c>
      <c r="F127" t="s">
        <v>1144</v>
      </c>
      <c r="G127" t="s">
        <v>1138</v>
      </c>
      <c r="H127" t="s">
        <v>112</v>
      </c>
      <c r="I127" s="78">
        <v>667</v>
      </c>
      <c r="J127" s="78">
        <v>459.92</v>
      </c>
      <c r="K127" s="78">
        <v>11.798244974399999</v>
      </c>
      <c r="L127" s="78">
        <v>0</v>
      </c>
      <c r="M127" s="78">
        <v>0.05</v>
      </c>
      <c r="N127" s="78">
        <v>0.01</v>
      </c>
    </row>
    <row r="128" spans="2:14">
      <c r="B128" t="s">
        <v>1145</v>
      </c>
      <c r="C128" t="s">
        <v>1146</v>
      </c>
      <c r="D128" t="s">
        <v>1129</v>
      </c>
      <c r="E128" t="s">
        <v>1130</v>
      </c>
      <c r="F128" t="s">
        <v>1147</v>
      </c>
      <c r="G128" t="s">
        <v>1148</v>
      </c>
      <c r="H128" t="s">
        <v>112</v>
      </c>
      <c r="I128" s="78">
        <v>1026</v>
      </c>
      <c r="J128" s="78">
        <v>4796</v>
      </c>
      <c r="K128" s="78">
        <v>189.24996816000001</v>
      </c>
      <c r="L128" s="78">
        <v>0</v>
      </c>
      <c r="M128" s="78">
        <v>0.76</v>
      </c>
      <c r="N128" s="78">
        <v>0.13</v>
      </c>
    </row>
    <row r="129" spans="2:14">
      <c r="B129" t="s">
        <v>1149</v>
      </c>
      <c r="C129" t="s">
        <v>1150</v>
      </c>
      <c r="D129" t="s">
        <v>1129</v>
      </c>
      <c r="E129" t="s">
        <v>1130</v>
      </c>
      <c r="F129" t="s">
        <v>1151</v>
      </c>
      <c r="G129" t="s">
        <v>1152</v>
      </c>
      <c r="H129" t="s">
        <v>112</v>
      </c>
      <c r="I129" s="78">
        <v>743</v>
      </c>
      <c r="J129" s="78">
        <v>5772</v>
      </c>
      <c r="K129" s="78">
        <v>164.93940215999999</v>
      </c>
      <c r="L129" s="78">
        <v>0</v>
      </c>
      <c r="M129" s="78">
        <v>0.66</v>
      </c>
      <c r="N129" s="78">
        <v>0.11</v>
      </c>
    </row>
    <row r="130" spans="2:14">
      <c r="B130" t="s">
        <v>1153</v>
      </c>
      <c r="C130" t="s">
        <v>1154</v>
      </c>
      <c r="D130" t="s">
        <v>1129</v>
      </c>
      <c r="E130" t="s">
        <v>1130</v>
      </c>
      <c r="F130" t="s">
        <v>1155</v>
      </c>
      <c r="G130" t="s">
        <v>1152</v>
      </c>
      <c r="H130" t="s">
        <v>112</v>
      </c>
      <c r="I130" s="78">
        <v>950</v>
      </c>
      <c r="J130" s="78">
        <v>3313</v>
      </c>
      <c r="K130" s="78">
        <v>121.04708100000001</v>
      </c>
      <c r="L130" s="78">
        <v>0</v>
      </c>
      <c r="M130" s="78">
        <v>0.49</v>
      </c>
      <c r="N130" s="78">
        <v>0.08</v>
      </c>
    </row>
    <row r="131" spans="2:14">
      <c r="B131" t="s">
        <v>1156</v>
      </c>
      <c r="C131" t="s">
        <v>1157</v>
      </c>
      <c r="D131" t="s">
        <v>1129</v>
      </c>
      <c r="E131" t="s">
        <v>1130</v>
      </c>
      <c r="F131" t="s">
        <v>1158</v>
      </c>
      <c r="G131" t="s">
        <v>1152</v>
      </c>
      <c r="H131" t="s">
        <v>112</v>
      </c>
      <c r="I131" s="78">
        <v>394</v>
      </c>
      <c r="J131" s="78">
        <v>7968</v>
      </c>
      <c r="K131" s="78">
        <v>120.74101632</v>
      </c>
      <c r="L131" s="78">
        <v>0</v>
      </c>
      <c r="M131" s="78">
        <v>0.48</v>
      </c>
      <c r="N131" s="78">
        <v>0.08</v>
      </c>
    </row>
    <row r="132" spans="2:14">
      <c r="B132" t="s">
        <v>1159</v>
      </c>
      <c r="C132" t="s">
        <v>1160</v>
      </c>
      <c r="D132" t="s">
        <v>1129</v>
      </c>
      <c r="E132" t="s">
        <v>1130</v>
      </c>
      <c r="F132" t="s">
        <v>1161</v>
      </c>
      <c r="G132" t="s">
        <v>1162</v>
      </c>
      <c r="H132" t="s">
        <v>112</v>
      </c>
      <c r="I132" s="78">
        <v>508</v>
      </c>
      <c r="J132" s="78">
        <v>976</v>
      </c>
      <c r="K132" s="78">
        <v>19.068775680000002</v>
      </c>
      <c r="L132" s="78">
        <v>0.01</v>
      </c>
      <c r="M132" s="78">
        <v>0.08</v>
      </c>
      <c r="N132" s="78">
        <v>0.01</v>
      </c>
    </row>
    <row r="133" spans="2:14">
      <c r="B133" t="s">
        <v>1163</v>
      </c>
      <c r="C133" t="s">
        <v>1164</v>
      </c>
      <c r="D133" t="s">
        <v>1129</v>
      </c>
      <c r="E133" t="s">
        <v>1130</v>
      </c>
      <c r="F133" t="s">
        <v>1165</v>
      </c>
      <c r="G133" t="s">
        <v>1162</v>
      </c>
      <c r="H133" t="s">
        <v>112</v>
      </c>
      <c r="I133" s="78">
        <v>3645</v>
      </c>
      <c r="J133" s="78">
        <v>2269</v>
      </c>
      <c r="K133" s="78">
        <v>318.0836223</v>
      </c>
      <c r="L133" s="78">
        <v>0.02</v>
      </c>
      <c r="M133" s="78">
        <v>1.28</v>
      </c>
      <c r="N133" s="78">
        <v>0.22</v>
      </c>
    </row>
    <row r="134" spans="2:14">
      <c r="B134" t="s">
        <v>1166</v>
      </c>
      <c r="C134" t="s">
        <v>1167</v>
      </c>
      <c r="D134" t="s">
        <v>1129</v>
      </c>
      <c r="E134" t="s">
        <v>1130</v>
      </c>
      <c r="F134" t="s">
        <v>888</v>
      </c>
      <c r="G134" t="s">
        <v>1168</v>
      </c>
      <c r="H134" t="s">
        <v>112</v>
      </c>
      <c r="I134" s="78">
        <v>2058</v>
      </c>
      <c r="J134" s="78">
        <v>4376</v>
      </c>
      <c r="K134" s="78">
        <v>346.36337567999999</v>
      </c>
      <c r="L134" s="78">
        <v>0.01</v>
      </c>
      <c r="M134" s="78">
        <v>1.39</v>
      </c>
      <c r="N134" s="78">
        <v>0.24</v>
      </c>
    </row>
    <row r="135" spans="2:14">
      <c r="B135" s="79" t="s">
        <v>310</v>
      </c>
      <c r="E135" s="16"/>
      <c r="F135" s="16"/>
      <c r="G135" s="16"/>
      <c r="I135" s="80">
        <v>583</v>
      </c>
      <c r="K135" s="80">
        <v>65.238313439999999</v>
      </c>
      <c r="M135" s="80">
        <v>0.26</v>
      </c>
      <c r="N135" s="80">
        <v>0.05</v>
      </c>
    </row>
    <row r="136" spans="2:14">
      <c r="B136" t="s">
        <v>1169</v>
      </c>
      <c r="C136" t="s">
        <v>1170</v>
      </c>
      <c r="D136" t="s">
        <v>1129</v>
      </c>
      <c r="E136" t="s">
        <v>1130</v>
      </c>
      <c r="F136" t="s">
        <v>1171</v>
      </c>
      <c r="G136" t="s">
        <v>1132</v>
      </c>
      <c r="H136" t="s">
        <v>112</v>
      </c>
      <c r="I136" s="78">
        <v>361</v>
      </c>
      <c r="J136" s="78">
        <v>1624</v>
      </c>
      <c r="K136" s="78">
        <v>22.547713439999999</v>
      </c>
      <c r="L136" s="78">
        <v>0</v>
      </c>
      <c r="M136" s="78">
        <v>0.09</v>
      </c>
      <c r="N136" s="78">
        <v>0.02</v>
      </c>
    </row>
    <row r="137" spans="2:14">
      <c r="B137" t="s">
        <v>1172</v>
      </c>
      <c r="C137" t="s">
        <v>1173</v>
      </c>
      <c r="D137" t="s">
        <v>1129</v>
      </c>
      <c r="E137" t="s">
        <v>1130</v>
      </c>
      <c r="F137" t="s">
        <v>1174</v>
      </c>
      <c r="G137" t="s">
        <v>1138</v>
      </c>
      <c r="H137" t="s">
        <v>112</v>
      </c>
      <c r="I137" s="78">
        <v>222</v>
      </c>
      <c r="J137" s="78">
        <v>5000</v>
      </c>
      <c r="K137" s="78">
        <v>42.690600000000003</v>
      </c>
      <c r="L137" s="78">
        <v>0</v>
      </c>
      <c r="M137" s="78">
        <v>0.17</v>
      </c>
      <c r="N137" s="78">
        <v>0.03</v>
      </c>
    </row>
    <row r="138" spans="2:14">
      <c r="B138" t="s">
        <v>229</v>
      </c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258001</v>
      </c>
      <c r="I11" s="7"/>
      <c r="J11" s="77">
        <v>42250.039982331</v>
      </c>
      <c r="K11" s="7"/>
      <c r="L11" s="77">
        <v>100</v>
      </c>
      <c r="M11" s="77">
        <v>29.27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113350</v>
      </c>
      <c r="J12" s="80">
        <v>1115.1373000000001</v>
      </c>
      <c r="L12" s="80">
        <v>2.64</v>
      </c>
      <c r="M12" s="80">
        <v>0.77</v>
      </c>
    </row>
    <row r="13" spans="2:62">
      <c r="B13" s="79" t="s">
        <v>1175</v>
      </c>
      <c r="D13" s="16"/>
      <c r="E13" s="16"/>
      <c r="F13" s="16"/>
      <c r="G13" s="16"/>
      <c r="H13" s="80">
        <v>113350</v>
      </c>
      <c r="J13" s="80">
        <v>1115.1373000000001</v>
      </c>
      <c r="L13" s="80">
        <v>2.64</v>
      </c>
      <c r="M13" s="80">
        <v>0.77</v>
      </c>
    </row>
    <row r="14" spans="2:62">
      <c r="B14" t="s">
        <v>1176</v>
      </c>
      <c r="C14" t="s">
        <v>1177</v>
      </c>
      <c r="D14" t="s">
        <v>106</v>
      </c>
      <c r="E14" t="s">
        <v>1178</v>
      </c>
      <c r="F14" t="s">
        <v>129</v>
      </c>
      <c r="G14" t="s">
        <v>108</v>
      </c>
      <c r="H14" s="78">
        <v>113350</v>
      </c>
      <c r="I14" s="78">
        <v>983.8</v>
      </c>
      <c r="J14" s="78">
        <v>1115.1373000000001</v>
      </c>
      <c r="K14" s="78">
        <v>0.32</v>
      </c>
      <c r="L14" s="78">
        <v>2.64</v>
      </c>
      <c r="M14" s="78">
        <v>0.77</v>
      </c>
    </row>
    <row r="15" spans="2:62">
      <c r="B15" s="79" t="s">
        <v>1179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1180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829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1181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1182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202</v>
      </c>
      <c r="C24" t="s">
        <v>202</v>
      </c>
      <c r="D24" s="16"/>
      <c r="E24" s="16"/>
      <c r="F24" t="s">
        <v>202</v>
      </c>
      <c r="G24" t="s">
        <v>202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226</v>
      </c>
      <c r="D25" s="16"/>
      <c r="E25" s="16"/>
      <c r="F25" s="16"/>
      <c r="G25" s="16"/>
      <c r="H25" s="80">
        <v>144651</v>
      </c>
      <c r="J25" s="80">
        <v>41134.902682330998</v>
      </c>
      <c r="L25" s="80">
        <v>97.36</v>
      </c>
      <c r="M25" s="80">
        <v>28.5</v>
      </c>
    </row>
    <row r="26" spans="2:13">
      <c r="B26" s="79" t="s">
        <v>1183</v>
      </c>
      <c r="D26" s="16"/>
      <c r="E26" s="16"/>
      <c r="F26" s="16"/>
      <c r="G26" s="16"/>
      <c r="H26" s="80">
        <v>122430</v>
      </c>
      <c r="J26" s="80">
        <v>32313.679175481</v>
      </c>
      <c r="L26" s="80">
        <v>76.48</v>
      </c>
      <c r="M26" s="80">
        <v>22.38</v>
      </c>
    </row>
    <row r="27" spans="2:13">
      <c r="B27" t="s">
        <v>1184</v>
      </c>
      <c r="C27" t="s">
        <v>1185</v>
      </c>
      <c r="D27" t="s">
        <v>1129</v>
      </c>
      <c r="E27" t="s">
        <v>1186</v>
      </c>
      <c r="F27" t="s">
        <v>1187</v>
      </c>
      <c r="G27" t="s">
        <v>193</v>
      </c>
      <c r="H27" s="78">
        <v>1566</v>
      </c>
      <c r="I27" s="78">
        <v>1615000</v>
      </c>
      <c r="J27" s="78">
        <v>945.82907820000003</v>
      </c>
      <c r="K27" s="78">
        <v>0.01</v>
      </c>
      <c r="L27" s="78">
        <v>2.2400000000000002</v>
      </c>
      <c r="M27" s="78">
        <v>0.66</v>
      </c>
    </row>
    <row r="28" spans="2:13">
      <c r="B28" t="s">
        <v>1188</v>
      </c>
      <c r="C28" t="s">
        <v>1189</v>
      </c>
      <c r="D28" t="s">
        <v>1129</v>
      </c>
      <c r="E28" t="s">
        <v>1190</v>
      </c>
      <c r="F28" t="s">
        <v>1187</v>
      </c>
      <c r="G28" t="s">
        <v>112</v>
      </c>
      <c r="H28" s="78">
        <v>23568</v>
      </c>
      <c r="I28" s="78">
        <v>2455</v>
      </c>
      <c r="J28" s="78">
        <v>2225.2740623999998</v>
      </c>
      <c r="K28" s="78">
        <v>0.02</v>
      </c>
      <c r="L28" s="78">
        <v>5.27</v>
      </c>
      <c r="M28" s="78">
        <v>1.54</v>
      </c>
    </row>
    <row r="29" spans="2:13">
      <c r="B29" t="s">
        <v>1191</v>
      </c>
      <c r="C29" t="s">
        <v>1192</v>
      </c>
      <c r="D29" t="s">
        <v>1193</v>
      </c>
      <c r="E29" t="s">
        <v>1194</v>
      </c>
      <c r="F29" t="s">
        <v>1187</v>
      </c>
      <c r="G29" t="s">
        <v>116</v>
      </c>
      <c r="H29" s="78">
        <v>19971</v>
      </c>
      <c r="I29" s="78">
        <v>6449</v>
      </c>
      <c r="J29" s="78">
        <v>5517.3624273810001</v>
      </c>
      <c r="K29" s="78">
        <v>0.19</v>
      </c>
      <c r="L29" s="78">
        <v>13.06</v>
      </c>
      <c r="M29" s="78">
        <v>3.82</v>
      </c>
    </row>
    <row r="30" spans="2:13">
      <c r="B30" t="s">
        <v>1195</v>
      </c>
      <c r="C30" t="s">
        <v>1196</v>
      </c>
      <c r="D30" t="s">
        <v>1129</v>
      </c>
      <c r="E30" t="s">
        <v>1197</v>
      </c>
      <c r="F30" t="s">
        <v>1187</v>
      </c>
      <c r="G30" t="s">
        <v>112</v>
      </c>
      <c r="H30" s="78">
        <v>13600</v>
      </c>
      <c r="I30" s="78">
        <v>2076</v>
      </c>
      <c r="J30" s="78">
        <v>1085.8642560000001</v>
      </c>
      <c r="K30" s="78">
        <v>0.14000000000000001</v>
      </c>
      <c r="L30" s="78">
        <v>2.57</v>
      </c>
      <c r="M30" s="78">
        <v>0.75</v>
      </c>
    </row>
    <row r="31" spans="2:13">
      <c r="B31" t="s">
        <v>1198</v>
      </c>
      <c r="C31" t="s">
        <v>1199</v>
      </c>
      <c r="D31" t="s">
        <v>1129</v>
      </c>
      <c r="E31" t="s">
        <v>1200</v>
      </c>
      <c r="F31" t="s">
        <v>1187</v>
      </c>
      <c r="G31" t="s">
        <v>112</v>
      </c>
      <c r="H31" s="78">
        <v>25570</v>
      </c>
      <c r="I31" s="78">
        <v>2337</v>
      </c>
      <c r="J31" s="78">
        <v>2298.2576813999999</v>
      </c>
      <c r="K31" s="78">
        <v>0.12</v>
      </c>
      <c r="L31" s="78">
        <v>5.44</v>
      </c>
      <c r="M31" s="78">
        <v>1.59</v>
      </c>
    </row>
    <row r="32" spans="2:13">
      <c r="B32" t="s">
        <v>1201</v>
      </c>
      <c r="C32" t="s">
        <v>1202</v>
      </c>
      <c r="D32" t="s">
        <v>1129</v>
      </c>
      <c r="E32" t="s">
        <v>1203</v>
      </c>
      <c r="F32" t="s">
        <v>1187</v>
      </c>
      <c r="G32" t="s">
        <v>112</v>
      </c>
      <c r="H32" s="78">
        <v>11400</v>
      </c>
      <c r="I32" s="78">
        <v>20947.5</v>
      </c>
      <c r="J32" s="78">
        <v>9184.3056899999992</v>
      </c>
      <c r="K32" s="78">
        <v>0.04</v>
      </c>
      <c r="L32" s="78">
        <v>21.74</v>
      </c>
      <c r="M32" s="78">
        <v>6.36</v>
      </c>
    </row>
    <row r="33" spans="2:13">
      <c r="B33" t="s">
        <v>1204</v>
      </c>
      <c r="C33" t="s">
        <v>1205</v>
      </c>
      <c r="D33" t="s">
        <v>1129</v>
      </c>
      <c r="E33" t="s">
        <v>1206</v>
      </c>
      <c r="F33" t="s">
        <v>1187</v>
      </c>
      <c r="G33" t="s">
        <v>112</v>
      </c>
      <c r="H33" s="78">
        <v>12310</v>
      </c>
      <c r="I33" s="78">
        <v>19220</v>
      </c>
      <c r="J33" s="78">
        <v>9099.5667720000001</v>
      </c>
      <c r="K33" s="78">
        <v>0</v>
      </c>
      <c r="L33" s="78">
        <v>21.54</v>
      </c>
      <c r="M33" s="78">
        <v>6.3</v>
      </c>
    </row>
    <row r="34" spans="2:13">
      <c r="B34" t="s">
        <v>1207</v>
      </c>
      <c r="C34" t="s">
        <v>1208</v>
      </c>
      <c r="D34" t="s">
        <v>1129</v>
      </c>
      <c r="E34" t="s">
        <v>1209</v>
      </c>
      <c r="F34" t="s">
        <v>1187</v>
      </c>
      <c r="G34" t="s">
        <v>112</v>
      </c>
      <c r="H34" s="78">
        <v>14445</v>
      </c>
      <c r="I34" s="78">
        <v>3523</v>
      </c>
      <c r="J34" s="78">
        <v>1957.2192081000001</v>
      </c>
      <c r="K34" s="78">
        <v>0</v>
      </c>
      <c r="L34" s="78">
        <v>4.63</v>
      </c>
      <c r="M34" s="78">
        <v>1.36</v>
      </c>
    </row>
    <row r="35" spans="2:13">
      <c r="B35" s="79" t="s">
        <v>1210</v>
      </c>
      <c r="D35" s="16"/>
      <c r="E35" s="16"/>
      <c r="F35" s="16"/>
      <c r="G35" s="16"/>
      <c r="H35" s="80">
        <v>22221</v>
      </c>
      <c r="J35" s="80">
        <v>8821.2235068499995</v>
      </c>
      <c r="L35" s="80">
        <v>20.88</v>
      </c>
      <c r="M35" s="80">
        <v>6.11</v>
      </c>
    </row>
    <row r="36" spans="2:13">
      <c r="B36" t="s">
        <v>1211</v>
      </c>
      <c r="C36" t="s">
        <v>1212</v>
      </c>
      <c r="D36" t="s">
        <v>1129</v>
      </c>
      <c r="E36" t="s">
        <v>1213</v>
      </c>
      <c r="F36" t="s">
        <v>1187</v>
      </c>
      <c r="G36" t="s">
        <v>116</v>
      </c>
      <c r="H36" s="78">
        <v>1285</v>
      </c>
      <c r="I36" s="78">
        <v>17206</v>
      </c>
      <c r="J36" s="78">
        <v>947.15786668999999</v>
      </c>
      <c r="K36" s="78">
        <v>0.13</v>
      </c>
      <c r="L36" s="78">
        <v>2.2400000000000002</v>
      </c>
      <c r="M36" s="78">
        <v>0.66</v>
      </c>
    </row>
    <row r="37" spans="2:13">
      <c r="B37" t="s">
        <v>1214</v>
      </c>
      <c r="C37" t="s">
        <v>1215</v>
      </c>
      <c r="D37" t="s">
        <v>1129</v>
      </c>
      <c r="E37" t="s">
        <v>1216</v>
      </c>
      <c r="F37" t="s">
        <v>1187</v>
      </c>
      <c r="G37" t="s">
        <v>112</v>
      </c>
      <c r="H37" s="78">
        <v>12154</v>
      </c>
      <c r="I37" s="78">
        <v>11785</v>
      </c>
      <c r="J37" s="78">
        <v>5508.8138693999999</v>
      </c>
      <c r="K37" s="78">
        <v>0.09</v>
      </c>
      <c r="L37" s="78">
        <v>13.04</v>
      </c>
      <c r="M37" s="78">
        <v>3.82</v>
      </c>
    </row>
    <row r="38" spans="2:13">
      <c r="B38" t="s">
        <v>1217</v>
      </c>
      <c r="C38" t="s">
        <v>1218</v>
      </c>
      <c r="D38" t="s">
        <v>1129</v>
      </c>
      <c r="E38" t="s">
        <v>1200</v>
      </c>
      <c r="F38" t="s">
        <v>1187</v>
      </c>
      <c r="G38" t="s">
        <v>112</v>
      </c>
      <c r="H38" s="78">
        <v>4628</v>
      </c>
      <c r="I38" s="78">
        <v>10085</v>
      </c>
      <c r="J38" s="78">
        <v>1795.0581947999999</v>
      </c>
      <c r="K38" s="78">
        <v>7.0000000000000007E-2</v>
      </c>
      <c r="L38" s="78">
        <v>4.25</v>
      </c>
      <c r="M38" s="78">
        <v>1.24</v>
      </c>
    </row>
    <row r="39" spans="2:13">
      <c r="B39" t="s">
        <v>1219</v>
      </c>
      <c r="C39" t="s">
        <v>1220</v>
      </c>
      <c r="D39" t="s">
        <v>1129</v>
      </c>
      <c r="E39" t="s">
        <v>1221</v>
      </c>
      <c r="F39" t="s">
        <v>1187</v>
      </c>
      <c r="G39" t="s">
        <v>112</v>
      </c>
      <c r="H39" s="78">
        <v>4154</v>
      </c>
      <c r="I39" s="78">
        <v>3569</v>
      </c>
      <c r="J39" s="78">
        <v>570.19357595999998</v>
      </c>
      <c r="K39" s="78">
        <v>0.01</v>
      </c>
      <c r="L39" s="78">
        <v>1.35</v>
      </c>
      <c r="M39" s="78">
        <v>0.39</v>
      </c>
    </row>
    <row r="40" spans="2:13">
      <c r="B40" s="79" t="s">
        <v>829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202</v>
      </c>
      <c r="C41" t="s">
        <v>202</v>
      </c>
      <c r="D41" s="16"/>
      <c r="E41" s="16"/>
      <c r="F41" t="s">
        <v>202</v>
      </c>
      <c r="G41" t="s">
        <v>202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1181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202</v>
      </c>
      <c r="C43" t="s">
        <v>202</v>
      </c>
      <c r="D43" s="16"/>
      <c r="E43" s="16"/>
      <c r="F43" t="s">
        <v>202</v>
      </c>
      <c r="G43" t="s">
        <v>202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t="s">
        <v>229</v>
      </c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77910.33</v>
      </c>
      <c r="K11" s="7"/>
      <c r="L11" s="77">
        <v>11544.739462884099</v>
      </c>
      <c r="M11" s="7"/>
      <c r="N11" s="77">
        <v>100</v>
      </c>
      <c r="O11" s="77">
        <v>8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1222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226</v>
      </c>
      <c r="C15" s="16"/>
      <c r="D15" s="16"/>
      <c r="E15" s="16"/>
      <c r="J15" s="80">
        <v>77910.33</v>
      </c>
      <c r="L15" s="80">
        <v>11544.739462884099</v>
      </c>
      <c r="N15" s="80">
        <v>100</v>
      </c>
      <c r="O15" s="80">
        <v>8</v>
      </c>
    </row>
    <row r="16" spans="2:65">
      <c r="B16" s="79" t="s">
        <v>1223</v>
      </c>
      <c r="C16" s="16"/>
      <c r="D16" s="16"/>
      <c r="E16" s="16"/>
      <c r="J16" s="80">
        <v>77910.33</v>
      </c>
      <c r="L16" s="80">
        <v>11544.739462884099</v>
      </c>
      <c r="N16" s="80">
        <v>100</v>
      </c>
      <c r="O16" s="80">
        <v>8</v>
      </c>
    </row>
    <row r="17" spans="2:15">
      <c r="B17" t="s">
        <v>1224</v>
      </c>
      <c r="C17" t="s">
        <v>1225</v>
      </c>
      <c r="D17" t="s">
        <v>129</v>
      </c>
      <c r="E17" t="s">
        <v>1226</v>
      </c>
      <c r="F17" t="s">
        <v>1227</v>
      </c>
      <c r="G17" t="s">
        <v>1228</v>
      </c>
      <c r="H17" t="s">
        <v>157</v>
      </c>
      <c r="I17" t="s">
        <v>112</v>
      </c>
      <c r="J17" s="78">
        <v>9323.14</v>
      </c>
      <c r="K17" s="78">
        <v>1115</v>
      </c>
      <c r="L17" s="78">
        <v>399.80328030599998</v>
      </c>
      <c r="M17" s="78">
        <v>0</v>
      </c>
      <c r="N17" s="78">
        <v>3.46</v>
      </c>
      <c r="O17" s="78">
        <v>0.28000000000000003</v>
      </c>
    </row>
    <row r="18" spans="2:15">
      <c r="B18" t="s">
        <v>1229</v>
      </c>
      <c r="C18" t="s">
        <v>1225</v>
      </c>
      <c r="D18" t="s">
        <v>129</v>
      </c>
      <c r="E18" t="s">
        <v>1226</v>
      </c>
      <c r="F18" t="s">
        <v>1187</v>
      </c>
      <c r="G18" t="s">
        <v>202</v>
      </c>
      <c r="H18" t="s">
        <v>203</v>
      </c>
      <c r="I18" t="s">
        <v>112</v>
      </c>
      <c r="J18" s="78">
        <v>50873.4</v>
      </c>
      <c r="K18" s="78">
        <v>1119</v>
      </c>
      <c r="L18" s="78">
        <v>2189.4252887160001</v>
      </c>
      <c r="M18" s="78">
        <v>0.12</v>
      </c>
      <c r="N18" s="78">
        <v>18.96</v>
      </c>
      <c r="O18" s="78">
        <v>1.52</v>
      </c>
    </row>
    <row r="19" spans="2:15">
      <c r="B19" t="s">
        <v>1230</v>
      </c>
      <c r="C19" t="s">
        <v>1231</v>
      </c>
      <c r="D19" t="s">
        <v>129</v>
      </c>
      <c r="E19" t="s">
        <v>1232</v>
      </c>
      <c r="F19" t="s">
        <v>1187</v>
      </c>
      <c r="G19" t="s">
        <v>202</v>
      </c>
      <c r="H19" t="s">
        <v>203</v>
      </c>
      <c r="I19" t="s">
        <v>116</v>
      </c>
      <c r="J19" s="78">
        <v>2950.07</v>
      </c>
      <c r="K19" s="78">
        <v>23170</v>
      </c>
      <c r="L19" s="78">
        <v>2928.1793890741001</v>
      </c>
      <c r="M19" s="78">
        <v>0.1</v>
      </c>
      <c r="N19" s="78">
        <v>25.36</v>
      </c>
      <c r="O19" s="78">
        <v>2.0299999999999998</v>
      </c>
    </row>
    <row r="20" spans="2:15">
      <c r="B20" t="s">
        <v>1233</v>
      </c>
      <c r="C20" t="s">
        <v>1234</v>
      </c>
      <c r="D20" t="s">
        <v>129</v>
      </c>
      <c r="E20" t="s">
        <v>1235</v>
      </c>
      <c r="F20" t="s">
        <v>1187</v>
      </c>
      <c r="G20" t="s">
        <v>202</v>
      </c>
      <c r="H20" t="s">
        <v>203</v>
      </c>
      <c r="I20" t="s">
        <v>112</v>
      </c>
      <c r="J20" s="78">
        <v>14763.72</v>
      </c>
      <c r="K20" s="78">
        <v>10615</v>
      </c>
      <c r="L20" s="78">
        <v>6027.3315047879996</v>
      </c>
      <c r="M20" s="78">
        <v>7.0000000000000007E-2</v>
      </c>
      <c r="N20" s="78">
        <v>52.21</v>
      </c>
      <c r="O20" s="78">
        <v>4.18</v>
      </c>
    </row>
    <row r="21" spans="2:15">
      <c r="B21" t="s">
        <v>229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16961</v>
      </c>
      <c r="H11" s="7"/>
      <c r="I11" s="77">
        <v>2.670849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16961</v>
      </c>
      <c r="I12" s="80">
        <v>2.670849</v>
      </c>
      <c r="K12" s="80">
        <v>100</v>
      </c>
      <c r="L12" s="80">
        <v>0</v>
      </c>
    </row>
    <row r="13" spans="2:60">
      <c r="B13" s="79" t="s">
        <v>1236</v>
      </c>
      <c r="D13" s="16"/>
      <c r="E13" s="16"/>
      <c r="G13" s="80">
        <v>16961</v>
      </c>
      <c r="I13" s="80">
        <v>2.670849</v>
      </c>
      <c r="K13" s="80">
        <v>100</v>
      </c>
      <c r="L13" s="80">
        <v>0</v>
      </c>
    </row>
    <row r="14" spans="2:60">
      <c r="B14" t="s">
        <v>1237</v>
      </c>
      <c r="C14" t="s">
        <v>1238</v>
      </c>
      <c r="D14" t="s">
        <v>106</v>
      </c>
      <c r="E14" t="s">
        <v>948</v>
      </c>
      <c r="F14" t="s">
        <v>108</v>
      </c>
      <c r="G14" s="78">
        <v>1306</v>
      </c>
      <c r="H14" s="78">
        <v>26.9</v>
      </c>
      <c r="I14" s="78">
        <v>0.35131400000000002</v>
      </c>
      <c r="J14" s="78">
        <v>0.06</v>
      </c>
      <c r="K14" s="78">
        <v>13.15</v>
      </c>
      <c r="L14" s="78">
        <v>0</v>
      </c>
    </row>
    <row r="15" spans="2:60">
      <c r="B15" t="s">
        <v>1239</v>
      </c>
      <c r="C15" t="s">
        <v>1240</v>
      </c>
      <c r="D15" t="s">
        <v>106</v>
      </c>
      <c r="E15" t="s">
        <v>948</v>
      </c>
      <c r="F15" t="s">
        <v>108</v>
      </c>
      <c r="G15" s="78">
        <v>2120</v>
      </c>
      <c r="H15" s="78">
        <v>87</v>
      </c>
      <c r="I15" s="78">
        <v>1.8444</v>
      </c>
      <c r="J15" s="78">
        <v>0.03</v>
      </c>
      <c r="K15" s="78">
        <v>69.06</v>
      </c>
      <c r="L15" s="78">
        <v>0</v>
      </c>
    </row>
    <row r="16" spans="2:60">
      <c r="B16" t="s">
        <v>1241</v>
      </c>
      <c r="C16" t="s">
        <v>1242</v>
      </c>
      <c r="D16" t="s">
        <v>106</v>
      </c>
      <c r="E16" t="s">
        <v>948</v>
      </c>
      <c r="F16" t="s">
        <v>108</v>
      </c>
      <c r="G16" s="78">
        <v>13085</v>
      </c>
      <c r="H16" s="78">
        <v>2.9</v>
      </c>
      <c r="I16" s="78">
        <v>0.379465</v>
      </c>
      <c r="J16" s="78">
        <v>0.04</v>
      </c>
      <c r="K16" s="78">
        <v>14.21</v>
      </c>
      <c r="L16" s="78">
        <v>0</v>
      </c>
    </row>
    <row r="17" spans="2:12">
      <c r="B17" t="s">
        <v>1243</v>
      </c>
      <c r="C17" t="s">
        <v>1244</v>
      </c>
      <c r="D17" t="s">
        <v>106</v>
      </c>
      <c r="E17" t="s">
        <v>342</v>
      </c>
      <c r="F17" t="s">
        <v>108</v>
      </c>
      <c r="G17" s="78">
        <v>450</v>
      </c>
      <c r="H17" s="78">
        <v>21.26</v>
      </c>
      <c r="I17" s="78">
        <v>9.5670000000000005E-2</v>
      </c>
      <c r="J17" s="78">
        <v>0.02</v>
      </c>
      <c r="K17" s="78">
        <v>3.58</v>
      </c>
      <c r="L17" s="78">
        <v>0</v>
      </c>
    </row>
    <row r="18" spans="2:12">
      <c r="B18" s="79" t="s">
        <v>226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1245</v>
      </c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2016-09-05T05:48:58+00:00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84E141-18F7-4FCD-A5EE-C5E98ECA0129}"/>
</file>

<file path=customXml/itemProps2.xml><?xml version="1.0" encoding="utf-8"?>
<ds:datastoreItem xmlns:ds="http://schemas.openxmlformats.org/officeDocument/2006/customXml" ds:itemID="{0F5EC6BB-C99C-4B2F-B0FD-1D5BF9298922}"/>
</file>

<file path=customXml/itemProps3.xml><?xml version="1.0" encoding="utf-8"?>
<ds:datastoreItem xmlns:ds="http://schemas.openxmlformats.org/officeDocument/2006/customXml" ds:itemID="{B9C5BF67-D0C7-4343-B038-DA10F55197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