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7" i="27"/>
  <c r="C12" i="27"/>
  <c r="C11" i="27" s="1"/>
</calcChain>
</file>

<file path=xl/sharedStrings.xml><?xml version="1.0" encoding="utf-8"?>
<sst xmlns="http://schemas.openxmlformats.org/spreadsheetml/2006/main" count="3532" uniqueCount="769">
  <si>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</si>
  <si>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</si>
  <si>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</si>
  <si>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</si>
  <si>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</si>
  <si>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</si>
  <si>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</si>
  <si>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</si>
  <si>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</si>
  <si>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</si>
  <si>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</si>
  <si>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</si>
  <si>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</si>
  <si>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</si>
  <si>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</si>
  <si>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</si>
  <si>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</si>
  <si>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</si>
  <si>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</si>
  <si>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</si>
  <si>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</si>
  <si>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</si>
  <si>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</si>
  <si>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</si>
  <si>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</si>
  <si>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</si>
  <si>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</si>
  <si>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</si>
  <si>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</si>
  <si>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</si>
  <si>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</si>
  <si>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</si>
  <si>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</si>
  <si>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</si>
  <si>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</si>
  <si>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</si>
  <si>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</si>
  <si>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</si>
  <si>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</si>
  <si>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</si>
  <si>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</si>
  <si>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</si>
  <si>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</si>
  <si>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</si>
  <si>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</si>
  <si>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</si>
  <si>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</si>
  <si>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</si>
  <si>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</si>
  <si>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</si>
  <si>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</si>
  <si>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</si>
  <si>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</si>
  <si>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</si>
  <si>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</si>
  <si>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</si>
  <si>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</si>
  <si>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</si>
  <si>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</si>
  <si>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</si>
  <si>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</si>
  <si>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</si>
  <si>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</si>
  <si>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</si>
  <si>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</si>
  <si>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</si>
  <si>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</si>
  <si>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</si>
  <si>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</si>
  <si>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</si>
  <si>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</si>
  <si>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</si>
  <si>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</si>
  <si>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</si>
  <si>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</si>
  <si>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</si>
  <si>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</si>
  <si>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</si>
  <si>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</si>
  <si>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</si>
  <si>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</si>
  <si>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</si>
  <si>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</si>
  <si>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</si>
  <si>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</si>
  <si>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</si>
  <si>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</si>
  <si>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</si>
  <si>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</si>
  <si>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</si>
  <si>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</si>
  <si>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</si>
  <si>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</si>
  <si>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</si>
  <si>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</si>
  <si>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</si>
  <si>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</si>
  <si>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</si>
  <si>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</si>
  <si>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</si>
  <si>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</si>
  <si>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</si>
  <si>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</si>
  <si>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</si>
  <si>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</si>
  <si>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</si>
  <si>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</si>
  <si>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</si>
  <si>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</si>
  <si>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</si>
  <si>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</si>
  <si>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</si>
  <si>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</si>
  <si>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</si>
  <si>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</si>
  <si>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</si>
  <si>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</si>
  <si>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</si>
  <si>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</si>
  <si>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</si>
  <si>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</si>
  <si>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</si>
  <si>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</si>
  <si>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</si>
  <si>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</si>
  <si>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</si>
  <si>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</si>
  <si>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</si>
  <si>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</si>
  <si>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</si>
  <si>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</si>
  <si>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</si>
  <si>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</si>
  <si>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</si>
  <si>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</si>
  <si>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</si>
  <si>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</si>
  <si>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</si>
  <si>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</si>
  <si>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</si>
  <si>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</si>
  <si>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</si>
  <si>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</si>
  <si>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</si>
  <si>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</si>
  <si>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</si>
  <si>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</si>
  <si>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</si>
  <si>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</si>
  <si>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</si>
  <si>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</si>
  <si>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</si>
  <si>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</si>
  <si>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</si>
  <si>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</si>
  <si>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</si>
  <si>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</si>
  <si>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</si>
  <si>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</si>
  <si>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</si>
  <si>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</si>
  <si>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</si>
  <si>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</si>
  <si>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</si>
  <si>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</si>
  <si>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</si>
  <si>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</si>
  <si>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</si>
  <si>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</si>
  <si>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</si>
  <si>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</si>
  <si>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</si>
  <si>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</si>
  <si>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</si>
  <si>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</si>
  <si>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</si>
  <si>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</si>
  <si>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</si>
  <si>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</si>
  <si>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</si>
  <si>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</si>
  <si>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</si>
  <si>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</si>
  <si>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</si>
  <si>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</si>
  <si>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</si>
  <si>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</si>
  <si>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</si>
  <si>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</si>
  <si>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</si>
  <si>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</si>
  <si>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734מגדל לתגמולים כללי עד 10 אחוז מניות</t>
  </si>
  <si>
    <t>8012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</si>
  <si>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</si>
  <si>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</si>
  <si>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</si>
  <si>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</si>
  <si>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</si>
  <si>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</si>
  <si>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</si>
  <si>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</si>
  <si>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</si>
  <si>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</si>
  <si>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</si>
  <si>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</si>
  <si>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</si>
  <si>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</si>
  <si>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</si>
  <si>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</si>
  <si>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</si>
  <si>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</si>
  <si>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</si>
  <si>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</si>
  <si>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</si>
  <si>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</si>
  <si>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</si>
  <si>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</si>
  <si>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</si>
  <si>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</si>
  <si>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31/03/14</t>
  </si>
  <si>
    <t>גליל 5903- גליל</t>
  </si>
  <si>
    <t>9590332</t>
  </si>
  <si>
    <t>26/03/14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</si>
  <si>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</si>
  <si>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</si>
  <si>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</si>
  <si>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</si>
  <si>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</si>
  <si>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</si>
  <si>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</si>
  <si>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</si>
  <si>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</si>
  <si>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</si>
  <si>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</si>
  <si>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</si>
  <si>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</si>
  <si>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</si>
  <si>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</si>
  <si>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</si>
  <si>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</si>
  <si>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</si>
  <si>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ממשלתית צמודה 517- גליל</t>
  </si>
  <si>
    <t>1125905</t>
  </si>
  <si>
    <t>10/11/13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</si>
  <si>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</si>
  <si>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</si>
  <si>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</si>
  <si>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</si>
  <si>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</si>
  <si>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117 פדיון 4.1.2017- בנק ישראל- מק"מ</t>
  </si>
  <si>
    <t>8170110</t>
  </si>
  <si>
    <t>17/01/16</t>
  </si>
  <si>
    <t>מ.ק.מ 327 פ8.3.17- בנק ישראל- מק"מ</t>
  </si>
  <si>
    <t>8170326</t>
  </si>
  <si>
    <t>17/03/16</t>
  </si>
  <si>
    <t>מ.ק.מ 816 פדיון 03.08.2016- בנק ישראל- מק"מ</t>
  </si>
  <si>
    <t>8160814</t>
  </si>
  <si>
    <t>04/08/15</t>
  </si>
  <si>
    <t>סה"כ שחר</t>
  </si>
  <si>
    <t>ממשל שקלית 0118- שחר</t>
  </si>
  <si>
    <t>1126218</t>
  </si>
  <si>
    <t>18/12/13</t>
  </si>
  <si>
    <t>ממשל שקלית 0122- שחר</t>
  </si>
  <si>
    <t>1123272</t>
  </si>
  <si>
    <t>20/08/14</t>
  </si>
  <si>
    <t>ממשל שקלית 0217- שחר</t>
  </si>
  <si>
    <t>1101575</t>
  </si>
  <si>
    <t>ממשל שקלית 0219- שחר</t>
  </si>
  <si>
    <t>1110907</t>
  </si>
  <si>
    <t>18/08/14</t>
  </si>
  <si>
    <t>ממשל שקלית 0816- שחר</t>
  </si>
  <si>
    <t>1122019</t>
  </si>
  <si>
    <t>ממשל שקלית 120- שחר</t>
  </si>
  <si>
    <t>1115773</t>
  </si>
  <si>
    <t>ממשל שקלית 323- שחר</t>
  </si>
  <si>
    <t>1126747</t>
  </si>
  <si>
    <t>26/06/14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</si>
  <si>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</si>
  <si>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</si>
  <si>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</si>
  <si>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</si>
  <si>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</si>
  <si>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</si>
  <si>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</si>
  <si>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</si>
  <si>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שחר ממשל שקלית 10/17 2.25%- שחר</t>
  </si>
  <si>
    <t>1132786</t>
  </si>
  <si>
    <t>20/10/14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</si>
  <si>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</si>
  <si>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</si>
  <si>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</si>
  <si>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</si>
  <si>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</si>
  <si>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</si>
  <si>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</si>
  <si>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</si>
  <si>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</si>
  <si>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</si>
  <si>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</si>
  <si>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</si>
  <si>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26/01/16</t>
  </si>
  <si>
    <t>מזרחי טפ הנפק אגח 38- מזרחי טפחות חברה להנפקות בע"מ</t>
  </si>
  <si>
    <t>2310142</t>
  </si>
  <si>
    <t>231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</si>
  <si>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</si>
  <si>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</si>
  <si>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</si>
  <si>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</si>
  <si>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</si>
  <si>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</si>
  <si>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</si>
  <si>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</si>
  <si>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</si>
  <si>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02/12/15</t>
  </si>
  <si>
    <t>פועלים הנפ אגח 32- הפועלים הנפקות בע"מ</t>
  </si>
  <si>
    <t>1940535</t>
  </si>
  <si>
    <t>194</t>
  </si>
  <si>
    <t>10/03/16</t>
  </si>
  <si>
    <t>פועלים הנפקות סדרה 34- הפועלים הנפקות בע"מ</t>
  </si>
  <si>
    <t>1940576</t>
  </si>
  <si>
    <t>12/04/15</t>
  </si>
  <si>
    <t>בינלאומי הנפק ט- הבינלאומי הראשון הנפקות בע"מ</t>
  </si>
  <si>
    <t>1135177</t>
  </si>
  <si>
    <t>1153</t>
  </si>
  <si>
    <t>AA+</t>
  </si>
  <si>
    <t>21/06/16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</si>
  <si>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</si>
  <si>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</si>
  <si>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</si>
  <si>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</si>
  <si>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</si>
  <si>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</si>
  <si>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</si>
  <si>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</si>
  <si>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בזק אגח 6- בזק החברה הישראלית לתקשורת בע"מ</t>
  </si>
  <si>
    <t>2300143</t>
  </si>
  <si>
    <t>230</t>
  </si>
  <si>
    <t>AA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</si>
  <si>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</si>
  <si>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</si>
  <si>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</si>
  <si>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</si>
  <si>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</si>
  <si>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</si>
  <si>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</si>
  <si>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</si>
  <si>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</si>
  <si>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לאומי שה נד 300- בנק לאומי לישראל בע"מ</t>
  </si>
  <si>
    <t>6040257</t>
  </si>
  <si>
    <t>*אמות אגח ב- אמות השקעות בע"מ</t>
  </si>
  <si>
    <t>1126630</t>
  </si>
  <si>
    <t>1328</t>
  </si>
  <si>
    <t>נדל"ן ובינוי</t>
  </si>
  <si>
    <t>AA-</t>
  </si>
  <si>
    <t>20/03/16</t>
  </si>
  <si>
    <t>*מליסרון אג"ח יג- מליסרון בע"מ</t>
  </si>
  <si>
    <t>3230224</t>
  </si>
  <si>
    <t>323</t>
  </si>
  <si>
    <t>08/05/16</t>
  </si>
  <si>
    <t>*מליסרון אגח ה- מליסרון בע"מ</t>
  </si>
  <si>
    <t>3230091</t>
  </si>
  <si>
    <t>19/11/15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</si>
  <si>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</si>
  <si>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</si>
  <si>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</si>
  <si>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</si>
  <si>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</si>
  <si>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</si>
  <si>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</si>
  <si>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</si>
  <si>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</si>
  <si>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25/08/15</t>
  </si>
  <si>
    <t>אדמה אגח ב- אדמה פתרונות לחקלאות בע"מ</t>
  </si>
  <si>
    <t>1110915</t>
  </si>
  <si>
    <t>1063</t>
  </si>
  <si>
    <t>כימיה, גומי ופלסטיק</t>
  </si>
  <si>
    <t>20/01/16</t>
  </si>
  <si>
    <t>גזית גלוב אגח ד- גזית-גלוב בע"מ</t>
  </si>
  <si>
    <t>1260397</t>
  </si>
  <si>
    <t>126</t>
  </si>
  <si>
    <t>06/10/15</t>
  </si>
  <si>
    <t>גזית גלוב אגח י- גזית-גלוב בע"מ</t>
  </si>
  <si>
    <t>1260488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</si>
  <si>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</si>
  <si>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</si>
  <si>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</si>
  <si>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</si>
  <si>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</si>
  <si>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</si>
  <si>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</si>
  <si>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</si>
  <si>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</si>
  <si>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</si>
  <si>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</si>
  <si>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</si>
  <si>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</si>
  <si>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</si>
  <si>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</si>
  <si>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</si>
  <si>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</si>
  <si>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</si>
  <si>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</si>
  <si>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</si>
  <si>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</si>
  <si>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</si>
  <si>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</si>
  <si>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</si>
  <si>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</si>
  <si>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</si>
  <si>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</si>
  <si>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</si>
  <si>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</si>
  <si>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פניקס הון אגח ב- הפניקס גיוסי הון (2009) בע"מ</t>
  </si>
  <si>
    <t>1120799</t>
  </si>
  <si>
    <t>1527</t>
  </si>
  <si>
    <t>ביג אגח ד- ביג מרכזי קניות (2004) בע"מ</t>
  </si>
  <si>
    <t>1118033</t>
  </si>
  <si>
    <t>1327</t>
  </si>
  <si>
    <t>A+</t>
  </si>
  <si>
    <t>21/09/15</t>
  </si>
  <si>
    <t>ביג אגח ז- ביג מרכזי קניות (2004) בע"מ</t>
  </si>
  <si>
    <t>1136084</t>
  </si>
  <si>
    <t>A1</t>
  </si>
  <si>
    <t>22/06/16</t>
  </si>
  <si>
    <t>דיסקונט מנפיקים שה נד 1- דיסקונט מנפיקים בע"מ</t>
  </si>
  <si>
    <t>7480098</t>
  </si>
  <si>
    <t>ירושלים הנ סדרה ט- ירושלים מימון והנפקות (2005) בע"מ</t>
  </si>
  <si>
    <t>1127422</t>
  </si>
  <si>
    <t>1248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</si>
  <si>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</si>
  <si>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</si>
  <si>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</si>
  <si>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</si>
  <si>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</si>
  <si>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</si>
  <si>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פרטנר אגח ג- חברת פרטנר תקשורת בע"מ</t>
  </si>
  <si>
    <t>1118827</t>
  </si>
  <si>
    <t>2095</t>
  </si>
  <si>
    <t>26/04/16</t>
  </si>
  <si>
    <t>דה לסר אגח ב- דה לסר גרופ לימיטד</t>
  </si>
  <si>
    <t>1118587</t>
  </si>
  <si>
    <t>1513</t>
  </si>
  <si>
    <t>A-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</si>
  <si>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</si>
  <si>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</si>
  <si>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</si>
  <si>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</si>
  <si>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</si>
  <si>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</si>
  <si>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</si>
  <si>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</si>
  <si>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</si>
  <si>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</si>
  <si>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</si>
  <si>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כלכלית ים אגח ו- כלכלית ירושלים בע"מ</t>
  </si>
  <si>
    <t>1980192</t>
  </si>
  <si>
    <t>198</t>
  </si>
  <si>
    <t>Baa1</t>
  </si>
  <si>
    <t>כלכלית ים אגח י- כלכלית ירושלים בע"מ</t>
  </si>
  <si>
    <t>1980317</t>
  </si>
  <si>
    <t>12/11/15</t>
  </si>
  <si>
    <t>מבני תעשייה אגח יד- מבני תעשיה בע"מ</t>
  </si>
  <si>
    <t>2260412</t>
  </si>
  <si>
    <t>BBB</t>
  </si>
  <si>
    <t>פועלים הנפקות אגח 29- הפועלים הנפקות בע"מ</t>
  </si>
  <si>
    <t>1940485</t>
  </si>
  <si>
    <t>07/12/15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</si>
  <si>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</si>
  <si>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</si>
  <si>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</si>
  <si>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</si>
  <si>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לאומי התחייבות COCO 400- בנק לאומי לישראל בע"מ</t>
  </si>
  <si>
    <t>6040331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</si>
  <si>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</si>
  <si>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</si>
  <si>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</si>
  <si>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</si>
  <si>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</si>
  <si>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</si>
  <si>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</si>
  <si>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</si>
  <si>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</si>
  <si>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</si>
  <si>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</si>
  <si>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</si>
  <si>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</si>
  <si>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</si>
  <si>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</si>
  <si>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</si>
  <si>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</si>
  <si>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</si>
  <si>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</si>
  <si>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</si>
  <si>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</si>
  <si>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</si>
  <si>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</si>
  <si>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</si>
  <si>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</si>
  <si>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</si>
  <si>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</si>
  <si>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</si>
  <si>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18/11/15</t>
  </si>
  <si>
    <t>לייטסטון אגח א- לייטסטון אנטרפרייזס לימיטד</t>
  </si>
  <si>
    <t>1133891</t>
  </si>
  <si>
    <t>1630</t>
  </si>
  <si>
    <t>קרדן רכב אגח ח- קרדן רכב בע"מ</t>
  </si>
  <si>
    <t>4590147</t>
  </si>
  <si>
    <t>459</t>
  </si>
  <si>
    <t>A</t>
  </si>
  <si>
    <t>21/01/16</t>
  </si>
  <si>
    <t>דלשה קפיטל אגחב- דלשה קפיטל</t>
  </si>
  <si>
    <t>1137314</t>
  </si>
  <si>
    <t>12950</t>
  </si>
  <si>
    <t>A3</t>
  </si>
  <si>
    <t>13/01/16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</si>
  <si>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</si>
  <si>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</si>
  <si>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</si>
  <si>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</si>
  <si>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</si>
  <si>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</si>
  <si>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13/04/16</t>
  </si>
  <si>
    <t>בזן אגח ה- בתי זקוק לנפט בע"מ</t>
  </si>
  <si>
    <t>2590388</t>
  </si>
  <si>
    <t>בזן אגח ו- בתי זקוק לנפט בע"מ</t>
  </si>
  <si>
    <t>2590396</t>
  </si>
  <si>
    <t>20/12/15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</si>
  <si>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</si>
  <si>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</si>
  <si>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</si>
  <si>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</si>
  <si>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</si>
  <si>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</si>
  <si>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</si>
  <si>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</si>
  <si>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</si>
  <si>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</si>
  <si>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</si>
  <si>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</si>
  <si>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</si>
  <si>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</si>
  <si>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</si>
  <si>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</si>
  <si>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</si>
  <si>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</si>
  <si>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</si>
  <si>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</si>
  <si>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</si>
  <si>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</si>
  <si>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</si>
  <si>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</si>
  <si>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</si>
  <si>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</si>
  <si>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</si>
  <si>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</si>
  <si>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</si>
  <si>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</si>
  <si>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</si>
  <si>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</si>
  <si>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</si>
  <si>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</si>
  <si>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</si>
  <si>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</si>
  <si>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</si>
  <si>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</si>
  <si>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</si>
  <si>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</si>
  <si>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</si>
  <si>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</si>
  <si>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</si>
  <si>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</si>
  <si>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</si>
  <si>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</si>
  <si>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</si>
  <si>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</si>
  <si>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</si>
  <si>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</si>
  <si>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</si>
  <si>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</si>
  <si>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</si>
  <si>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</si>
  <si>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</si>
  <si>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</si>
  <si>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</si>
  <si>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</si>
  <si>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</si>
  <si>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</si>
  <si>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</si>
  <si>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</si>
  <si>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</si>
  <si>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</si>
  <si>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</si>
  <si>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</si>
  <si>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</si>
  <si>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</si>
  <si>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</si>
  <si>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</si>
  <si>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</si>
  <si>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</si>
  <si>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</si>
  <si>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</si>
  <si>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</si>
  <si>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</si>
  <si>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</si>
  <si>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</si>
  <si>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</si>
  <si>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</si>
  <si>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</si>
  <si>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</si>
  <si>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</si>
  <si>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</si>
  <si>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</si>
  <si>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</si>
  <si>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</si>
  <si>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</si>
  <si>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</si>
  <si>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</si>
  <si>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</si>
  <si>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</si>
  <si>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</si>
  <si>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</si>
  <si>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</si>
  <si>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</si>
  <si>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</si>
  <si>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</si>
  <si>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</si>
  <si>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</si>
  <si>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מבני תעש  אפ 32- מבני תעשיה בע"מ</t>
  </si>
  <si>
    <t>2260461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</si>
  <si>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</si>
  <si>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</si>
  <si>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</si>
  <si>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</si>
  <si>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</si>
  <si>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</si>
  <si>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</si>
  <si>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</si>
  <si>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</si>
  <si>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</si>
  <si>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</si>
  <si>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</si>
  <si>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</si>
  <si>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</si>
  <si>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</si>
  <si>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</si>
  <si>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</si>
  <si>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</si>
  <si>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</si>
  <si>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</si>
  <si>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</si>
  <si>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</si>
  <si>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</si>
  <si>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</si>
  <si>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</si>
  <si>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</si>
  <si>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</si>
  <si>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</si>
  <si>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</si>
  <si>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</si>
  <si>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</si>
  <si>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</si>
  <si>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</si>
  <si>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</si>
  <si>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20160413 USD\ILS 3.7658000 20160714- בנק לאומי לישראל בע"מ</t>
  </si>
  <si>
    <t>90001629</t>
  </si>
  <si>
    <t>FWD CCY\ILS 20160502 EUR\ILS 4.3022000 20160802- בנק לאומי לישראל בע"מ</t>
  </si>
  <si>
    <t>90001713</t>
  </si>
  <si>
    <t>02/05/16</t>
  </si>
  <si>
    <t>FWD CCY\ILS 20160519 USD\ILS 3.8500000 20160705- בנק לאומי לישראל בע"מ</t>
  </si>
  <si>
    <t>90001801</t>
  </si>
  <si>
    <t>19/05/16</t>
  </si>
  <si>
    <t>FWD CCY\ILS 20160616 USD\ILS 3.8700000 20160720- בנק לאומי לישראל בע"מ</t>
  </si>
  <si>
    <t>90001941</t>
  </si>
  <si>
    <t>16/06/16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</si>
  <si>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</si>
  <si>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</si>
  <si>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</si>
  <si>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</si>
  <si>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</si>
  <si>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20160505 EUR\USD 1.1482500 20160808- בנק לאומי לישראל בע"מ</t>
  </si>
  <si>
    <t>90001743</t>
  </si>
  <si>
    <t>05/05/16</t>
  </si>
  <si>
    <t>FWD CCY\CCY 20160510 GBP\USD 1.4428900 20160912- בנק לאומי לישראל בע"מ</t>
  </si>
  <si>
    <t>90001755</t>
  </si>
  <si>
    <t>10/05/16</t>
  </si>
  <si>
    <t>FWD CCY\CCY 20160525 EUR\USD 1.1170900 20160808- בנק לאומי לישראל בע"מ</t>
  </si>
  <si>
    <t>90001835</t>
  </si>
  <si>
    <t>FWD CCY\CCY 20160614 EUR\USD 1.1237850 20160808- בנק לאומי לישראל בע"מ</t>
  </si>
  <si>
    <t>90001921</t>
  </si>
  <si>
    <t>14/06/16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</si>
  <si>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</si>
  <si>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</si>
  <si>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</si>
  <si>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</si>
  <si>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</si>
  <si>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</si>
  <si>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</si>
  <si>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</si>
  <si>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</si>
  <si>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</si>
  <si>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</si>
  <si>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</si>
  <si>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4563</t>
  </si>
  <si>
    <t>4693</t>
  </si>
  <si>
    <t>גורם 07</t>
  </si>
  <si>
    <t>90150400</t>
  </si>
  <si>
    <t>Aa2</t>
  </si>
  <si>
    <t>Moodys</t>
  </si>
  <si>
    <t>גורם 30</t>
  </si>
  <si>
    <t>392454</t>
  </si>
  <si>
    <t>גורם 37</t>
  </si>
  <si>
    <t>379497</t>
  </si>
  <si>
    <t>גורם 47</t>
  </si>
  <si>
    <t>4854</t>
  </si>
  <si>
    <t>גורם 76</t>
  </si>
  <si>
    <t>414968</t>
  </si>
  <si>
    <t>גורם 81</t>
  </si>
  <si>
    <t>כן</t>
  </si>
  <si>
    <t>429027</t>
  </si>
  <si>
    <t>גורם 68</t>
  </si>
  <si>
    <t>385055</t>
  </si>
  <si>
    <t>גורם 70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</si>
  <si>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</si>
  <si>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</si>
  <si>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</si>
  <si>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</si>
  <si>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</si>
  <si>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</si>
  <si>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</si>
  <si>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</si>
  <si>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</si>
  <si>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</si>
  <si>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</si>
  <si>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</si>
  <si>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</si>
  <si>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</si>
  <si>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</si>
  <si>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</si>
  <si>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</si>
  <si>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</si>
  <si>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</si>
  <si>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</si>
  <si>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גורם 86</t>
  </si>
  <si>
    <t>415761</t>
  </si>
  <si>
    <t>S&amp;P</t>
  </si>
  <si>
    <t>גורם 84</t>
  </si>
  <si>
    <t>404555</t>
  </si>
  <si>
    <t>BBB-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</si>
  <si>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</si>
  <si>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</si>
  <si>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</si>
  <si>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</si>
  <si>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</si>
  <si>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</si>
  <si>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</si>
  <si>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</si>
  <si>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מזרחי טפחות שה א(ריבית לקבל)</t>
  </si>
  <si>
    <t>בינל הנפק התח כא(ריבית לקבל)</t>
  </si>
  <si>
    <t>*אמות אגח ב(ריבית לקבל)</t>
  </si>
  <si>
    <t>ביג אגח ד(ריבית לקבל)</t>
  </si>
  <si>
    <t>*מליסרון אגח ה(פדיון לקבל)</t>
  </si>
  <si>
    <t>סלקום אגח ד(פדיון לקבל)</t>
  </si>
  <si>
    <t>בנק לאומי</t>
  </si>
  <si>
    <t>בזק 12.2016</t>
  </si>
  <si>
    <t xml:space="preserve">בזק 6.2017 </t>
  </si>
  <si>
    <t xml:space="preserve">איגודן </t>
  </si>
  <si>
    <t xml:space="preserve">דן באר שבע </t>
  </si>
  <si>
    <t xml:space="preserve">SALEM HARBOR 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</si>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</sst>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20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1529.3828245495399</v>
      </c>
      <c r="D11" s="77">
        <v>4.37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13421.7384982</v>
      </c>
      <c r="D13" s="78">
        <v>38.33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6546.2844532070003</v>
      </c>
      <c r="D15" s="78">
        <v>18.7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11492.676094549999</v>
      </c>
      <c r="D17" s="78">
        <v>32.83</v>
      </c>
    </row>
    <row r="18" spans="1:4">
      <c r="A18" s="10" t="s">
        <v>13</v>
      </c>
      <c r="B18" s="73" t="s">
        <v>21</v>
      </c>
      <c r="C18" s="78">
        <v>1801.1607060744</v>
      </c>
      <c r="D18" s="78">
        <v>5.14</v>
      </c>
    </row>
    <row r="19" spans="1:4">
      <c r="A19" s="10" t="s">
        <v>13</v>
      </c>
      <c r="B19" s="73" t="s">
        <v>22</v>
      </c>
      <c r="C19" s="78">
        <v>3.189E-3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-1.21181004799999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229.915352088102</v>
      </c>
      <c r="D33" s="78">
        <v>0.66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-8.0176999999999996</v>
      </c>
      <c r="D37" s="78">
        <v>-0.02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35011.931607621045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137.16671538965352</v>
      </c>
      <c r="D43" s="78">
        <f>C43/C42*100</f>
        <v>0.39177134505711314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630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631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632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633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634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635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636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637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638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639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640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634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635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638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639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640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641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642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643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644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527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645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646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647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527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648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649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646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647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527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650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651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652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653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654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655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656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657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659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660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629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630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631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661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632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527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630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662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632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633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527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1529.3828245495399</v>
      </c>
      <c r="K11" s="77">
        <v>100</v>
      </c>
      <c r="L11" s="77">
        <v>4.37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1529.3828245495399</v>
      </c>
      <c r="K12" s="80">
        <v>100</v>
      </c>
      <c r="L12" s="80">
        <v>4.37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1471.1778999999999</v>
      </c>
      <c r="K13" s="80">
        <v>96.19</v>
      </c>
      <c r="L13" s="80">
        <v>4.2</v>
      </c>
    </row>
    <row r="14" spans="2:13">
      <c r="B14" s="81" t="s">
        <v>762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1471.1778999999999</v>
      </c>
      <c r="K14" s="78">
        <v>96.19</v>
      </c>
      <c r="L14" s="78">
        <v>4.2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58.204924549540003</v>
      </c>
      <c r="K15" s="80">
        <v>3.81</v>
      </c>
      <c r="L15" s="80">
        <v>0.17</v>
      </c>
    </row>
    <row r="16" spans="2:13">
      <c r="B16" s="81" t="s">
        <v>762</v>
      </c>
      <c r="C16" t="s">
        <v>200</v>
      </c>
      <c r="D16" t="s">
        <v>197</v>
      </c>
      <c r="E16" t="s">
        <v>198</v>
      </c>
      <c r="F16" t="s">
        <v>155</v>
      </c>
      <c r="G16" t="s">
        <v>112</v>
      </c>
      <c r="H16" s="78">
        <v>0</v>
      </c>
      <c r="I16" s="78">
        <v>0</v>
      </c>
      <c r="J16" s="78">
        <v>30.312979739999999</v>
      </c>
      <c r="K16" s="78">
        <v>1.98</v>
      </c>
      <c r="L16" s="78">
        <v>0.09</v>
      </c>
    </row>
    <row r="17" spans="2:12">
      <c r="B17" s="81" t="s">
        <v>762</v>
      </c>
      <c r="C17" t="s">
        <v>201</v>
      </c>
      <c r="D17" t="s">
        <v>197</v>
      </c>
      <c r="E17" t="s">
        <v>198</v>
      </c>
      <c r="F17" t="s">
        <v>155</v>
      </c>
      <c r="G17" t="s">
        <v>116</v>
      </c>
      <c r="H17" s="78">
        <v>0</v>
      </c>
      <c r="I17" s="78">
        <v>0</v>
      </c>
      <c r="J17" s="78">
        <v>1.9676809479999999</v>
      </c>
      <c r="K17" s="78">
        <v>0.13</v>
      </c>
      <c r="L17" s="78">
        <v>0.01</v>
      </c>
    </row>
    <row r="18" spans="2:12">
      <c r="B18" s="81" t="s">
        <v>762</v>
      </c>
      <c r="C18" t="s">
        <v>202</v>
      </c>
      <c r="D18" t="s">
        <v>197</v>
      </c>
      <c r="E18" t="s">
        <v>198</v>
      </c>
      <c r="F18" t="s">
        <v>155</v>
      </c>
      <c r="G18" t="s">
        <v>193</v>
      </c>
      <c r="H18" s="78">
        <v>0</v>
      </c>
      <c r="I18" s="78">
        <v>0</v>
      </c>
      <c r="J18" s="78">
        <v>0.10029133854</v>
      </c>
      <c r="K18" s="78">
        <v>0.01</v>
      </c>
      <c r="L18" s="78">
        <v>0</v>
      </c>
    </row>
    <row r="19" spans="2:12">
      <c r="B19" s="81" t="s">
        <v>762</v>
      </c>
      <c r="C19" t="s">
        <v>203</v>
      </c>
      <c r="D19" t="s">
        <v>197</v>
      </c>
      <c r="E19" t="s">
        <v>198</v>
      </c>
      <c r="F19" t="s">
        <v>155</v>
      </c>
      <c r="G19" t="s">
        <v>119</v>
      </c>
      <c r="H19" s="78">
        <v>0</v>
      </c>
      <c r="I19" s="78">
        <v>0</v>
      </c>
      <c r="J19" s="78">
        <v>25.823972522999998</v>
      </c>
      <c r="K19" s="78">
        <v>1.69</v>
      </c>
      <c r="L19" s="78">
        <v>7.0000000000000007E-2</v>
      </c>
    </row>
    <row r="20" spans="2:12">
      <c r="B20" s="79" t="s">
        <v>204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206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210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211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212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-1157571.67</v>
      </c>
      <c r="H11" s="7"/>
      <c r="I11" s="77">
        <v>-1.21181004799999</v>
      </c>
      <c r="J11" s="77">
        <v>100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-1157571.67</v>
      </c>
      <c r="I12" s="80">
        <v>-1.21181004799999</v>
      </c>
      <c r="J12" s="80">
        <v>100</v>
      </c>
      <c r="K12" s="80">
        <v>0</v>
      </c>
    </row>
    <row r="13" spans="2:49">
      <c r="B13" s="79" t="s">
        <v>630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631</v>
      </c>
      <c r="C15" s="16"/>
      <c r="D15" s="16"/>
      <c r="G15" s="80">
        <v>-1039000</v>
      </c>
      <c r="I15" s="80">
        <v>-11.830279999999989</v>
      </c>
      <c r="J15" s="80">
        <v>976.25</v>
      </c>
      <c r="K15" s="80">
        <v>-0.03</v>
      </c>
    </row>
    <row r="16" spans="2:49">
      <c r="B16" t="s">
        <v>663</v>
      </c>
      <c r="C16" t="s">
        <v>664</v>
      </c>
      <c r="D16" t="s">
        <v>129</v>
      </c>
      <c r="E16" t="s">
        <v>112</v>
      </c>
      <c r="F16" t="s">
        <v>521</v>
      </c>
      <c r="G16" s="78">
        <v>-286000</v>
      </c>
      <c r="H16" s="78">
        <v>7.9423531468531472</v>
      </c>
      <c r="I16" s="78">
        <v>-22.715129999999998</v>
      </c>
      <c r="J16" s="78">
        <v>1874.48</v>
      </c>
      <c r="K16" s="78">
        <v>-0.06</v>
      </c>
    </row>
    <row r="17" spans="2:11">
      <c r="B17" t="s">
        <v>665</v>
      </c>
      <c r="C17" t="s">
        <v>666</v>
      </c>
      <c r="D17" t="s">
        <v>129</v>
      </c>
      <c r="E17" t="s">
        <v>116</v>
      </c>
      <c r="F17" t="s">
        <v>667</v>
      </c>
      <c r="G17" s="78">
        <v>-49000</v>
      </c>
      <c r="H17" s="78">
        <v>-1.5596938775510205</v>
      </c>
      <c r="I17" s="78">
        <v>0.76424999999999998</v>
      </c>
      <c r="J17" s="78">
        <v>-63.07</v>
      </c>
      <c r="K17" s="78">
        <v>0</v>
      </c>
    </row>
    <row r="18" spans="2:11">
      <c r="B18" t="s">
        <v>668</v>
      </c>
      <c r="C18" t="s">
        <v>669</v>
      </c>
      <c r="D18" t="s">
        <v>129</v>
      </c>
      <c r="E18" t="s">
        <v>112</v>
      </c>
      <c r="F18" t="s">
        <v>670</v>
      </c>
      <c r="G18" s="78">
        <v>-359000</v>
      </c>
      <c r="H18" s="78">
        <v>-0.4189526462395543</v>
      </c>
      <c r="I18" s="78">
        <v>1.50404</v>
      </c>
      <c r="J18" s="78">
        <v>-124.12</v>
      </c>
      <c r="K18" s="78">
        <v>0</v>
      </c>
    </row>
    <row r="19" spans="2:11">
      <c r="B19" t="s">
        <v>671</v>
      </c>
      <c r="C19" t="s">
        <v>672</v>
      </c>
      <c r="D19" t="s">
        <v>129</v>
      </c>
      <c r="E19" t="s">
        <v>112</v>
      </c>
      <c r="F19" t="s">
        <v>673</v>
      </c>
      <c r="G19" s="78">
        <v>-345000</v>
      </c>
      <c r="H19" s="78">
        <v>-2.5202927536231914</v>
      </c>
      <c r="I19" s="78">
        <v>8.6950100000000106</v>
      </c>
      <c r="J19" s="78">
        <v>-717.52</v>
      </c>
      <c r="K19" s="78">
        <v>0.02</v>
      </c>
    </row>
    <row r="20" spans="2:11">
      <c r="B20" t="s">
        <v>674</v>
      </c>
      <c r="C20" t="s">
        <v>675</v>
      </c>
      <c r="D20" t="s">
        <v>129</v>
      </c>
      <c r="E20" t="s">
        <v>112</v>
      </c>
      <c r="F20" t="s">
        <v>676</v>
      </c>
      <c r="G20" s="78">
        <v>-359000</v>
      </c>
      <c r="H20" s="78">
        <v>-6.7114206128133708E-2</v>
      </c>
      <c r="I20" s="78">
        <v>0.24093999999999999</v>
      </c>
      <c r="J20" s="78">
        <v>-19.88</v>
      </c>
      <c r="K20" s="78">
        <v>0</v>
      </c>
    </row>
    <row r="21" spans="2:11">
      <c r="B21" t="s">
        <v>677</v>
      </c>
      <c r="C21" t="s">
        <v>678</v>
      </c>
      <c r="D21" t="s">
        <v>129</v>
      </c>
      <c r="E21" t="s">
        <v>112</v>
      </c>
      <c r="F21" t="s">
        <v>676</v>
      </c>
      <c r="G21" s="78">
        <v>359000</v>
      </c>
      <c r="H21" s="78">
        <v>-8.8966573816155983E-2</v>
      </c>
      <c r="I21" s="78">
        <v>-0.31939000000000001</v>
      </c>
      <c r="J21" s="78">
        <v>26.36</v>
      </c>
      <c r="K21" s="78">
        <v>0</v>
      </c>
    </row>
    <row r="22" spans="2:11">
      <c r="B22" s="79" t="s">
        <v>661</v>
      </c>
      <c r="C22" s="16"/>
      <c r="D22" s="16"/>
      <c r="G22" s="80">
        <v>-118600</v>
      </c>
      <c r="I22" s="80">
        <v>7.2938099999999997</v>
      </c>
      <c r="J22" s="80">
        <v>-601.89</v>
      </c>
      <c r="K22" s="80">
        <v>0.02</v>
      </c>
    </row>
    <row r="23" spans="2:11">
      <c r="B23" t="s">
        <v>679</v>
      </c>
      <c r="C23" t="s">
        <v>680</v>
      </c>
      <c r="D23" t="s">
        <v>129</v>
      </c>
      <c r="E23" t="s">
        <v>116</v>
      </c>
      <c r="F23" t="s">
        <v>681</v>
      </c>
      <c r="G23" s="78">
        <v>-81600</v>
      </c>
      <c r="H23" s="78">
        <v>-12.619436274509804</v>
      </c>
      <c r="I23" s="78">
        <v>10.297459999999999</v>
      </c>
      <c r="J23" s="78">
        <v>-849.76</v>
      </c>
      <c r="K23" s="78">
        <v>0.03</v>
      </c>
    </row>
    <row r="24" spans="2:11">
      <c r="B24" t="s">
        <v>682</v>
      </c>
      <c r="C24" t="s">
        <v>683</v>
      </c>
      <c r="D24" t="s">
        <v>129</v>
      </c>
      <c r="E24" t="s">
        <v>119</v>
      </c>
      <c r="F24" t="s">
        <v>684</v>
      </c>
      <c r="G24" s="78">
        <v>10000</v>
      </c>
      <c r="H24" s="78">
        <v>-37.436599999999999</v>
      </c>
      <c r="I24" s="78">
        <v>-3.7436600000000002</v>
      </c>
      <c r="J24" s="78">
        <v>308.93</v>
      </c>
      <c r="K24" s="78">
        <v>-0.01</v>
      </c>
    </row>
    <row r="25" spans="2:11">
      <c r="B25" t="s">
        <v>685</v>
      </c>
      <c r="C25" t="s">
        <v>686</v>
      </c>
      <c r="D25" t="s">
        <v>129</v>
      </c>
      <c r="E25" t="s">
        <v>116</v>
      </c>
      <c r="F25" t="s">
        <v>486</v>
      </c>
      <c r="G25" s="78">
        <v>-30000</v>
      </c>
      <c r="H25" s="78">
        <v>-0.64376666666666671</v>
      </c>
      <c r="I25" s="78">
        <v>0.19313</v>
      </c>
      <c r="J25" s="78">
        <v>-15.94</v>
      </c>
      <c r="K25" s="78">
        <v>0</v>
      </c>
    </row>
    <row r="26" spans="2:11">
      <c r="B26" t="s">
        <v>687</v>
      </c>
      <c r="C26" t="s">
        <v>688</v>
      </c>
      <c r="D26" t="s">
        <v>129</v>
      </c>
      <c r="E26" t="s">
        <v>116</v>
      </c>
      <c r="F26" t="s">
        <v>689</v>
      </c>
      <c r="G26" s="78">
        <v>-17000</v>
      </c>
      <c r="H26" s="78">
        <v>-3.2169411764705882</v>
      </c>
      <c r="I26" s="78">
        <v>0.54688000000000003</v>
      </c>
      <c r="J26" s="78">
        <v>-45.13</v>
      </c>
      <c r="K26" s="78">
        <v>0</v>
      </c>
    </row>
    <row r="27" spans="2:11">
      <c r="B27" s="79" t="s">
        <v>632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527</v>
      </c>
      <c r="C29" s="16"/>
      <c r="D29" s="16"/>
      <c r="G29" s="80">
        <v>28.33</v>
      </c>
      <c r="I29" s="80">
        <v>3.3246599520000002</v>
      </c>
      <c r="J29" s="80">
        <v>-274.35000000000002</v>
      </c>
      <c r="K29" s="80">
        <v>0.01</v>
      </c>
    </row>
    <row r="30" spans="2:11">
      <c r="B30" t="s">
        <v>690</v>
      </c>
      <c r="C30" t="s">
        <v>691</v>
      </c>
      <c r="D30" t="s">
        <v>129</v>
      </c>
      <c r="E30" t="s">
        <v>108</v>
      </c>
      <c r="F30" t="s">
        <v>692</v>
      </c>
      <c r="G30" s="78">
        <v>19.149999999999999</v>
      </c>
      <c r="H30" s="78">
        <v>5413.3896000000004</v>
      </c>
      <c r="I30" s="78">
        <v>1.0366641083999999</v>
      </c>
      <c r="J30" s="78">
        <v>-85.55</v>
      </c>
      <c r="K30" s="78">
        <v>0</v>
      </c>
    </row>
    <row r="31" spans="2:11">
      <c r="B31" t="s">
        <v>690</v>
      </c>
      <c r="C31" t="s">
        <v>693</v>
      </c>
      <c r="D31" t="s">
        <v>129</v>
      </c>
      <c r="E31" t="s">
        <v>108</v>
      </c>
      <c r="F31" t="s">
        <v>694</v>
      </c>
      <c r="G31" s="78">
        <v>9.18</v>
      </c>
      <c r="H31" s="78">
        <v>24923.702000000001</v>
      </c>
      <c r="I31" s="78">
        <v>2.2879958436000001</v>
      </c>
      <c r="J31" s="78">
        <v>-188.81</v>
      </c>
      <c r="K31" s="78">
        <v>0.01</v>
      </c>
    </row>
    <row r="32" spans="2:11">
      <c r="B32" s="79" t="s">
        <v>210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630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662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205</v>
      </c>
      <c r="C36" t="s">
        <v>205</v>
      </c>
      <c r="D36" t="s">
        <v>205</v>
      </c>
      <c r="E36" t="s">
        <v>205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632</v>
      </c>
      <c r="C37" s="16"/>
      <c r="D37" s="16"/>
      <c r="G37" s="80">
        <v>0</v>
      </c>
      <c r="I37" s="80">
        <v>0</v>
      </c>
      <c r="J37" s="80">
        <v>0</v>
      </c>
      <c r="K37" s="80">
        <v>0</v>
      </c>
    </row>
    <row r="38" spans="2:11">
      <c r="B38" t="s">
        <v>205</v>
      </c>
      <c r="C38" t="s">
        <v>205</v>
      </c>
      <c r="D38" t="s">
        <v>205</v>
      </c>
      <c r="E38" t="s">
        <v>205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527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205</v>
      </c>
      <c r="C40" t="s">
        <v>205</v>
      </c>
      <c r="D40" t="s">
        <v>205</v>
      </c>
      <c r="E40" t="s">
        <v>205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t="s">
        <v>213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634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635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636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637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638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639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640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634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635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636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637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638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639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640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E8" sqref="E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6.31</v>
      </c>
      <c r="H11" s="18"/>
      <c r="I11" s="18"/>
      <c r="J11" s="77">
        <v>2.4700000000000002</v>
      </c>
      <c r="K11" s="77">
        <v>170492.01</v>
      </c>
      <c r="L11" s="7"/>
      <c r="M11" s="77">
        <v>229.915352088102</v>
      </c>
      <c r="N11" s="77">
        <v>100</v>
      </c>
      <c r="O11" s="77">
        <v>0.66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6.65</v>
      </c>
      <c r="J12" s="80">
        <v>2.23</v>
      </c>
      <c r="K12" s="80">
        <v>159169.15</v>
      </c>
      <c r="M12" s="80">
        <v>184.09824963781799</v>
      </c>
      <c r="N12" s="80">
        <v>80.069999999999993</v>
      </c>
      <c r="O12" s="80">
        <v>0.53</v>
      </c>
    </row>
    <row r="13" spans="2:59">
      <c r="B13" s="79" t="s">
        <v>695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697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698</v>
      </c>
      <c r="G19" s="80">
        <v>6.65</v>
      </c>
      <c r="J19" s="80">
        <v>2.23</v>
      </c>
      <c r="K19" s="80">
        <v>159169.15</v>
      </c>
      <c r="M19" s="80">
        <v>184.09824963781799</v>
      </c>
      <c r="N19" s="80">
        <v>80.069999999999993</v>
      </c>
      <c r="O19" s="80">
        <v>0.53</v>
      </c>
    </row>
    <row r="20" spans="2:15">
      <c r="B20" t="s">
        <v>699</v>
      </c>
      <c r="C20" t="s">
        <v>700</v>
      </c>
      <c r="D20" t="s">
        <v>701</v>
      </c>
      <c r="E20" t="s">
        <v>337</v>
      </c>
      <c r="F20" t="s">
        <v>157</v>
      </c>
      <c r="G20" s="78">
        <v>8.6999999999999993</v>
      </c>
      <c r="H20" t="s">
        <v>108</v>
      </c>
      <c r="I20" s="78">
        <v>3.19</v>
      </c>
      <c r="J20" s="78">
        <v>3.1</v>
      </c>
      <c r="K20" s="78">
        <v>2338.9499999999998</v>
      </c>
      <c r="L20" s="78">
        <v>100.01</v>
      </c>
      <c r="M20" s="78">
        <v>2.3391838950000001</v>
      </c>
      <c r="N20" s="78">
        <v>1.02</v>
      </c>
      <c r="O20" s="78">
        <v>0.01</v>
      </c>
    </row>
    <row r="21" spans="2:15">
      <c r="B21" t="s">
        <v>699</v>
      </c>
      <c r="C21" t="s">
        <v>700</v>
      </c>
      <c r="D21" t="s">
        <v>702</v>
      </c>
      <c r="E21" t="s">
        <v>337</v>
      </c>
      <c r="F21" t="s">
        <v>157</v>
      </c>
      <c r="G21" s="78">
        <v>8.75</v>
      </c>
      <c r="H21" t="s">
        <v>108</v>
      </c>
      <c r="I21" s="78">
        <v>3.17</v>
      </c>
      <c r="J21" s="78">
        <v>2.56</v>
      </c>
      <c r="K21" s="78">
        <v>1670.68</v>
      </c>
      <c r="L21" s="78">
        <v>107.22</v>
      </c>
      <c r="M21" s="78">
        <v>1.791303096</v>
      </c>
      <c r="N21" s="78">
        <v>0.78</v>
      </c>
      <c r="O21" s="78">
        <v>0.01</v>
      </c>
    </row>
    <row r="22" spans="2:15">
      <c r="B22" t="s">
        <v>699</v>
      </c>
      <c r="C22" t="s">
        <v>700</v>
      </c>
      <c r="D22" t="s">
        <v>703</v>
      </c>
      <c r="E22" t="s">
        <v>337</v>
      </c>
      <c r="F22" t="s">
        <v>157</v>
      </c>
      <c r="G22" s="78">
        <v>8.75</v>
      </c>
      <c r="H22" t="s">
        <v>108</v>
      </c>
      <c r="I22" s="78">
        <v>3.17</v>
      </c>
      <c r="J22" s="78">
        <v>2.5099999999999998</v>
      </c>
      <c r="K22" s="78">
        <v>2339</v>
      </c>
      <c r="L22" s="78">
        <v>107.4</v>
      </c>
      <c r="M22" s="78">
        <v>2.512086</v>
      </c>
      <c r="N22" s="78">
        <v>1.0900000000000001</v>
      </c>
      <c r="O22" s="78">
        <v>0.01</v>
      </c>
    </row>
    <row r="23" spans="2:15">
      <c r="B23" t="s">
        <v>704</v>
      </c>
      <c r="C23" t="s">
        <v>700</v>
      </c>
      <c r="D23" t="s">
        <v>705</v>
      </c>
      <c r="E23" t="s">
        <v>706</v>
      </c>
      <c r="F23" t="s">
        <v>707</v>
      </c>
      <c r="G23" s="78">
        <v>5.44</v>
      </c>
      <c r="H23" t="s">
        <v>112</v>
      </c>
      <c r="I23" s="78">
        <v>9.85</v>
      </c>
      <c r="J23" s="78">
        <v>3.21</v>
      </c>
      <c r="K23" s="78">
        <v>4844.53</v>
      </c>
      <c r="L23" s="78">
        <v>139.11000000000001</v>
      </c>
      <c r="M23" s="78">
        <v>25.919061976818</v>
      </c>
      <c r="N23" s="78">
        <v>11.27</v>
      </c>
      <c r="O23" s="78">
        <v>7.0000000000000007E-2</v>
      </c>
    </row>
    <row r="24" spans="2:15">
      <c r="B24" t="s">
        <v>708</v>
      </c>
      <c r="C24" t="s">
        <v>700</v>
      </c>
      <c r="D24" t="s">
        <v>709</v>
      </c>
      <c r="E24" t="s">
        <v>353</v>
      </c>
      <c r="F24" t="s">
        <v>155</v>
      </c>
      <c r="G24" s="78">
        <v>6.51</v>
      </c>
      <c r="H24" t="s">
        <v>108</v>
      </c>
      <c r="I24" s="78">
        <v>2.36</v>
      </c>
      <c r="J24" s="78">
        <v>1.72</v>
      </c>
      <c r="K24" s="78">
        <v>21782.15</v>
      </c>
      <c r="L24" s="78">
        <v>104.24</v>
      </c>
      <c r="M24" s="78">
        <v>22.705713159999998</v>
      </c>
      <c r="N24" s="78">
        <v>9.8800000000000008</v>
      </c>
      <c r="O24" s="78">
        <v>0.06</v>
      </c>
    </row>
    <row r="25" spans="2:15">
      <c r="B25" t="s">
        <v>710</v>
      </c>
      <c r="C25" t="s">
        <v>700</v>
      </c>
      <c r="D25" t="s">
        <v>711</v>
      </c>
      <c r="E25" t="s">
        <v>411</v>
      </c>
      <c r="F25" t="s">
        <v>156</v>
      </c>
      <c r="G25" s="78">
        <v>6.97</v>
      </c>
      <c r="H25" t="s">
        <v>108</v>
      </c>
      <c r="I25" s="78">
        <v>2.56</v>
      </c>
      <c r="J25" s="78">
        <v>2.3199999999999998</v>
      </c>
      <c r="K25" s="78">
        <v>54699.65</v>
      </c>
      <c r="L25" s="78">
        <v>100.77</v>
      </c>
      <c r="M25" s="78">
        <v>55.120837305000002</v>
      </c>
      <c r="N25" s="78">
        <v>23.97</v>
      </c>
      <c r="O25" s="78">
        <v>0.16</v>
      </c>
    </row>
    <row r="26" spans="2:15">
      <c r="B26" t="s">
        <v>712</v>
      </c>
      <c r="C26" t="s">
        <v>700</v>
      </c>
      <c r="D26" t="s">
        <v>713</v>
      </c>
      <c r="E26" t="s">
        <v>353</v>
      </c>
      <c r="F26" t="s">
        <v>157</v>
      </c>
      <c r="G26" s="78">
        <v>0.5</v>
      </c>
      <c r="H26" t="s">
        <v>108</v>
      </c>
      <c r="I26" s="78">
        <v>2</v>
      </c>
      <c r="J26" s="78">
        <v>0</v>
      </c>
      <c r="K26" s="78">
        <v>7907.86</v>
      </c>
      <c r="L26" s="78">
        <v>100.06</v>
      </c>
      <c r="M26" s="78">
        <v>7.9126047159999997</v>
      </c>
      <c r="N26" s="78">
        <v>3.44</v>
      </c>
      <c r="O26" s="78">
        <v>0.02</v>
      </c>
    </row>
    <row r="27" spans="2:15">
      <c r="B27" t="s">
        <v>714</v>
      </c>
      <c r="C27" t="s">
        <v>700</v>
      </c>
      <c r="D27" t="s">
        <v>715</v>
      </c>
      <c r="E27" t="s">
        <v>353</v>
      </c>
      <c r="F27" t="s">
        <v>157</v>
      </c>
      <c r="G27" s="78">
        <v>7.5</v>
      </c>
      <c r="H27" t="s">
        <v>108</v>
      </c>
      <c r="I27" s="78">
        <v>2.54</v>
      </c>
      <c r="J27" s="78">
        <v>2.16</v>
      </c>
      <c r="K27" s="78">
        <v>11275.52</v>
      </c>
      <c r="L27" s="78">
        <v>103.7</v>
      </c>
      <c r="M27" s="78">
        <v>11.692714240000001</v>
      </c>
      <c r="N27" s="78">
        <v>5.09</v>
      </c>
      <c r="O27" s="78">
        <v>0.03</v>
      </c>
    </row>
    <row r="28" spans="2:15">
      <c r="B28" t="s">
        <v>716</v>
      </c>
      <c r="C28" t="s">
        <v>717</v>
      </c>
      <c r="D28" t="s">
        <v>718</v>
      </c>
      <c r="E28" t="s">
        <v>353</v>
      </c>
      <c r="F28" t="s">
        <v>155</v>
      </c>
      <c r="G28" s="78">
        <v>6.7</v>
      </c>
      <c r="H28" t="s">
        <v>108</v>
      </c>
      <c r="I28" s="78">
        <v>2.33</v>
      </c>
      <c r="J28" s="78">
        <v>2.38</v>
      </c>
      <c r="K28" s="78">
        <v>37216</v>
      </c>
      <c r="L28" s="78">
        <v>100.16</v>
      </c>
      <c r="M28" s="78">
        <v>37.275545600000001</v>
      </c>
      <c r="N28" s="78">
        <v>16.21</v>
      </c>
      <c r="O28" s="78">
        <v>0.11</v>
      </c>
    </row>
    <row r="29" spans="2:15">
      <c r="B29" t="s">
        <v>719</v>
      </c>
      <c r="C29" t="s">
        <v>700</v>
      </c>
      <c r="D29" t="s">
        <v>720</v>
      </c>
      <c r="E29" t="s">
        <v>508</v>
      </c>
      <c r="F29" t="s">
        <v>157</v>
      </c>
      <c r="G29" s="78">
        <v>2.0699999999999998</v>
      </c>
      <c r="H29" t="s">
        <v>108</v>
      </c>
      <c r="I29" s="78">
        <v>3.61</v>
      </c>
      <c r="J29" s="78">
        <v>2.5299999999999998</v>
      </c>
      <c r="K29" s="78">
        <v>7771.29</v>
      </c>
      <c r="L29" s="78">
        <v>102.33</v>
      </c>
      <c r="M29" s="78">
        <v>7.9523610570000001</v>
      </c>
      <c r="N29" s="78">
        <v>3.46</v>
      </c>
      <c r="O29" s="78">
        <v>0.02</v>
      </c>
    </row>
    <row r="30" spans="2:15">
      <c r="B30" t="s">
        <v>721</v>
      </c>
      <c r="C30" t="s">
        <v>700</v>
      </c>
      <c r="D30" t="s">
        <v>722</v>
      </c>
      <c r="E30" t="s">
        <v>442</v>
      </c>
      <c r="F30" t="s">
        <v>157</v>
      </c>
      <c r="G30" s="78">
        <v>15.65</v>
      </c>
      <c r="H30" t="s">
        <v>108</v>
      </c>
      <c r="I30" s="78">
        <v>6.7</v>
      </c>
      <c r="J30" s="78">
        <v>0.96</v>
      </c>
      <c r="K30" s="78">
        <v>7323.52</v>
      </c>
      <c r="L30" s="78">
        <v>121.21</v>
      </c>
      <c r="M30" s="78">
        <v>8.8768385920000004</v>
      </c>
      <c r="N30" s="78">
        <v>3.86</v>
      </c>
      <c r="O30" s="78">
        <v>0.03</v>
      </c>
    </row>
    <row r="31" spans="2:15">
      <c r="B31" s="79" t="s">
        <v>723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205</v>
      </c>
      <c r="D32" t="s">
        <v>205</v>
      </c>
      <c r="E32" t="s">
        <v>205</v>
      </c>
      <c r="G32" s="78">
        <v>0</v>
      </c>
      <c r="H32" t="s">
        <v>205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724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725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205</v>
      </c>
      <c r="D35" t="s">
        <v>205</v>
      </c>
      <c r="E35" t="s">
        <v>205</v>
      </c>
      <c r="G35" s="78">
        <v>0</v>
      </c>
      <c r="H35" t="s">
        <v>205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726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205</v>
      </c>
      <c r="D37" t="s">
        <v>205</v>
      </c>
      <c r="E37" t="s">
        <v>205</v>
      </c>
      <c r="G37" s="78">
        <v>0</v>
      </c>
      <c r="H37" t="s">
        <v>205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727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205</v>
      </c>
      <c r="D39" t="s">
        <v>205</v>
      </c>
      <c r="E39" t="s">
        <v>205</v>
      </c>
      <c r="G39" s="78">
        <v>0</v>
      </c>
      <c r="H39" t="s">
        <v>205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728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205</v>
      </c>
      <c r="D41" t="s">
        <v>205</v>
      </c>
      <c r="E41" t="s">
        <v>205</v>
      </c>
      <c r="G41" s="78">
        <v>0</v>
      </c>
      <c r="H41" t="s">
        <v>205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210</v>
      </c>
      <c r="G42" s="80">
        <v>4.95</v>
      </c>
      <c r="J42" s="80">
        <v>3.44</v>
      </c>
      <c r="K42" s="80">
        <v>11322.86</v>
      </c>
      <c r="M42" s="80">
        <v>45.817102450283997</v>
      </c>
      <c r="N42" s="80">
        <v>19.93</v>
      </c>
      <c r="O42" s="80">
        <v>0.13</v>
      </c>
    </row>
    <row r="43" spans="2:15">
      <c r="B43" s="79" t="s">
        <v>729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205</v>
      </c>
      <c r="D44" t="s">
        <v>205</v>
      </c>
      <c r="E44" t="s">
        <v>205</v>
      </c>
      <c r="G44" s="78">
        <v>0</v>
      </c>
      <c r="H44" t="s">
        <v>205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697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t="s">
        <v>205</v>
      </c>
      <c r="D46" t="s">
        <v>205</v>
      </c>
      <c r="E46" t="s">
        <v>205</v>
      </c>
      <c r="G46" s="78">
        <v>0</v>
      </c>
      <c r="H46" t="s">
        <v>205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698</v>
      </c>
      <c r="G47" s="80">
        <v>4.95</v>
      </c>
      <c r="J47" s="80">
        <v>3.44</v>
      </c>
      <c r="K47" s="80">
        <v>11322.86</v>
      </c>
      <c r="M47" s="80">
        <v>45.817102450283997</v>
      </c>
      <c r="N47" s="80">
        <v>19.93</v>
      </c>
      <c r="O47" s="80">
        <v>0.13</v>
      </c>
    </row>
    <row r="48" spans="2:15">
      <c r="B48" t="s">
        <v>730</v>
      </c>
      <c r="C48" t="s">
        <v>700</v>
      </c>
      <c r="D48" t="s">
        <v>731</v>
      </c>
      <c r="E48" t="s">
        <v>418</v>
      </c>
      <c r="F48" t="s">
        <v>157</v>
      </c>
      <c r="G48" s="78">
        <v>3.08</v>
      </c>
      <c r="H48" t="s">
        <v>112</v>
      </c>
      <c r="I48" s="78">
        <v>4.17</v>
      </c>
      <c r="J48" s="78">
        <v>2.92</v>
      </c>
      <c r="K48" s="78">
        <v>18.649999999999999</v>
      </c>
      <c r="L48" s="78">
        <v>102.06</v>
      </c>
      <c r="M48" s="78">
        <v>7.3205494740000002E-2</v>
      </c>
      <c r="N48" s="78">
        <v>0.03</v>
      </c>
      <c r="O48" s="78">
        <v>0</v>
      </c>
    </row>
    <row r="49" spans="2:15">
      <c r="B49" t="s">
        <v>730</v>
      </c>
      <c r="C49" t="s">
        <v>700</v>
      </c>
      <c r="D49" t="s">
        <v>732</v>
      </c>
      <c r="E49" t="s">
        <v>418</v>
      </c>
      <c r="F49" t="s">
        <v>157</v>
      </c>
      <c r="G49" s="78">
        <v>3.1</v>
      </c>
      <c r="H49" t="s">
        <v>112</v>
      </c>
      <c r="I49" s="78">
        <v>4.17</v>
      </c>
      <c r="J49" s="78">
        <v>1.72</v>
      </c>
      <c r="K49" s="78">
        <v>2662.49</v>
      </c>
      <c r="L49" s="78">
        <v>102.06</v>
      </c>
      <c r="M49" s="78">
        <v>10.450879232724001</v>
      </c>
      <c r="N49" s="78">
        <v>4.55</v>
      </c>
      <c r="O49" s="78">
        <v>0.03</v>
      </c>
    </row>
    <row r="50" spans="2:15">
      <c r="B50" t="s">
        <v>730</v>
      </c>
      <c r="C50" t="s">
        <v>700</v>
      </c>
      <c r="D50" t="s">
        <v>733</v>
      </c>
      <c r="E50" t="s">
        <v>418</v>
      </c>
      <c r="F50" t="s">
        <v>157</v>
      </c>
      <c r="G50" s="78">
        <v>3.33</v>
      </c>
      <c r="H50" t="s">
        <v>112</v>
      </c>
      <c r="I50" s="78">
        <v>4.17</v>
      </c>
      <c r="J50" s="78">
        <v>1.59</v>
      </c>
      <c r="K50" s="78">
        <v>271.63</v>
      </c>
      <c r="L50" s="78">
        <v>102.06</v>
      </c>
      <c r="M50" s="78">
        <v>1.0662095729879999</v>
      </c>
      <c r="N50" s="78">
        <v>0.46</v>
      </c>
      <c r="O50" s="78">
        <v>0</v>
      </c>
    </row>
    <row r="51" spans="2:15">
      <c r="B51" t="s">
        <v>734</v>
      </c>
      <c r="C51" t="s">
        <v>700</v>
      </c>
      <c r="D51" t="s">
        <v>735</v>
      </c>
      <c r="E51" t="s">
        <v>418</v>
      </c>
      <c r="F51" t="s">
        <v>157</v>
      </c>
      <c r="G51" s="78">
        <v>3.31</v>
      </c>
      <c r="H51" t="s">
        <v>112</v>
      </c>
      <c r="I51" s="78">
        <v>3.25</v>
      </c>
      <c r="J51" s="78">
        <v>2.4900000000000002</v>
      </c>
      <c r="K51" s="78">
        <v>783.59</v>
      </c>
      <c r="L51" s="78">
        <v>102.06</v>
      </c>
      <c r="M51" s="78">
        <v>3.075769095084</v>
      </c>
      <c r="N51" s="78">
        <v>1.34</v>
      </c>
      <c r="O51" s="78">
        <v>0.01</v>
      </c>
    </row>
    <row r="52" spans="2:15">
      <c r="B52" t="s">
        <v>734</v>
      </c>
      <c r="C52" t="s">
        <v>700</v>
      </c>
      <c r="D52" t="s">
        <v>736</v>
      </c>
      <c r="E52" t="s">
        <v>418</v>
      </c>
      <c r="F52" t="s">
        <v>157</v>
      </c>
      <c r="G52" s="78">
        <v>3.23</v>
      </c>
      <c r="H52" t="s">
        <v>112</v>
      </c>
      <c r="I52" s="78">
        <v>3.25</v>
      </c>
      <c r="J52" s="78">
        <v>1.59</v>
      </c>
      <c r="K52" s="78">
        <v>224.31</v>
      </c>
      <c r="L52" s="78">
        <v>102.06</v>
      </c>
      <c r="M52" s="78">
        <v>0.88046780295600002</v>
      </c>
      <c r="N52" s="78">
        <v>0.38</v>
      </c>
      <c r="O52" s="78">
        <v>0</v>
      </c>
    </row>
    <row r="53" spans="2:15">
      <c r="B53" t="s">
        <v>734</v>
      </c>
      <c r="C53" t="s">
        <v>700</v>
      </c>
      <c r="D53" t="s">
        <v>737</v>
      </c>
      <c r="E53" t="s">
        <v>418</v>
      </c>
      <c r="F53" t="s">
        <v>157</v>
      </c>
      <c r="G53" s="78">
        <v>3.33</v>
      </c>
      <c r="H53" t="s">
        <v>112</v>
      </c>
      <c r="I53" s="78">
        <v>3.25</v>
      </c>
      <c r="J53" s="78">
        <v>1.59</v>
      </c>
      <c r="K53" s="78">
        <v>192.13</v>
      </c>
      <c r="L53" s="78">
        <v>102.06</v>
      </c>
      <c r="M53" s="78">
        <v>0.75415397878799995</v>
      </c>
      <c r="N53" s="78">
        <v>0.33</v>
      </c>
      <c r="O53" s="78">
        <v>0</v>
      </c>
    </row>
    <row r="54" spans="2:15">
      <c r="B54" t="s">
        <v>734</v>
      </c>
      <c r="C54" t="s">
        <v>700</v>
      </c>
      <c r="D54" t="s">
        <v>738</v>
      </c>
      <c r="E54" t="s">
        <v>418</v>
      </c>
      <c r="F54" t="s">
        <v>157</v>
      </c>
      <c r="G54" s="78">
        <v>3.33</v>
      </c>
      <c r="H54" t="s">
        <v>112</v>
      </c>
      <c r="I54" s="78">
        <v>3.25</v>
      </c>
      <c r="J54" s="78">
        <v>1.83</v>
      </c>
      <c r="K54" s="78">
        <v>227.74</v>
      </c>
      <c r="L54" s="78">
        <v>102.06</v>
      </c>
      <c r="M54" s="78">
        <v>0.89393133362400001</v>
      </c>
      <c r="N54" s="78">
        <v>0.39</v>
      </c>
      <c r="O54" s="78">
        <v>0</v>
      </c>
    </row>
    <row r="55" spans="2:15">
      <c r="B55" t="s">
        <v>734</v>
      </c>
      <c r="C55" t="s">
        <v>700</v>
      </c>
      <c r="D55" t="s">
        <v>739</v>
      </c>
      <c r="E55" t="s">
        <v>418</v>
      </c>
      <c r="F55" t="s">
        <v>157</v>
      </c>
      <c r="G55" s="78">
        <v>3.31</v>
      </c>
      <c r="H55" t="s">
        <v>112</v>
      </c>
      <c r="I55" s="78">
        <v>3.25</v>
      </c>
      <c r="J55" s="78">
        <v>2.35</v>
      </c>
      <c r="K55" s="78">
        <v>251.76</v>
      </c>
      <c r="L55" s="78">
        <v>102.06</v>
      </c>
      <c r="M55" s="78">
        <v>0.98821530057600004</v>
      </c>
      <c r="N55" s="78">
        <v>0.43</v>
      </c>
      <c r="O55" s="78">
        <v>0</v>
      </c>
    </row>
    <row r="56" spans="2:15">
      <c r="B56" t="s">
        <v>734</v>
      </c>
      <c r="C56" t="s">
        <v>700</v>
      </c>
      <c r="D56" t="s">
        <v>740</v>
      </c>
      <c r="E56" t="s">
        <v>418</v>
      </c>
      <c r="F56" t="s">
        <v>157</v>
      </c>
      <c r="G56" s="78">
        <v>3.15</v>
      </c>
      <c r="H56" t="s">
        <v>112</v>
      </c>
      <c r="I56" s="78">
        <v>3.67</v>
      </c>
      <c r="J56" s="78">
        <v>6.07</v>
      </c>
      <c r="K56" s="78">
        <v>174.15</v>
      </c>
      <c r="L56" s="78">
        <v>102.06</v>
      </c>
      <c r="M56" s="78">
        <v>0.68357838654000003</v>
      </c>
      <c r="N56" s="78">
        <v>0.3</v>
      </c>
      <c r="O56" s="78">
        <v>0</v>
      </c>
    </row>
    <row r="57" spans="2:15">
      <c r="B57" t="s">
        <v>734</v>
      </c>
      <c r="C57" t="s">
        <v>700</v>
      </c>
      <c r="D57" t="s">
        <v>741</v>
      </c>
      <c r="E57" t="s">
        <v>418</v>
      </c>
      <c r="F57" t="s">
        <v>157</v>
      </c>
      <c r="G57" s="78">
        <v>4.78</v>
      </c>
      <c r="H57" t="s">
        <v>112</v>
      </c>
      <c r="I57" s="78">
        <v>3.25</v>
      </c>
      <c r="J57" s="78">
        <v>4.2</v>
      </c>
      <c r="K57" s="78">
        <v>486.48</v>
      </c>
      <c r="L57" s="78">
        <v>102.06</v>
      </c>
      <c r="M57" s="78">
        <v>1.909544722848</v>
      </c>
      <c r="N57" s="78">
        <v>0.83</v>
      </c>
      <c r="O57" s="78">
        <v>0.01</v>
      </c>
    </row>
    <row r="58" spans="2:15">
      <c r="B58" t="s">
        <v>742</v>
      </c>
      <c r="C58" t="s">
        <v>700</v>
      </c>
      <c r="D58" t="s">
        <v>743</v>
      </c>
      <c r="E58" t="s">
        <v>508</v>
      </c>
      <c r="F58" t="s">
        <v>744</v>
      </c>
      <c r="G58" s="78">
        <v>3.8</v>
      </c>
      <c r="H58" t="s">
        <v>112</v>
      </c>
      <c r="I58" s="78">
        <v>6</v>
      </c>
      <c r="J58" s="78">
        <v>5.81</v>
      </c>
      <c r="K58" s="78">
        <v>1434.93</v>
      </c>
      <c r="L58" s="78">
        <v>106.72</v>
      </c>
      <c r="M58" s="78">
        <v>5.8896001604160002</v>
      </c>
      <c r="N58" s="78">
        <v>2.56</v>
      </c>
      <c r="O58" s="78">
        <v>0.02</v>
      </c>
    </row>
    <row r="59" spans="2:15">
      <c r="B59" t="s">
        <v>745</v>
      </c>
      <c r="C59" t="s">
        <v>700</v>
      </c>
      <c r="D59" t="s">
        <v>746</v>
      </c>
      <c r="E59" t="s">
        <v>747</v>
      </c>
      <c r="F59" t="s">
        <v>744</v>
      </c>
      <c r="G59" s="78">
        <v>7.06</v>
      </c>
      <c r="H59" t="s">
        <v>112</v>
      </c>
      <c r="I59" s="78">
        <v>5.0199999999999996</v>
      </c>
      <c r="J59" s="78">
        <v>4.03</v>
      </c>
      <c r="K59" s="78">
        <v>4595</v>
      </c>
      <c r="L59" s="78">
        <v>108.37</v>
      </c>
      <c r="M59" s="78">
        <v>19.151547368999999</v>
      </c>
      <c r="N59" s="78">
        <v>8.33</v>
      </c>
      <c r="O59" s="78">
        <v>0.05</v>
      </c>
    </row>
    <row r="60" spans="2:15">
      <c r="B60" s="79" t="s">
        <v>728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205</v>
      </c>
      <c r="D61" t="s">
        <v>205</v>
      </c>
      <c r="E61" t="s">
        <v>205</v>
      </c>
      <c r="G61" s="78">
        <v>0</v>
      </c>
      <c r="H61" t="s">
        <v>205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750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751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210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751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-8.0176999999999996</v>
      </c>
      <c r="J11" s="77">
        <v>100</v>
      </c>
      <c r="K11" s="77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-8.0176999999999996</v>
      </c>
      <c r="J12" s="80">
        <v>100</v>
      </c>
      <c r="K12" s="80">
        <v>-0.02</v>
      </c>
    </row>
    <row r="13" spans="2:60">
      <c r="B13" t="s">
        <v>752</v>
      </c>
      <c r="C13" t="s">
        <v>753</v>
      </c>
      <c r="D13" t="s">
        <v>205</v>
      </c>
      <c r="E13" t="s">
        <v>625</v>
      </c>
      <c r="F13" s="78">
        <v>0</v>
      </c>
      <c r="G13" t="s">
        <v>108</v>
      </c>
      <c r="H13" s="78">
        <v>0</v>
      </c>
      <c r="I13" s="78">
        <v>-15.597300000000001</v>
      </c>
      <c r="J13" s="78">
        <v>194.54</v>
      </c>
      <c r="K13" s="78">
        <v>-0.04</v>
      </c>
    </row>
    <row r="14" spans="2:60">
      <c r="B14" t="s">
        <v>754</v>
      </c>
      <c r="C14" t="s">
        <v>755</v>
      </c>
      <c r="D14" t="s">
        <v>205</v>
      </c>
      <c r="E14" t="s">
        <v>625</v>
      </c>
      <c r="F14" s="78">
        <v>0</v>
      </c>
      <c r="G14" t="s">
        <v>108</v>
      </c>
      <c r="H14" s="78">
        <v>0</v>
      </c>
      <c r="I14" s="78">
        <v>-2.5100000000000001E-3</v>
      </c>
      <c r="J14" s="78">
        <v>0.03</v>
      </c>
      <c r="K14" s="78">
        <v>0</v>
      </c>
    </row>
    <row r="15" spans="2:60">
      <c r="B15" t="s">
        <v>756</v>
      </c>
      <c r="C15" t="s">
        <v>430</v>
      </c>
      <c r="D15" t="s">
        <v>205</v>
      </c>
      <c r="E15" t="s">
        <v>155</v>
      </c>
      <c r="F15" s="78">
        <v>0</v>
      </c>
      <c r="G15" t="s">
        <v>108</v>
      </c>
      <c r="H15" s="78">
        <v>0</v>
      </c>
      <c r="I15" s="78">
        <v>5.5599999999999998E-3</v>
      </c>
      <c r="J15" s="78">
        <v>-7.0000000000000007E-2</v>
      </c>
      <c r="K15" s="78">
        <v>0</v>
      </c>
    </row>
    <row r="16" spans="2:60">
      <c r="B16" t="s">
        <v>757</v>
      </c>
      <c r="C16" t="s">
        <v>340</v>
      </c>
      <c r="D16" t="s">
        <v>205</v>
      </c>
      <c r="E16" t="s">
        <v>155</v>
      </c>
      <c r="F16" s="78">
        <v>0</v>
      </c>
      <c r="G16" t="s">
        <v>108</v>
      </c>
      <c r="H16" s="78">
        <v>0</v>
      </c>
      <c r="I16" s="78">
        <v>1.43537</v>
      </c>
      <c r="J16" s="78">
        <v>-17.899999999999999</v>
      </c>
      <c r="K16" s="78">
        <v>0</v>
      </c>
    </row>
    <row r="17" spans="2:11">
      <c r="B17" t="s">
        <v>758</v>
      </c>
      <c r="C17" t="s">
        <v>350</v>
      </c>
      <c r="D17" t="s">
        <v>205</v>
      </c>
      <c r="E17" t="s">
        <v>155</v>
      </c>
      <c r="F17" s="78">
        <v>0</v>
      </c>
      <c r="G17" t="s">
        <v>108</v>
      </c>
      <c r="H17" s="78">
        <v>0</v>
      </c>
      <c r="I17" s="78">
        <v>5.5579999999999997E-2</v>
      </c>
      <c r="J17" s="78">
        <v>-0.69</v>
      </c>
      <c r="K17" s="78">
        <v>0</v>
      </c>
    </row>
    <row r="18" spans="2:11">
      <c r="B18" t="s">
        <v>759</v>
      </c>
      <c r="C18" t="s">
        <v>416</v>
      </c>
      <c r="D18" t="s">
        <v>205</v>
      </c>
      <c r="E18" t="s">
        <v>155</v>
      </c>
      <c r="F18" s="78">
        <v>0</v>
      </c>
      <c r="G18" t="s">
        <v>108</v>
      </c>
      <c r="H18" s="78">
        <v>0</v>
      </c>
      <c r="I18" s="78">
        <v>1.88733</v>
      </c>
      <c r="J18" s="78">
        <v>-23.54</v>
      </c>
      <c r="K18" s="78">
        <v>0.01</v>
      </c>
    </row>
    <row r="19" spans="2:11">
      <c r="B19" t="s">
        <v>760</v>
      </c>
      <c r="C19" t="s">
        <v>360</v>
      </c>
      <c r="D19" t="s">
        <v>205</v>
      </c>
      <c r="E19" t="s">
        <v>155</v>
      </c>
      <c r="F19" s="78">
        <v>0</v>
      </c>
      <c r="G19" t="s">
        <v>108</v>
      </c>
      <c r="H19" s="78">
        <v>0</v>
      </c>
      <c r="I19" s="78">
        <v>0.76375000000000004</v>
      </c>
      <c r="J19" s="78">
        <v>-9.5299999999999994</v>
      </c>
      <c r="K19" s="78">
        <v>0</v>
      </c>
    </row>
    <row r="20" spans="2:11">
      <c r="B20" t="s">
        <v>761</v>
      </c>
      <c r="C20" t="s">
        <v>433</v>
      </c>
      <c r="D20" t="s">
        <v>205</v>
      </c>
      <c r="E20" t="s">
        <v>155</v>
      </c>
      <c r="F20" s="78">
        <v>0</v>
      </c>
      <c r="G20" t="s">
        <v>108</v>
      </c>
      <c r="H20" s="78">
        <v>0</v>
      </c>
      <c r="I20" s="78">
        <v>3.43452</v>
      </c>
      <c r="J20" s="78">
        <v>-42.84</v>
      </c>
      <c r="K20" s="78">
        <v>0.01</v>
      </c>
    </row>
    <row r="21" spans="2:11">
      <c r="B21" s="79" t="s">
        <v>210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205</v>
      </c>
      <c r="C22" t="s">
        <v>205</v>
      </c>
      <c r="D22" t="s">
        <v>205</v>
      </c>
      <c r="E22" s="19"/>
      <c r="F22" s="78">
        <v>0</v>
      </c>
      <c r="G22" t="s">
        <v>205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213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C12+C17</f>
        <v>137.16671538965352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f>SUM(C13:C16)</f>
        <v>111.76855941082999</v>
      </c>
      <c r="D12" s="82"/>
    </row>
    <row r="13" spans="2:17">
      <c r="B13" s="83" t="s">
        <v>766</v>
      </c>
      <c r="C13" s="84">
        <v>13.854575912408762</v>
      </c>
      <c r="D13" s="85">
        <v>42643</v>
      </c>
    </row>
    <row r="14" spans="2:17">
      <c r="B14" s="83" t="s">
        <v>763</v>
      </c>
      <c r="C14" s="84">
        <v>45.920415009019081</v>
      </c>
      <c r="D14" s="85">
        <v>42719</v>
      </c>
    </row>
    <row r="15" spans="2:17">
      <c r="B15" s="83" t="s">
        <v>765</v>
      </c>
      <c r="C15" s="84">
        <v>13.699568489402157</v>
      </c>
      <c r="D15" s="85">
        <v>42735</v>
      </c>
    </row>
    <row r="16" spans="2:17">
      <c r="B16" s="83" t="s">
        <v>764</v>
      </c>
      <c r="C16" s="84">
        <v>38.293999999999997</v>
      </c>
      <c r="D16" s="85">
        <v>42901</v>
      </c>
    </row>
    <row r="17" spans="2:4">
      <c r="B17" s="86" t="s">
        <v>210</v>
      </c>
      <c r="C17" s="80">
        <f>SUM(C18:C19)</f>
        <v>25.398155978823524</v>
      </c>
      <c r="D17" s="82"/>
    </row>
    <row r="18" spans="2:4">
      <c r="B18" s="83" t="s">
        <v>767</v>
      </c>
      <c r="C18" s="84">
        <v>1.4836714200000003</v>
      </c>
      <c r="D18" s="85">
        <v>43100</v>
      </c>
    </row>
    <row r="19" spans="2:4">
      <c r="B19" s="83" t="s">
        <v>768</v>
      </c>
      <c r="C19" s="84">
        <v>23.914484558823524</v>
      </c>
      <c r="D19" s="85">
        <v>44678</v>
      </c>
    </row>
  </sheetData>
  <sheetProtection sheet="1" objects="1" scenarios="1"/>
  <sortState ref="A13:AF16">
    <sortCondition ref="D13:D16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646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647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527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5.28</v>
      </c>
      <c r="I11" s="7"/>
      <c r="J11" s="7"/>
      <c r="K11" s="77">
        <v>0.37</v>
      </c>
      <c r="L11" s="77">
        <v>10685950</v>
      </c>
      <c r="M11" s="7"/>
      <c r="N11" s="77">
        <v>13421.7384982</v>
      </c>
      <c r="O11" s="7"/>
      <c r="P11" s="77">
        <v>100</v>
      </c>
      <c r="Q11" s="77">
        <v>38.33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5.28</v>
      </c>
      <c r="K12" s="80">
        <v>0.37</v>
      </c>
      <c r="L12" s="80">
        <v>10685950</v>
      </c>
      <c r="N12" s="80">
        <v>13421.7384982</v>
      </c>
      <c r="P12" s="80">
        <v>100</v>
      </c>
      <c r="Q12" s="80">
        <v>38.33</v>
      </c>
    </row>
    <row r="13" spans="2:52">
      <c r="B13" s="79" t="s">
        <v>214</v>
      </c>
      <c r="C13" s="16"/>
      <c r="D13" s="16"/>
      <c r="H13" s="80">
        <v>6.45</v>
      </c>
      <c r="K13" s="80">
        <v>0.03</v>
      </c>
      <c r="L13" s="80">
        <v>5073891</v>
      </c>
      <c r="N13" s="80">
        <v>6986.1494082999998</v>
      </c>
      <c r="P13" s="80">
        <v>52.05</v>
      </c>
      <c r="Q13" s="80">
        <v>19.95</v>
      </c>
    </row>
    <row r="14" spans="2:52">
      <c r="B14" s="79" t="s">
        <v>215</v>
      </c>
      <c r="C14" s="16"/>
      <c r="D14" s="16"/>
      <c r="H14" s="80">
        <v>6.45</v>
      </c>
      <c r="K14" s="80">
        <v>0.03</v>
      </c>
      <c r="L14" s="80">
        <v>5073891</v>
      </c>
      <c r="N14" s="80">
        <v>6986.1494082999998</v>
      </c>
      <c r="P14" s="80">
        <v>52.05</v>
      </c>
      <c r="Q14" s="80">
        <v>19.95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8">
        <v>7.02</v>
      </c>
      <c r="I15" t="s">
        <v>108</v>
      </c>
      <c r="J15" s="78">
        <v>4</v>
      </c>
      <c r="K15" s="78">
        <v>0.08</v>
      </c>
      <c r="L15" s="78">
        <v>839774</v>
      </c>
      <c r="M15" s="78">
        <v>164.96</v>
      </c>
      <c r="N15" s="78">
        <v>1385.2911904</v>
      </c>
      <c r="O15" s="78">
        <v>0.01</v>
      </c>
      <c r="P15" s="78">
        <v>10.32</v>
      </c>
      <c r="Q15" s="78">
        <v>3.96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969451</v>
      </c>
      <c r="M16" s="78">
        <v>161.43</v>
      </c>
      <c r="N16" s="78">
        <v>1564.9847493</v>
      </c>
      <c r="O16" s="78">
        <v>0.01</v>
      </c>
      <c r="P16" s="78">
        <v>11.66</v>
      </c>
      <c r="Q16" s="78">
        <v>4.47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8">
        <v>1.8</v>
      </c>
      <c r="I17" t="s">
        <v>108</v>
      </c>
      <c r="J17" s="78">
        <v>3.5</v>
      </c>
      <c r="K17" s="78">
        <v>-0.06</v>
      </c>
      <c r="L17" s="78">
        <v>226468</v>
      </c>
      <c r="M17" s="78">
        <v>124.29</v>
      </c>
      <c r="N17" s="78">
        <v>281.4770772</v>
      </c>
      <c r="O17" s="78">
        <v>0</v>
      </c>
      <c r="P17" s="78">
        <v>2.1</v>
      </c>
      <c r="Q17" s="78">
        <v>0.8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228</v>
      </c>
      <c r="H18" s="78">
        <v>6.82</v>
      </c>
      <c r="I18" t="s">
        <v>108</v>
      </c>
      <c r="J18" s="78">
        <v>1.75</v>
      </c>
      <c r="K18" s="78">
        <v>0.02</v>
      </c>
      <c r="L18" s="78">
        <v>668515</v>
      </c>
      <c r="M18" s="78">
        <v>114.42</v>
      </c>
      <c r="N18" s="78">
        <v>764.91486299999997</v>
      </c>
      <c r="O18" s="78">
        <v>0</v>
      </c>
      <c r="P18" s="78">
        <v>5.7</v>
      </c>
      <c r="Q18" s="78">
        <v>2.1800000000000002</v>
      </c>
    </row>
    <row r="19" spans="2:17">
      <c r="B19" t="s">
        <v>229</v>
      </c>
      <c r="C19" t="s">
        <v>230</v>
      </c>
      <c r="D19" t="s">
        <v>106</v>
      </c>
      <c r="E19" t="s">
        <v>218</v>
      </c>
      <c r="F19" t="s">
        <v>157</v>
      </c>
      <c r="G19" t="s">
        <v>231</v>
      </c>
      <c r="H19" s="78">
        <v>3.17</v>
      </c>
      <c r="I19" t="s">
        <v>108</v>
      </c>
      <c r="J19" s="78">
        <v>3</v>
      </c>
      <c r="K19" s="78">
        <v>-0.32</v>
      </c>
      <c r="L19" s="78">
        <v>4739</v>
      </c>
      <c r="M19" s="78">
        <v>123.1</v>
      </c>
      <c r="N19" s="78">
        <v>5.8337089999999998</v>
      </c>
      <c r="O19" s="78">
        <v>0</v>
      </c>
      <c r="P19" s="78">
        <v>0.04</v>
      </c>
      <c r="Q19" s="78">
        <v>0.02</v>
      </c>
    </row>
    <row r="20" spans="2:17">
      <c r="B20" t="s">
        <v>232</v>
      </c>
      <c r="C20" t="s">
        <v>233</v>
      </c>
      <c r="D20" t="s">
        <v>106</v>
      </c>
      <c r="E20" t="s">
        <v>218</v>
      </c>
      <c r="F20" t="s">
        <v>157</v>
      </c>
      <c r="G20" t="s">
        <v>234</v>
      </c>
      <c r="H20" s="78">
        <v>9.02</v>
      </c>
      <c r="I20" t="s">
        <v>108</v>
      </c>
      <c r="J20" s="78">
        <v>0.75</v>
      </c>
      <c r="K20" s="78">
        <v>0.21</v>
      </c>
      <c r="L20" s="78">
        <v>304417</v>
      </c>
      <c r="M20" s="78">
        <v>104.66</v>
      </c>
      <c r="N20" s="78">
        <v>318.60283220000002</v>
      </c>
      <c r="O20" s="78">
        <v>0</v>
      </c>
      <c r="P20" s="78">
        <v>2.37</v>
      </c>
      <c r="Q20" s="78">
        <v>0.91</v>
      </c>
    </row>
    <row r="21" spans="2:17">
      <c r="B21" t="s">
        <v>235</v>
      </c>
      <c r="C21" t="s">
        <v>236</v>
      </c>
      <c r="D21" t="s">
        <v>106</v>
      </c>
      <c r="E21" t="s">
        <v>218</v>
      </c>
      <c r="F21" t="s">
        <v>157</v>
      </c>
      <c r="G21" t="s">
        <v>237</v>
      </c>
      <c r="H21" s="78">
        <v>15.41</v>
      </c>
      <c r="I21" t="s">
        <v>108</v>
      </c>
      <c r="J21" s="78">
        <v>4</v>
      </c>
      <c r="K21" s="78">
        <v>0.78</v>
      </c>
      <c r="L21" s="78">
        <v>402527</v>
      </c>
      <c r="M21" s="78">
        <v>187.36</v>
      </c>
      <c r="N21" s="78">
        <v>754.17458720000002</v>
      </c>
      <c r="O21" s="78">
        <v>0</v>
      </c>
      <c r="P21" s="78">
        <v>5.62</v>
      </c>
      <c r="Q21" s="78">
        <v>2.15</v>
      </c>
    </row>
    <row r="22" spans="2:17">
      <c r="B22" t="s">
        <v>238</v>
      </c>
      <c r="C22" t="s">
        <v>239</v>
      </c>
      <c r="D22" t="s">
        <v>106</v>
      </c>
      <c r="E22" t="s">
        <v>218</v>
      </c>
      <c r="F22" t="s">
        <v>157</v>
      </c>
      <c r="G22" t="s">
        <v>240</v>
      </c>
      <c r="H22" s="78">
        <v>5.77</v>
      </c>
      <c r="I22" t="s">
        <v>108</v>
      </c>
      <c r="J22" s="78">
        <v>2.75</v>
      </c>
      <c r="K22" s="78">
        <v>-0.1</v>
      </c>
      <c r="L22" s="78">
        <v>1029000</v>
      </c>
      <c r="M22" s="78">
        <v>122.71</v>
      </c>
      <c r="N22" s="78">
        <v>1262.6858999999999</v>
      </c>
      <c r="O22" s="78">
        <v>0.01</v>
      </c>
      <c r="P22" s="78">
        <v>9.41</v>
      </c>
      <c r="Q22" s="78">
        <v>3.61</v>
      </c>
    </row>
    <row r="23" spans="2:17">
      <c r="B23" t="s">
        <v>241</v>
      </c>
      <c r="C23" t="s">
        <v>242</v>
      </c>
      <c r="D23" t="s">
        <v>106</v>
      </c>
      <c r="E23" t="s">
        <v>218</v>
      </c>
      <c r="F23" t="s">
        <v>157</v>
      </c>
      <c r="G23" t="s">
        <v>243</v>
      </c>
      <c r="H23" s="78">
        <v>0.91</v>
      </c>
      <c r="I23" t="s">
        <v>108</v>
      </c>
      <c r="J23" s="78">
        <v>1</v>
      </c>
      <c r="K23" s="78">
        <v>-0.1</v>
      </c>
      <c r="L23" s="78">
        <v>629000</v>
      </c>
      <c r="M23" s="78">
        <v>103.05</v>
      </c>
      <c r="N23" s="78">
        <v>648.18449999999996</v>
      </c>
      <c r="O23" s="78">
        <v>0</v>
      </c>
      <c r="P23" s="78">
        <v>4.83</v>
      </c>
      <c r="Q23" s="78">
        <v>1.85</v>
      </c>
    </row>
    <row r="24" spans="2:17">
      <c r="B24" s="79" t="s">
        <v>244</v>
      </c>
      <c r="C24" s="16"/>
      <c r="D24" s="16"/>
      <c r="H24" s="80">
        <v>4.0199999999999996</v>
      </c>
      <c r="K24" s="80">
        <v>0.74</v>
      </c>
      <c r="L24" s="80">
        <v>5612059</v>
      </c>
      <c r="N24" s="80">
        <v>6435.5890898999996</v>
      </c>
      <c r="P24" s="80">
        <v>47.95</v>
      </c>
      <c r="Q24" s="80">
        <v>18.38</v>
      </c>
    </row>
    <row r="25" spans="2:17">
      <c r="B25" s="79" t="s">
        <v>245</v>
      </c>
      <c r="C25" s="16"/>
      <c r="D25" s="16"/>
      <c r="H25" s="80">
        <v>0.27</v>
      </c>
      <c r="K25" s="80">
        <v>0.12</v>
      </c>
      <c r="L25" s="80">
        <v>798000</v>
      </c>
      <c r="N25" s="80">
        <v>797.75</v>
      </c>
      <c r="P25" s="80">
        <v>5.94</v>
      </c>
      <c r="Q25" s="80">
        <v>2.2799999999999998</v>
      </c>
    </row>
    <row r="26" spans="2:17">
      <c r="B26" t="s">
        <v>246</v>
      </c>
      <c r="C26" t="s">
        <v>247</v>
      </c>
      <c r="D26" t="s">
        <v>106</v>
      </c>
      <c r="E26" t="s">
        <v>218</v>
      </c>
      <c r="F26" t="s">
        <v>157</v>
      </c>
      <c r="G26" t="s">
        <v>248</v>
      </c>
      <c r="H26" s="78">
        <v>0.26</v>
      </c>
      <c r="I26" t="s">
        <v>108</v>
      </c>
      <c r="J26" s="78">
        <v>0</v>
      </c>
      <c r="K26" s="78">
        <v>0.12</v>
      </c>
      <c r="L26" s="78">
        <v>250000</v>
      </c>
      <c r="M26" s="78">
        <v>99.97</v>
      </c>
      <c r="N26" s="78">
        <v>249.92500000000001</v>
      </c>
      <c r="O26" s="78">
        <v>0</v>
      </c>
      <c r="P26" s="78">
        <v>1.86</v>
      </c>
      <c r="Q26" s="78">
        <v>0.71</v>
      </c>
    </row>
    <row r="27" spans="2:17">
      <c r="B27" t="s">
        <v>249</v>
      </c>
      <c r="C27" t="s">
        <v>250</v>
      </c>
      <c r="D27" t="s">
        <v>106</v>
      </c>
      <c r="E27" t="s">
        <v>218</v>
      </c>
      <c r="F27" t="s">
        <v>157</v>
      </c>
      <c r="G27" t="s">
        <v>251</v>
      </c>
      <c r="H27" s="78">
        <v>0.51</v>
      </c>
      <c r="I27" t="s">
        <v>108</v>
      </c>
      <c r="J27" s="78">
        <v>0</v>
      </c>
      <c r="K27" s="78">
        <v>0.1</v>
      </c>
      <c r="L27" s="78">
        <v>38000</v>
      </c>
      <c r="M27" s="78">
        <v>99.95</v>
      </c>
      <c r="N27" s="78">
        <v>37.981000000000002</v>
      </c>
      <c r="O27" s="78">
        <v>0</v>
      </c>
      <c r="P27" s="78">
        <v>0.28000000000000003</v>
      </c>
      <c r="Q27" s="78">
        <v>0.11</v>
      </c>
    </row>
    <row r="28" spans="2:17">
      <c r="B28" t="s">
        <v>252</v>
      </c>
      <c r="C28" t="s">
        <v>253</v>
      </c>
      <c r="D28" t="s">
        <v>106</v>
      </c>
      <c r="E28" t="s">
        <v>218</v>
      </c>
      <c r="F28" t="s">
        <v>157</v>
      </c>
      <c r="G28" t="s">
        <v>254</v>
      </c>
      <c r="H28" s="78">
        <v>0.68</v>
      </c>
      <c r="I28" t="s">
        <v>108</v>
      </c>
      <c r="J28" s="78">
        <v>0</v>
      </c>
      <c r="K28" s="78">
        <v>0.12</v>
      </c>
      <c r="L28" s="78">
        <v>150000</v>
      </c>
      <c r="M28" s="78">
        <v>99.92</v>
      </c>
      <c r="N28" s="78">
        <v>149.88</v>
      </c>
      <c r="O28" s="78">
        <v>0</v>
      </c>
      <c r="P28" s="78">
        <v>1.1200000000000001</v>
      </c>
      <c r="Q28" s="78">
        <v>0.43</v>
      </c>
    </row>
    <row r="29" spans="2:17">
      <c r="B29" t="s">
        <v>255</v>
      </c>
      <c r="C29" t="s">
        <v>256</v>
      </c>
      <c r="D29" t="s">
        <v>106</v>
      </c>
      <c r="E29" t="s">
        <v>218</v>
      </c>
      <c r="F29" t="s">
        <v>157</v>
      </c>
      <c r="G29" t="s">
        <v>257</v>
      </c>
      <c r="H29" s="78">
        <v>0.08</v>
      </c>
      <c r="I29" t="s">
        <v>108</v>
      </c>
      <c r="J29" s="78">
        <v>0</v>
      </c>
      <c r="K29" s="78">
        <v>0.12</v>
      </c>
      <c r="L29" s="78">
        <v>360000</v>
      </c>
      <c r="M29" s="78">
        <v>99.99</v>
      </c>
      <c r="N29" s="78">
        <v>359.964</v>
      </c>
      <c r="O29" s="78">
        <v>0</v>
      </c>
      <c r="P29" s="78">
        <v>2.68</v>
      </c>
      <c r="Q29" s="78">
        <v>1.03</v>
      </c>
    </row>
    <row r="30" spans="2:17">
      <c r="B30" s="79" t="s">
        <v>258</v>
      </c>
      <c r="C30" s="16"/>
      <c r="D30" s="16"/>
      <c r="H30" s="80">
        <v>4.55</v>
      </c>
      <c r="K30" s="80">
        <v>0.83</v>
      </c>
      <c r="L30" s="80">
        <v>4814059</v>
      </c>
      <c r="N30" s="80">
        <v>5637.8390898999996</v>
      </c>
      <c r="P30" s="80">
        <v>42.01</v>
      </c>
      <c r="Q30" s="80">
        <v>16.100000000000001</v>
      </c>
    </row>
    <row r="31" spans="2:17">
      <c r="B31" t="s">
        <v>259</v>
      </c>
      <c r="C31" t="s">
        <v>260</v>
      </c>
      <c r="D31" t="s">
        <v>106</v>
      </c>
      <c r="E31" t="s">
        <v>218</v>
      </c>
      <c r="F31" t="s">
        <v>157</v>
      </c>
      <c r="G31" t="s">
        <v>261</v>
      </c>
      <c r="H31" s="78">
        <v>1.55</v>
      </c>
      <c r="I31" t="s">
        <v>108</v>
      </c>
      <c r="J31" s="78">
        <v>4</v>
      </c>
      <c r="K31" s="78">
        <v>0.13</v>
      </c>
      <c r="L31" s="78">
        <v>454577</v>
      </c>
      <c r="M31" s="78">
        <v>107.79</v>
      </c>
      <c r="N31" s="78">
        <v>489.98854829999999</v>
      </c>
      <c r="O31" s="78">
        <v>0</v>
      </c>
      <c r="P31" s="78">
        <v>3.65</v>
      </c>
      <c r="Q31" s="78">
        <v>1.4</v>
      </c>
    </row>
    <row r="32" spans="2:17">
      <c r="B32" t="s">
        <v>262</v>
      </c>
      <c r="C32" t="s">
        <v>263</v>
      </c>
      <c r="D32" t="s">
        <v>106</v>
      </c>
      <c r="E32" t="s">
        <v>218</v>
      </c>
      <c r="F32" t="s">
        <v>157</v>
      </c>
      <c r="G32" t="s">
        <v>264</v>
      </c>
      <c r="H32" s="78">
        <v>4.95</v>
      </c>
      <c r="I32" t="s">
        <v>108</v>
      </c>
      <c r="J32" s="78">
        <v>5.5</v>
      </c>
      <c r="K32" s="78">
        <v>0.89</v>
      </c>
      <c r="L32" s="78">
        <v>720000</v>
      </c>
      <c r="M32" s="78">
        <v>127.28</v>
      </c>
      <c r="N32" s="78">
        <v>916.41600000000005</v>
      </c>
      <c r="O32" s="78">
        <v>0</v>
      </c>
      <c r="P32" s="78">
        <v>6.83</v>
      </c>
      <c r="Q32" s="78">
        <v>2.62</v>
      </c>
    </row>
    <row r="33" spans="2:17">
      <c r="B33" t="s">
        <v>265</v>
      </c>
      <c r="C33" t="s">
        <v>266</v>
      </c>
      <c r="D33" t="s">
        <v>106</v>
      </c>
      <c r="E33" t="s">
        <v>218</v>
      </c>
      <c r="F33" t="s">
        <v>157</v>
      </c>
      <c r="G33" t="s">
        <v>231</v>
      </c>
      <c r="H33" s="78">
        <v>0.66</v>
      </c>
      <c r="I33" t="s">
        <v>108</v>
      </c>
      <c r="J33" s="78">
        <v>5.5</v>
      </c>
      <c r="K33" s="78">
        <v>0.09</v>
      </c>
      <c r="L33" s="78">
        <v>239880</v>
      </c>
      <c r="M33" s="78">
        <v>105.44</v>
      </c>
      <c r="N33" s="78">
        <v>252.929472</v>
      </c>
      <c r="O33" s="78">
        <v>0</v>
      </c>
      <c r="P33" s="78">
        <v>1.88</v>
      </c>
      <c r="Q33" s="78">
        <v>0.72</v>
      </c>
    </row>
    <row r="34" spans="2:17">
      <c r="B34" t="s">
        <v>267</v>
      </c>
      <c r="C34" t="s">
        <v>268</v>
      </c>
      <c r="D34" t="s">
        <v>106</v>
      </c>
      <c r="E34" t="s">
        <v>218</v>
      </c>
      <c r="F34" t="s">
        <v>157</v>
      </c>
      <c r="G34" t="s">
        <v>269</v>
      </c>
      <c r="H34" s="78">
        <v>2.5099999999999998</v>
      </c>
      <c r="I34" t="s">
        <v>108</v>
      </c>
      <c r="J34" s="78">
        <v>6</v>
      </c>
      <c r="K34" s="78">
        <v>0.28999999999999998</v>
      </c>
      <c r="L34" s="78">
        <v>298849</v>
      </c>
      <c r="M34" s="78">
        <v>117.15</v>
      </c>
      <c r="N34" s="78">
        <v>350.10160350000001</v>
      </c>
      <c r="O34" s="78">
        <v>0</v>
      </c>
      <c r="P34" s="78">
        <v>2.61</v>
      </c>
      <c r="Q34" s="78">
        <v>1</v>
      </c>
    </row>
    <row r="35" spans="2:17">
      <c r="B35" t="s">
        <v>270</v>
      </c>
      <c r="C35" t="s">
        <v>271</v>
      </c>
      <c r="D35" t="s">
        <v>106</v>
      </c>
      <c r="E35" t="s">
        <v>218</v>
      </c>
      <c r="F35" t="s">
        <v>157</v>
      </c>
      <c r="G35" t="s">
        <v>225</v>
      </c>
      <c r="H35" s="78">
        <v>0.17</v>
      </c>
      <c r="I35" t="s">
        <v>108</v>
      </c>
      <c r="J35" s="78">
        <v>4.25</v>
      </c>
      <c r="K35" s="78">
        <v>0.12</v>
      </c>
      <c r="L35" s="78">
        <v>156935</v>
      </c>
      <c r="M35" s="78">
        <v>104.24</v>
      </c>
      <c r="N35" s="78">
        <v>163.589044</v>
      </c>
      <c r="O35" s="78">
        <v>0</v>
      </c>
      <c r="P35" s="78">
        <v>1.22</v>
      </c>
      <c r="Q35" s="78">
        <v>0.47</v>
      </c>
    </row>
    <row r="36" spans="2:17">
      <c r="B36" t="s">
        <v>272</v>
      </c>
      <c r="C36" t="s">
        <v>273</v>
      </c>
      <c r="D36" t="s">
        <v>106</v>
      </c>
      <c r="E36" t="s">
        <v>218</v>
      </c>
      <c r="F36" t="s">
        <v>157</v>
      </c>
      <c r="G36" t="s">
        <v>243</v>
      </c>
      <c r="H36" s="78">
        <v>3.33</v>
      </c>
      <c r="I36" t="s">
        <v>108</v>
      </c>
      <c r="J36" s="78">
        <v>5</v>
      </c>
      <c r="K36" s="78">
        <v>0.49</v>
      </c>
      <c r="L36" s="78">
        <v>298221</v>
      </c>
      <c r="M36" s="78">
        <v>118.08</v>
      </c>
      <c r="N36" s="78">
        <v>352.13935679999997</v>
      </c>
      <c r="O36" s="78">
        <v>0</v>
      </c>
      <c r="P36" s="78">
        <v>2.62</v>
      </c>
      <c r="Q36" s="78">
        <v>1.01</v>
      </c>
    </row>
    <row r="37" spans="2:17">
      <c r="B37" t="s">
        <v>274</v>
      </c>
      <c r="C37" t="s">
        <v>275</v>
      </c>
      <c r="D37" t="s">
        <v>106</v>
      </c>
      <c r="E37" t="s">
        <v>218</v>
      </c>
      <c r="F37" t="s">
        <v>157</v>
      </c>
      <c r="G37" t="s">
        <v>276</v>
      </c>
      <c r="H37" s="78">
        <v>6.03</v>
      </c>
      <c r="I37" t="s">
        <v>108</v>
      </c>
      <c r="J37" s="78">
        <v>4.25</v>
      </c>
      <c r="K37" s="78">
        <v>1.17</v>
      </c>
      <c r="L37" s="78">
        <v>919664</v>
      </c>
      <c r="M37" s="78">
        <v>120.93</v>
      </c>
      <c r="N37" s="78">
        <v>1112.1496752</v>
      </c>
      <c r="O37" s="78">
        <v>0.01</v>
      </c>
      <c r="P37" s="78">
        <v>8.2899999999999991</v>
      </c>
      <c r="Q37" s="78">
        <v>3.18</v>
      </c>
    </row>
    <row r="38" spans="2:17">
      <c r="B38" t="s">
        <v>277</v>
      </c>
      <c r="C38" t="s">
        <v>278</v>
      </c>
      <c r="D38" t="s">
        <v>106</v>
      </c>
      <c r="E38" t="s">
        <v>218</v>
      </c>
      <c r="F38" t="s">
        <v>157</v>
      </c>
      <c r="G38" t="s">
        <v>279</v>
      </c>
      <c r="H38" s="78">
        <v>2.85</v>
      </c>
      <c r="I38" t="s">
        <v>108</v>
      </c>
      <c r="J38" s="78">
        <v>2.25</v>
      </c>
      <c r="K38" s="78">
        <v>0.36</v>
      </c>
      <c r="L38" s="78">
        <v>275000</v>
      </c>
      <c r="M38" s="78">
        <v>105.66</v>
      </c>
      <c r="N38" s="78">
        <v>290.565</v>
      </c>
      <c r="O38" s="78">
        <v>0</v>
      </c>
      <c r="P38" s="78">
        <v>2.16</v>
      </c>
      <c r="Q38" s="78">
        <v>0.83</v>
      </c>
    </row>
    <row r="39" spans="2:17">
      <c r="B39" t="s">
        <v>280</v>
      </c>
      <c r="C39" t="s">
        <v>281</v>
      </c>
      <c r="D39" t="s">
        <v>106</v>
      </c>
      <c r="E39" t="s">
        <v>218</v>
      </c>
      <c r="F39" t="s">
        <v>157</v>
      </c>
      <c r="G39" t="s">
        <v>282</v>
      </c>
      <c r="H39" s="78">
        <v>8.1199999999999992</v>
      </c>
      <c r="I39" t="s">
        <v>108</v>
      </c>
      <c r="J39" s="78">
        <v>6.25</v>
      </c>
      <c r="K39" s="78">
        <v>1.68</v>
      </c>
      <c r="L39" s="78">
        <v>113836</v>
      </c>
      <c r="M39" s="78">
        <v>147.25</v>
      </c>
      <c r="N39" s="78">
        <v>167.62351000000001</v>
      </c>
      <c r="O39" s="78">
        <v>0</v>
      </c>
      <c r="P39" s="78">
        <v>1.25</v>
      </c>
      <c r="Q39" s="78">
        <v>0.48</v>
      </c>
    </row>
    <row r="40" spans="2:17">
      <c r="B40" t="s">
        <v>283</v>
      </c>
      <c r="C40" t="s">
        <v>284</v>
      </c>
      <c r="D40" t="s">
        <v>106</v>
      </c>
      <c r="E40" t="s">
        <v>218</v>
      </c>
      <c r="F40" t="s">
        <v>157</v>
      </c>
      <c r="G40" t="s">
        <v>269</v>
      </c>
      <c r="H40" s="78">
        <v>6.9</v>
      </c>
      <c r="I40" t="s">
        <v>108</v>
      </c>
      <c r="J40" s="78">
        <v>3.75</v>
      </c>
      <c r="K40" s="78">
        <v>1.37</v>
      </c>
      <c r="L40" s="78">
        <v>1087097</v>
      </c>
      <c r="M40" s="78">
        <v>118.33</v>
      </c>
      <c r="N40" s="78">
        <v>1286.3618801</v>
      </c>
      <c r="O40" s="78">
        <v>0.01</v>
      </c>
      <c r="P40" s="78">
        <v>9.58</v>
      </c>
      <c r="Q40" s="78">
        <v>3.67</v>
      </c>
    </row>
    <row r="41" spans="2:17">
      <c r="B41" t="s">
        <v>285</v>
      </c>
      <c r="C41" t="s">
        <v>286</v>
      </c>
      <c r="D41" t="s">
        <v>106</v>
      </c>
      <c r="E41" t="s">
        <v>218</v>
      </c>
      <c r="F41" t="s">
        <v>157</v>
      </c>
      <c r="G41" t="s">
        <v>287</v>
      </c>
      <c r="H41" s="78">
        <v>1.32</v>
      </c>
      <c r="I41" t="s">
        <v>108</v>
      </c>
      <c r="J41" s="78">
        <v>1.25</v>
      </c>
      <c r="K41" s="78">
        <v>0.09</v>
      </c>
      <c r="L41" s="78">
        <v>250000</v>
      </c>
      <c r="M41" s="78">
        <v>102.39</v>
      </c>
      <c r="N41" s="78">
        <v>255.97499999999999</v>
      </c>
      <c r="O41" s="78">
        <v>0</v>
      </c>
      <c r="P41" s="78">
        <v>1.91</v>
      </c>
      <c r="Q41" s="78">
        <v>0.73</v>
      </c>
    </row>
    <row r="42" spans="2:17">
      <c r="B42" s="79" t="s">
        <v>288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205</v>
      </c>
      <c r="C43" t="s">
        <v>205</v>
      </c>
      <c r="D43" s="16"/>
      <c r="E43" t="s">
        <v>205</v>
      </c>
      <c r="H43" s="78">
        <v>0</v>
      </c>
      <c r="I43" t="s">
        <v>205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289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205</v>
      </c>
      <c r="C45" t="s">
        <v>205</v>
      </c>
      <c r="D45" s="16"/>
      <c r="E45" t="s">
        <v>205</v>
      </c>
      <c r="H45" s="78">
        <v>0</v>
      </c>
      <c r="I45" t="s">
        <v>205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210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290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8">
        <v>0</v>
      </c>
      <c r="I48" t="s">
        <v>205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291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8">
        <v>0</v>
      </c>
      <c r="I50" t="s">
        <v>205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646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647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527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</v>
      </c>
      <c r="L11" s="7"/>
      <c r="M11" s="7"/>
      <c r="N11" s="77">
        <v>1.5</v>
      </c>
      <c r="O11" s="77">
        <v>5852295.5999999996</v>
      </c>
      <c r="P11" s="33"/>
      <c r="Q11" s="77">
        <v>6546.2844532070003</v>
      </c>
      <c r="R11" s="7"/>
      <c r="S11" s="77">
        <v>100</v>
      </c>
      <c r="T11" s="77">
        <v>18.7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4.3</v>
      </c>
      <c r="N12" s="80">
        <v>1.5</v>
      </c>
      <c r="O12" s="80">
        <v>5852295.5999999996</v>
      </c>
      <c r="Q12" s="80">
        <v>6546.2844532070003</v>
      </c>
      <c r="S12" s="80">
        <v>100</v>
      </c>
      <c r="T12" s="80">
        <v>18.7</v>
      </c>
    </row>
    <row r="13" spans="2:65">
      <c r="B13" s="79" t="s">
        <v>292</v>
      </c>
      <c r="C13" s="16"/>
      <c r="D13" s="16"/>
      <c r="E13" s="16"/>
      <c r="F13" s="16"/>
      <c r="K13" s="80">
        <v>4.29</v>
      </c>
      <c r="N13" s="80">
        <v>1.01</v>
      </c>
      <c r="O13" s="80">
        <v>4466442.96</v>
      </c>
      <c r="Q13" s="80">
        <v>5065.8069059469999</v>
      </c>
      <c r="S13" s="80">
        <v>77.38</v>
      </c>
      <c r="T13" s="80">
        <v>14.47</v>
      </c>
    </row>
    <row r="14" spans="2:65">
      <c r="B14" t="s">
        <v>296</v>
      </c>
      <c r="C14" t="s">
        <v>297</v>
      </c>
      <c r="D14" t="s">
        <v>106</v>
      </c>
      <c r="E14" t="s">
        <v>129</v>
      </c>
      <c r="F14" t="s">
        <v>298</v>
      </c>
      <c r="G14" t="s">
        <v>299</v>
      </c>
      <c r="H14" t="s">
        <v>198</v>
      </c>
      <c r="I14" t="s">
        <v>155</v>
      </c>
      <c r="J14" t="s">
        <v>300</v>
      </c>
      <c r="K14" s="78">
        <v>3.96</v>
      </c>
      <c r="L14" t="s">
        <v>108</v>
      </c>
      <c r="M14" s="78">
        <v>0.59</v>
      </c>
      <c r="N14" s="78">
        <v>0.71</v>
      </c>
      <c r="O14" s="78">
        <v>375830</v>
      </c>
      <c r="P14" s="78">
        <v>99.53</v>
      </c>
      <c r="Q14" s="78">
        <v>374.06359900000001</v>
      </c>
      <c r="R14" s="78">
        <v>0.01</v>
      </c>
      <c r="S14" s="78">
        <v>5.71</v>
      </c>
      <c r="T14" s="78">
        <v>1.07</v>
      </c>
    </row>
    <row r="15" spans="2:65">
      <c r="B15" t="s">
        <v>301</v>
      </c>
      <c r="C15" t="s">
        <v>302</v>
      </c>
      <c r="D15" t="s">
        <v>106</v>
      </c>
      <c r="E15" t="s">
        <v>129</v>
      </c>
      <c r="F15" t="s">
        <v>303</v>
      </c>
      <c r="G15" t="s">
        <v>299</v>
      </c>
      <c r="H15" t="s">
        <v>198</v>
      </c>
      <c r="I15" t="s">
        <v>155</v>
      </c>
      <c r="J15" t="s">
        <v>304</v>
      </c>
      <c r="K15" s="78">
        <v>2.67</v>
      </c>
      <c r="L15" t="s">
        <v>108</v>
      </c>
      <c r="M15" s="78">
        <v>0.41</v>
      </c>
      <c r="N15" s="78">
        <v>0.71</v>
      </c>
      <c r="O15" s="78">
        <v>200115.38</v>
      </c>
      <c r="P15" s="78">
        <v>99.52</v>
      </c>
      <c r="Q15" s="78">
        <v>199.154826176</v>
      </c>
      <c r="R15" s="78">
        <v>0.01</v>
      </c>
      <c r="S15" s="78">
        <v>3.04</v>
      </c>
      <c r="T15" s="78">
        <v>0.56999999999999995</v>
      </c>
    </row>
    <row r="16" spans="2:65">
      <c r="B16" t="s">
        <v>305</v>
      </c>
      <c r="C16" t="s">
        <v>306</v>
      </c>
      <c r="D16" t="s">
        <v>106</v>
      </c>
      <c r="E16" t="s">
        <v>129</v>
      </c>
      <c r="F16" t="s">
        <v>303</v>
      </c>
      <c r="G16" t="s">
        <v>299</v>
      </c>
      <c r="H16" t="s">
        <v>198</v>
      </c>
      <c r="I16" t="s">
        <v>155</v>
      </c>
      <c r="J16" t="s">
        <v>307</v>
      </c>
      <c r="K16" s="78">
        <v>3.55</v>
      </c>
      <c r="L16" t="s">
        <v>108</v>
      </c>
      <c r="M16" s="78">
        <v>0.64</v>
      </c>
      <c r="N16" s="78">
        <v>0.38</v>
      </c>
      <c r="O16" s="78">
        <v>322561</v>
      </c>
      <c r="P16" s="78">
        <v>99.86</v>
      </c>
      <c r="Q16" s="78">
        <v>322.10941459999998</v>
      </c>
      <c r="R16" s="78">
        <v>0.01</v>
      </c>
      <c r="S16" s="78">
        <v>4.92</v>
      </c>
      <c r="T16" s="78">
        <v>0.92</v>
      </c>
    </row>
    <row r="17" spans="2:20">
      <c r="B17" t="s">
        <v>308</v>
      </c>
      <c r="C17" t="s">
        <v>309</v>
      </c>
      <c r="D17" t="s">
        <v>106</v>
      </c>
      <c r="E17" t="s">
        <v>129</v>
      </c>
      <c r="F17" t="s">
        <v>303</v>
      </c>
      <c r="G17" t="s">
        <v>299</v>
      </c>
      <c r="H17" t="s">
        <v>198</v>
      </c>
      <c r="I17" t="s">
        <v>155</v>
      </c>
      <c r="J17" t="s">
        <v>310</v>
      </c>
      <c r="K17" s="78">
        <v>4.6900000000000004</v>
      </c>
      <c r="L17" t="s">
        <v>108</v>
      </c>
      <c r="M17" s="78">
        <v>4</v>
      </c>
      <c r="N17" s="78">
        <v>0.56000000000000005</v>
      </c>
      <c r="O17" s="78">
        <v>207460</v>
      </c>
      <c r="P17" s="78">
        <v>118.6</v>
      </c>
      <c r="Q17" s="78">
        <v>246.04756</v>
      </c>
      <c r="R17" s="78">
        <v>0.01</v>
      </c>
      <c r="S17" s="78">
        <v>3.76</v>
      </c>
      <c r="T17" s="78">
        <v>0.7</v>
      </c>
    </row>
    <row r="18" spans="2:20">
      <c r="B18" t="s">
        <v>311</v>
      </c>
      <c r="C18" t="s">
        <v>312</v>
      </c>
      <c r="D18" t="s">
        <v>106</v>
      </c>
      <c r="E18" t="s">
        <v>129</v>
      </c>
      <c r="F18" t="s">
        <v>303</v>
      </c>
      <c r="G18" t="s">
        <v>299</v>
      </c>
      <c r="H18" t="s">
        <v>198</v>
      </c>
      <c r="I18" t="s">
        <v>155</v>
      </c>
      <c r="J18" t="s">
        <v>313</v>
      </c>
      <c r="K18" s="78">
        <v>2.4900000000000002</v>
      </c>
      <c r="L18" t="s">
        <v>108</v>
      </c>
      <c r="M18" s="78">
        <v>2.58</v>
      </c>
      <c r="N18" s="78">
        <v>0.39</v>
      </c>
      <c r="O18" s="78">
        <v>94397</v>
      </c>
      <c r="P18" s="78">
        <v>108.77</v>
      </c>
      <c r="Q18" s="78">
        <v>102.67561689999999</v>
      </c>
      <c r="R18" s="78">
        <v>0</v>
      </c>
      <c r="S18" s="78">
        <v>1.57</v>
      </c>
      <c r="T18" s="78">
        <v>0.28999999999999998</v>
      </c>
    </row>
    <row r="19" spans="2:20">
      <c r="B19" t="s">
        <v>314</v>
      </c>
      <c r="C19" t="s">
        <v>315</v>
      </c>
      <c r="D19" t="s">
        <v>106</v>
      </c>
      <c r="E19" t="s">
        <v>129</v>
      </c>
      <c r="F19" t="s">
        <v>316</v>
      </c>
      <c r="G19" t="s">
        <v>299</v>
      </c>
      <c r="H19" t="s">
        <v>198</v>
      </c>
      <c r="I19" t="s">
        <v>155</v>
      </c>
      <c r="J19" t="s">
        <v>317</v>
      </c>
      <c r="K19" s="78">
        <v>5.36</v>
      </c>
      <c r="L19" t="s">
        <v>108</v>
      </c>
      <c r="M19" s="78">
        <v>5</v>
      </c>
      <c r="N19" s="78">
        <v>0.66</v>
      </c>
      <c r="O19" s="78">
        <v>260000</v>
      </c>
      <c r="P19" s="78">
        <v>130.38999999999999</v>
      </c>
      <c r="Q19" s="78">
        <v>339.01400000000001</v>
      </c>
      <c r="R19" s="78">
        <v>0.01</v>
      </c>
      <c r="S19" s="78">
        <v>5.18</v>
      </c>
      <c r="T19" s="78">
        <v>0.97</v>
      </c>
    </row>
    <row r="20" spans="2:20">
      <c r="B20" t="s">
        <v>318</v>
      </c>
      <c r="C20" t="s">
        <v>319</v>
      </c>
      <c r="D20" t="s">
        <v>106</v>
      </c>
      <c r="E20" t="s">
        <v>129</v>
      </c>
      <c r="F20" t="s">
        <v>316</v>
      </c>
      <c r="G20" t="s">
        <v>299</v>
      </c>
      <c r="H20" t="s">
        <v>198</v>
      </c>
      <c r="I20" t="s">
        <v>155</v>
      </c>
      <c r="J20" t="s">
        <v>320</v>
      </c>
      <c r="K20" s="78">
        <v>3.69</v>
      </c>
      <c r="L20" t="s">
        <v>108</v>
      </c>
      <c r="M20" s="78">
        <v>0.7</v>
      </c>
      <c r="N20" s="78">
        <v>0.39</v>
      </c>
      <c r="O20" s="78">
        <v>232899</v>
      </c>
      <c r="P20" s="78">
        <v>101.65</v>
      </c>
      <c r="Q20" s="78">
        <v>236.74183350000001</v>
      </c>
      <c r="R20" s="78">
        <v>0</v>
      </c>
      <c r="S20" s="78">
        <v>3.62</v>
      </c>
      <c r="T20" s="78">
        <v>0.68</v>
      </c>
    </row>
    <row r="21" spans="2:20">
      <c r="B21" t="s">
        <v>321</v>
      </c>
      <c r="C21" t="s">
        <v>322</v>
      </c>
      <c r="D21" t="s">
        <v>106</v>
      </c>
      <c r="E21" t="s">
        <v>129</v>
      </c>
      <c r="F21" t="s">
        <v>323</v>
      </c>
      <c r="G21" t="s">
        <v>299</v>
      </c>
      <c r="H21" t="s">
        <v>324</v>
      </c>
      <c r="I21" t="s">
        <v>155</v>
      </c>
      <c r="J21" t="s">
        <v>325</v>
      </c>
      <c r="K21" s="78">
        <v>3.69</v>
      </c>
      <c r="L21" t="s">
        <v>108</v>
      </c>
      <c r="M21" s="78">
        <v>0.8</v>
      </c>
      <c r="N21" s="78">
        <v>0.38</v>
      </c>
      <c r="O21" s="78">
        <v>129804</v>
      </c>
      <c r="P21" s="78">
        <v>102.07</v>
      </c>
      <c r="Q21" s="78">
        <v>132.4909428</v>
      </c>
      <c r="R21" s="78">
        <v>0.02</v>
      </c>
      <c r="S21" s="78">
        <v>2.02</v>
      </c>
      <c r="T21" s="78">
        <v>0.38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316</v>
      </c>
      <c r="G22" t="s">
        <v>299</v>
      </c>
      <c r="H22" t="s">
        <v>324</v>
      </c>
      <c r="I22" t="s">
        <v>155</v>
      </c>
      <c r="J22" t="s">
        <v>328</v>
      </c>
      <c r="K22" s="78">
        <v>5.41</v>
      </c>
      <c r="L22" t="s">
        <v>108</v>
      </c>
      <c r="M22" s="78">
        <v>4.2</v>
      </c>
      <c r="N22" s="78">
        <v>0.7</v>
      </c>
      <c r="O22" s="78">
        <v>100208</v>
      </c>
      <c r="P22" s="78">
        <v>121.37</v>
      </c>
      <c r="Q22" s="78">
        <v>121.6224496</v>
      </c>
      <c r="R22" s="78">
        <v>0.01</v>
      </c>
      <c r="S22" s="78">
        <v>1.86</v>
      </c>
      <c r="T22" s="78">
        <v>0.35</v>
      </c>
    </row>
    <row r="23" spans="2:20">
      <c r="B23" t="s">
        <v>329</v>
      </c>
      <c r="C23" t="s">
        <v>330</v>
      </c>
      <c r="D23" t="s">
        <v>106</v>
      </c>
      <c r="E23" t="s">
        <v>129</v>
      </c>
      <c r="F23" t="s">
        <v>316</v>
      </c>
      <c r="G23" t="s">
        <v>299</v>
      </c>
      <c r="H23" t="s">
        <v>324</v>
      </c>
      <c r="I23" t="s">
        <v>155</v>
      </c>
      <c r="J23" t="s">
        <v>331</v>
      </c>
      <c r="K23" s="78">
        <v>2.66</v>
      </c>
      <c r="L23" t="s">
        <v>108</v>
      </c>
      <c r="M23" s="78">
        <v>4.0999999999999996</v>
      </c>
      <c r="N23" s="78">
        <v>0.5</v>
      </c>
      <c r="O23" s="78">
        <v>86762</v>
      </c>
      <c r="P23" s="78">
        <v>132.75</v>
      </c>
      <c r="Q23" s="78">
        <v>115.17655499999999</v>
      </c>
      <c r="R23" s="78">
        <v>0</v>
      </c>
      <c r="S23" s="78">
        <v>1.76</v>
      </c>
      <c r="T23" s="78">
        <v>0.33</v>
      </c>
    </row>
    <row r="24" spans="2:20">
      <c r="B24" t="s">
        <v>332</v>
      </c>
      <c r="C24" t="s">
        <v>333</v>
      </c>
      <c r="D24" t="s">
        <v>106</v>
      </c>
      <c r="E24" t="s">
        <v>129</v>
      </c>
      <c r="F24" t="s">
        <v>316</v>
      </c>
      <c r="G24" t="s">
        <v>299</v>
      </c>
      <c r="H24" t="s">
        <v>324</v>
      </c>
      <c r="I24" t="s">
        <v>155</v>
      </c>
      <c r="J24" t="s">
        <v>331</v>
      </c>
      <c r="K24" s="78">
        <v>4.57</v>
      </c>
      <c r="L24" t="s">
        <v>108</v>
      </c>
      <c r="M24" s="78">
        <v>4</v>
      </c>
      <c r="N24" s="78">
        <v>0.59</v>
      </c>
      <c r="O24" s="78">
        <v>75426</v>
      </c>
      <c r="P24" s="78">
        <v>122.21</v>
      </c>
      <c r="Q24" s="78">
        <v>92.178114600000001</v>
      </c>
      <c r="R24" s="78">
        <v>0</v>
      </c>
      <c r="S24" s="78">
        <v>1.41</v>
      </c>
      <c r="T24" s="78">
        <v>0.26</v>
      </c>
    </row>
    <row r="25" spans="2:20">
      <c r="B25" t="s">
        <v>334</v>
      </c>
      <c r="C25" t="s">
        <v>335</v>
      </c>
      <c r="D25" t="s">
        <v>106</v>
      </c>
      <c r="E25" t="s">
        <v>129</v>
      </c>
      <c r="F25" t="s">
        <v>336</v>
      </c>
      <c r="G25" t="s">
        <v>138</v>
      </c>
      <c r="H25" t="s">
        <v>337</v>
      </c>
      <c r="I25" t="s">
        <v>155</v>
      </c>
      <c r="J25" t="s">
        <v>338</v>
      </c>
      <c r="K25" s="78">
        <v>4.1500000000000004</v>
      </c>
      <c r="L25" t="s">
        <v>108</v>
      </c>
      <c r="M25" s="78">
        <v>3.7</v>
      </c>
      <c r="N25" s="78">
        <v>0.84</v>
      </c>
      <c r="O25" s="78">
        <v>118148</v>
      </c>
      <c r="P25" s="78">
        <v>115.3</v>
      </c>
      <c r="Q25" s="78">
        <v>136.22464400000001</v>
      </c>
      <c r="R25" s="78">
        <v>0</v>
      </c>
      <c r="S25" s="78">
        <v>2.08</v>
      </c>
      <c r="T25" s="78">
        <v>0.39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323</v>
      </c>
      <c r="G26" t="s">
        <v>299</v>
      </c>
      <c r="H26" t="s">
        <v>337</v>
      </c>
      <c r="I26" t="s">
        <v>155</v>
      </c>
      <c r="J26" t="s">
        <v>341</v>
      </c>
      <c r="K26" s="78">
        <v>2.95</v>
      </c>
      <c r="L26" t="s">
        <v>108</v>
      </c>
      <c r="M26" s="78">
        <v>2.8</v>
      </c>
      <c r="N26" s="78">
        <v>0.39</v>
      </c>
      <c r="O26" s="78">
        <v>50917</v>
      </c>
      <c r="P26" s="78">
        <v>107.89</v>
      </c>
      <c r="Q26" s="78">
        <v>54.934351300000003</v>
      </c>
      <c r="R26" s="78">
        <v>0.01</v>
      </c>
      <c r="S26" s="78">
        <v>0.84</v>
      </c>
      <c r="T26" s="78">
        <v>0.16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323</v>
      </c>
      <c r="G27" t="s">
        <v>299</v>
      </c>
      <c r="H27" t="s">
        <v>337</v>
      </c>
      <c r="I27" t="s">
        <v>155</v>
      </c>
      <c r="J27" t="s">
        <v>338</v>
      </c>
      <c r="K27" s="78">
        <v>2.5099999999999998</v>
      </c>
      <c r="L27" t="s">
        <v>108</v>
      </c>
      <c r="M27" s="78">
        <v>3.1</v>
      </c>
      <c r="N27" s="78">
        <v>0.46</v>
      </c>
      <c r="O27" s="78">
        <v>130000</v>
      </c>
      <c r="P27" s="78">
        <v>112.96</v>
      </c>
      <c r="Q27" s="78">
        <v>146.84800000000001</v>
      </c>
      <c r="R27" s="78">
        <v>0.02</v>
      </c>
      <c r="S27" s="78">
        <v>2.2400000000000002</v>
      </c>
      <c r="T27" s="78">
        <v>0.42</v>
      </c>
    </row>
    <row r="28" spans="2:20">
      <c r="B28" t="s">
        <v>344</v>
      </c>
      <c r="C28" t="s">
        <v>345</v>
      </c>
      <c r="D28" t="s">
        <v>106</v>
      </c>
      <c r="E28" t="s">
        <v>129</v>
      </c>
      <c r="F28" t="s">
        <v>298</v>
      </c>
      <c r="G28" t="s">
        <v>299</v>
      </c>
      <c r="H28" t="s">
        <v>337</v>
      </c>
      <c r="I28" t="s">
        <v>155</v>
      </c>
      <c r="J28" t="s">
        <v>346</v>
      </c>
      <c r="K28" s="78">
        <v>4.2300000000000004</v>
      </c>
      <c r="L28" t="s">
        <v>108</v>
      </c>
      <c r="M28" s="78">
        <v>4</v>
      </c>
      <c r="N28" s="78">
        <v>0.89</v>
      </c>
      <c r="O28" s="78">
        <v>33152</v>
      </c>
      <c r="P28" s="78">
        <v>122.57</v>
      </c>
      <c r="Q28" s="78">
        <v>40.634406400000003</v>
      </c>
      <c r="R28" s="78">
        <v>0</v>
      </c>
      <c r="S28" s="78">
        <v>0.62</v>
      </c>
      <c r="T28" s="78">
        <v>0.12</v>
      </c>
    </row>
    <row r="29" spans="2:20">
      <c r="B29" t="s">
        <v>347</v>
      </c>
      <c r="C29" t="s">
        <v>348</v>
      </c>
      <c r="D29" t="s">
        <v>106</v>
      </c>
      <c r="E29" t="s">
        <v>129</v>
      </c>
      <c r="F29" t="s">
        <v>298</v>
      </c>
      <c r="G29" t="s">
        <v>299</v>
      </c>
      <c r="H29" t="s">
        <v>337</v>
      </c>
      <c r="I29" t="s">
        <v>155</v>
      </c>
      <c r="K29" s="78">
        <v>3.75</v>
      </c>
      <c r="L29" t="s">
        <v>108</v>
      </c>
      <c r="M29" s="78">
        <v>5</v>
      </c>
      <c r="N29" s="78">
        <v>0.88</v>
      </c>
      <c r="O29" s="78">
        <v>71291</v>
      </c>
      <c r="P29" s="78">
        <v>127.61</v>
      </c>
      <c r="Q29" s="78">
        <v>90.974445099999997</v>
      </c>
      <c r="R29" s="78">
        <v>0.01</v>
      </c>
      <c r="S29" s="78">
        <v>1.39</v>
      </c>
      <c r="T29" s="78">
        <v>0.26</v>
      </c>
    </row>
    <row r="30" spans="2:20">
      <c r="B30" t="s">
        <v>349</v>
      </c>
      <c r="C30" t="s">
        <v>350</v>
      </c>
      <c r="D30" t="s">
        <v>106</v>
      </c>
      <c r="E30" t="s">
        <v>129</v>
      </c>
      <c r="F30" t="s">
        <v>351</v>
      </c>
      <c r="G30" t="s">
        <v>352</v>
      </c>
      <c r="H30" t="s">
        <v>353</v>
      </c>
      <c r="I30" t="s">
        <v>155</v>
      </c>
      <c r="J30" t="s">
        <v>354</v>
      </c>
      <c r="K30" s="78">
        <v>4.45</v>
      </c>
      <c r="L30" t="s">
        <v>108</v>
      </c>
      <c r="M30" s="78">
        <v>4.8</v>
      </c>
      <c r="N30" s="78">
        <v>1.19</v>
      </c>
      <c r="O30" s="78">
        <v>1150</v>
      </c>
      <c r="P30" s="78">
        <v>117.5</v>
      </c>
      <c r="Q30" s="78">
        <v>1.3512500000000001</v>
      </c>
      <c r="R30" s="78">
        <v>0</v>
      </c>
      <c r="S30" s="78">
        <v>0.02</v>
      </c>
      <c r="T30" s="78">
        <v>0</v>
      </c>
    </row>
    <row r="31" spans="2:20">
      <c r="B31" t="s">
        <v>355</v>
      </c>
      <c r="C31" t="s">
        <v>356</v>
      </c>
      <c r="D31" t="s">
        <v>106</v>
      </c>
      <c r="E31" t="s">
        <v>129</v>
      </c>
      <c r="F31" t="s">
        <v>357</v>
      </c>
      <c r="G31" t="s">
        <v>352</v>
      </c>
      <c r="H31" t="s">
        <v>353</v>
      </c>
      <c r="I31" t="s">
        <v>155</v>
      </c>
      <c r="J31" t="s">
        <v>358</v>
      </c>
      <c r="K31" s="78">
        <v>3.42</v>
      </c>
      <c r="L31" t="s">
        <v>108</v>
      </c>
      <c r="M31" s="78">
        <v>5.85</v>
      </c>
      <c r="N31" s="78">
        <v>1.26</v>
      </c>
      <c r="O31" s="78">
        <v>21851.83</v>
      </c>
      <c r="P31" s="78">
        <v>124.91</v>
      </c>
      <c r="Q31" s="78">
        <v>27.295120853</v>
      </c>
      <c r="R31" s="78">
        <v>0</v>
      </c>
      <c r="S31" s="78">
        <v>0.42</v>
      </c>
      <c r="T31" s="78">
        <v>0.08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357</v>
      </c>
      <c r="G32" t="s">
        <v>352</v>
      </c>
      <c r="H32" t="s">
        <v>353</v>
      </c>
      <c r="I32" t="s">
        <v>155</v>
      </c>
      <c r="J32" t="s">
        <v>361</v>
      </c>
      <c r="K32" s="78">
        <v>3.59</v>
      </c>
      <c r="L32" t="s">
        <v>108</v>
      </c>
      <c r="M32" s="78">
        <v>5.0999999999999996</v>
      </c>
      <c r="N32" s="78">
        <v>0.89</v>
      </c>
      <c r="O32" s="78">
        <v>18596.52</v>
      </c>
      <c r="P32" s="78">
        <v>127.1</v>
      </c>
      <c r="Q32" s="78">
        <v>23.63617692</v>
      </c>
      <c r="R32" s="78">
        <v>0</v>
      </c>
      <c r="S32" s="78">
        <v>0.36</v>
      </c>
      <c r="T32" s="78">
        <v>7.0000000000000007E-2</v>
      </c>
    </row>
    <row r="33" spans="2:20">
      <c r="B33" t="s">
        <v>362</v>
      </c>
      <c r="C33" t="s">
        <v>363</v>
      </c>
      <c r="D33" t="s">
        <v>106</v>
      </c>
      <c r="E33" t="s">
        <v>129</v>
      </c>
      <c r="F33" t="s">
        <v>357</v>
      </c>
      <c r="G33" t="s">
        <v>352</v>
      </c>
      <c r="H33" t="s">
        <v>353</v>
      </c>
      <c r="I33" t="s">
        <v>155</v>
      </c>
      <c r="J33" t="s">
        <v>364</v>
      </c>
      <c r="K33" s="78">
        <v>8.0399999999999991</v>
      </c>
      <c r="L33" t="s">
        <v>108</v>
      </c>
      <c r="M33" s="78">
        <v>2.15</v>
      </c>
      <c r="N33" s="78">
        <v>2.2200000000000002</v>
      </c>
      <c r="O33" s="78">
        <v>50820</v>
      </c>
      <c r="P33" s="78">
        <v>100.45</v>
      </c>
      <c r="Q33" s="78">
        <v>51.048690000000001</v>
      </c>
      <c r="R33" s="78">
        <v>0.01</v>
      </c>
      <c r="S33" s="78">
        <v>0.78</v>
      </c>
      <c r="T33" s="78">
        <v>0.15</v>
      </c>
    </row>
    <row r="34" spans="2:20">
      <c r="B34" t="s">
        <v>365</v>
      </c>
      <c r="C34" t="s">
        <v>366</v>
      </c>
      <c r="D34" t="s">
        <v>106</v>
      </c>
      <c r="E34" t="s">
        <v>129</v>
      </c>
      <c r="F34" t="s">
        <v>367</v>
      </c>
      <c r="G34" t="s">
        <v>352</v>
      </c>
      <c r="H34" t="s">
        <v>353</v>
      </c>
      <c r="I34" t="s">
        <v>155</v>
      </c>
      <c r="J34" t="s">
        <v>368</v>
      </c>
      <c r="K34" s="78">
        <v>2.81</v>
      </c>
      <c r="L34" t="s">
        <v>108</v>
      </c>
      <c r="M34" s="78">
        <v>3.9</v>
      </c>
      <c r="N34" s="78">
        <v>0.68</v>
      </c>
      <c r="O34" s="78">
        <v>31513.61</v>
      </c>
      <c r="P34" s="78">
        <v>117.34</v>
      </c>
      <c r="Q34" s="78">
        <v>36.978069974</v>
      </c>
      <c r="R34" s="78">
        <v>0.01</v>
      </c>
      <c r="S34" s="78">
        <v>0.56000000000000005</v>
      </c>
      <c r="T34" s="78">
        <v>0.11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367</v>
      </c>
      <c r="G35" t="s">
        <v>352</v>
      </c>
      <c r="H35" t="s">
        <v>353</v>
      </c>
      <c r="I35" t="s">
        <v>155</v>
      </c>
      <c r="J35" t="s">
        <v>371</v>
      </c>
      <c r="K35" s="78">
        <v>5.41</v>
      </c>
      <c r="L35" t="s">
        <v>108</v>
      </c>
      <c r="M35" s="78">
        <v>4</v>
      </c>
      <c r="N35" s="78">
        <v>1.45</v>
      </c>
      <c r="O35" s="78">
        <v>189473.68</v>
      </c>
      <c r="P35" s="78">
        <v>115.69</v>
      </c>
      <c r="Q35" s="78">
        <v>219.20210039200001</v>
      </c>
      <c r="R35" s="78">
        <v>0.03</v>
      </c>
      <c r="S35" s="78">
        <v>3.35</v>
      </c>
      <c r="T35" s="78">
        <v>0.63</v>
      </c>
    </row>
    <row r="36" spans="2:20">
      <c r="B36" t="s">
        <v>372</v>
      </c>
      <c r="C36" t="s">
        <v>373</v>
      </c>
      <c r="D36" t="s">
        <v>106</v>
      </c>
      <c r="E36" t="s">
        <v>129</v>
      </c>
      <c r="F36" t="s">
        <v>374</v>
      </c>
      <c r="G36" t="s">
        <v>375</v>
      </c>
      <c r="H36" t="s">
        <v>353</v>
      </c>
      <c r="I36" t="s">
        <v>155</v>
      </c>
      <c r="J36" t="s">
        <v>376</v>
      </c>
      <c r="K36" s="78">
        <v>9.14</v>
      </c>
      <c r="L36" t="s">
        <v>108</v>
      </c>
      <c r="M36" s="78">
        <v>5.15</v>
      </c>
      <c r="N36" s="78">
        <v>4.53</v>
      </c>
      <c r="O36" s="78">
        <v>85100</v>
      </c>
      <c r="P36" s="78">
        <v>126.79</v>
      </c>
      <c r="Q36" s="78">
        <v>107.89829</v>
      </c>
      <c r="R36" s="78">
        <v>0</v>
      </c>
      <c r="S36" s="78">
        <v>1.65</v>
      </c>
      <c r="T36" s="78">
        <v>0.31</v>
      </c>
    </row>
    <row r="37" spans="2:20">
      <c r="B37" t="s">
        <v>377</v>
      </c>
      <c r="C37" t="s">
        <v>378</v>
      </c>
      <c r="D37" t="s">
        <v>106</v>
      </c>
      <c r="E37" t="s">
        <v>129</v>
      </c>
      <c r="F37" t="s">
        <v>379</v>
      </c>
      <c r="G37" t="s">
        <v>352</v>
      </c>
      <c r="H37" t="s">
        <v>353</v>
      </c>
      <c r="I37" t="s">
        <v>155</v>
      </c>
      <c r="J37" t="s">
        <v>380</v>
      </c>
      <c r="K37" s="78">
        <v>3.58</v>
      </c>
      <c r="L37" t="s">
        <v>108</v>
      </c>
      <c r="M37" s="78">
        <v>5.0999999999999996</v>
      </c>
      <c r="N37" s="78">
        <v>1.72</v>
      </c>
      <c r="O37" s="78">
        <v>100000</v>
      </c>
      <c r="P37" s="78">
        <v>133.32</v>
      </c>
      <c r="Q37" s="78">
        <v>133.32</v>
      </c>
      <c r="R37" s="78">
        <v>0</v>
      </c>
      <c r="S37" s="78">
        <v>2.04</v>
      </c>
      <c r="T37" s="78">
        <v>0.38</v>
      </c>
    </row>
    <row r="38" spans="2:20">
      <c r="B38" t="s">
        <v>381</v>
      </c>
      <c r="C38" t="s">
        <v>382</v>
      </c>
      <c r="D38" t="s">
        <v>106</v>
      </c>
      <c r="E38" t="s">
        <v>129</v>
      </c>
      <c r="F38" t="s">
        <v>379</v>
      </c>
      <c r="G38" t="s">
        <v>352</v>
      </c>
      <c r="H38" t="s">
        <v>353</v>
      </c>
      <c r="I38" t="s">
        <v>155</v>
      </c>
      <c r="J38" t="s">
        <v>371</v>
      </c>
      <c r="K38" s="78">
        <v>2.88</v>
      </c>
      <c r="L38" t="s">
        <v>108</v>
      </c>
      <c r="M38" s="78">
        <v>6.5</v>
      </c>
      <c r="N38" s="78">
        <v>0.89</v>
      </c>
      <c r="O38" s="78">
        <v>146938.76</v>
      </c>
      <c r="P38" s="78">
        <v>132.87</v>
      </c>
      <c r="Q38" s="78">
        <v>195.23753041200001</v>
      </c>
      <c r="R38" s="78">
        <v>0.02</v>
      </c>
      <c r="S38" s="78">
        <v>2.98</v>
      </c>
      <c r="T38" s="78">
        <v>0.56000000000000005</v>
      </c>
    </row>
    <row r="39" spans="2:20">
      <c r="B39" t="s">
        <v>383</v>
      </c>
      <c r="C39" t="s">
        <v>384</v>
      </c>
      <c r="D39" t="s">
        <v>106</v>
      </c>
      <c r="E39" t="s">
        <v>129</v>
      </c>
      <c r="F39" t="s">
        <v>385</v>
      </c>
      <c r="G39" t="s">
        <v>299</v>
      </c>
      <c r="H39" t="s">
        <v>353</v>
      </c>
      <c r="I39" t="s">
        <v>155</v>
      </c>
      <c r="J39" t="s">
        <v>371</v>
      </c>
      <c r="K39" s="78">
        <v>3.16</v>
      </c>
      <c r="L39" t="s">
        <v>108</v>
      </c>
      <c r="M39" s="78">
        <v>4.75</v>
      </c>
      <c r="N39" s="78">
        <v>0.38</v>
      </c>
      <c r="O39" s="78">
        <v>131250</v>
      </c>
      <c r="P39" s="78">
        <v>137.09</v>
      </c>
      <c r="Q39" s="78">
        <v>179.93062499999999</v>
      </c>
      <c r="R39" s="78">
        <v>0.03</v>
      </c>
      <c r="S39" s="78">
        <v>2.75</v>
      </c>
      <c r="T39" s="78">
        <v>0.51</v>
      </c>
    </row>
    <row r="40" spans="2:20">
      <c r="B40" t="s">
        <v>386</v>
      </c>
      <c r="C40" t="s">
        <v>387</v>
      </c>
      <c r="D40" t="s">
        <v>106</v>
      </c>
      <c r="E40" t="s">
        <v>129</v>
      </c>
      <c r="F40" t="s">
        <v>388</v>
      </c>
      <c r="G40" t="s">
        <v>299</v>
      </c>
      <c r="H40" t="s">
        <v>353</v>
      </c>
      <c r="I40" t="s">
        <v>155</v>
      </c>
      <c r="J40" t="s">
        <v>307</v>
      </c>
      <c r="K40" s="78">
        <v>6.68</v>
      </c>
      <c r="L40" t="s">
        <v>108</v>
      </c>
      <c r="M40" s="78">
        <v>1.5</v>
      </c>
      <c r="N40" s="78">
        <v>1.21</v>
      </c>
      <c r="O40" s="78">
        <v>252018</v>
      </c>
      <c r="P40" s="78">
        <v>102.57</v>
      </c>
      <c r="Q40" s="78">
        <v>258.49486259999998</v>
      </c>
      <c r="R40" s="78">
        <v>0.04</v>
      </c>
      <c r="S40" s="78">
        <v>3.95</v>
      </c>
      <c r="T40" s="78">
        <v>0.74</v>
      </c>
    </row>
    <row r="41" spans="2:20">
      <c r="B41" t="s">
        <v>389</v>
      </c>
      <c r="C41" t="s">
        <v>390</v>
      </c>
      <c r="D41" t="s">
        <v>106</v>
      </c>
      <c r="E41" t="s">
        <v>129</v>
      </c>
      <c r="F41" t="s">
        <v>388</v>
      </c>
      <c r="G41" t="s">
        <v>299</v>
      </c>
      <c r="H41" t="s">
        <v>353</v>
      </c>
      <c r="I41" t="s">
        <v>155</v>
      </c>
      <c r="J41" t="s">
        <v>391</v>
      </c>
      <c r="K41" s="78">
        <v>3.4</v>
      </c>
      <c r="L41" t="s">
        <v>108</v>
      </c>
      <c r="M41" s="78">
        <v>3.55</v>
      </c>
      <c r="N41" s="78">
        <v>0.5</v>
      </c>
      <c r="O41" s="78">
        <v>19762</v>
      </c>
      <c r="P41" s="78">
        <v>121.47</v>
      </c>
      <c r="Q41" s="78">
        <v>24.004901400000001</v>
      </c>
      <c r="R41" s="78">
        <v>0</v>
      </c>
      <c r="S41" s="78">
        <v>0.37</v>
      </c>
      <c r="T41" s="78">
        <v>7.0000000000000007E-2</v>
      </c>
    </row>
    <row r="42" spans="2:20">
      <c r="B42" t="s">
        <v>392</v>
      </c>
      <c r="C42" t="s">
        <v>393</v>
      </c>
      <c r="D42" t="s">
        <v>106</v>
      </c>
      <c r="E42" t="s">
        <v>129</v>
      </c>
      <c r="F42" t="s">
        <v>394</v>
      </c>
      <c r="G42" t="s">
        <v>395</v>
      </c>
      <c r="H42" t="s">
        <v>353</v>
      </c>
      <c r="I42" t="s">
        <v>155</v>
      </c>
      <c r="J42" t="s">
        <v>396</v>
      </c>
      <c r="K42" s="78">
        <v>6.19</v>
      </c>
      <c r="L42" t="s">
        <v>108</v>
      </c>
      <c r="M42" s="78">
        <v>3.85</v>
      </c>
      <c r="N42" s="78">
        <v>1.26</v>
      </c>
      <c r="O42" s="78">
        <v>32471</v>
      </c>
      <c r="P42" s="78">
        <v>119.72</v>
      </c>
      <c r="Q42" s="78">
        <v>38.874281199999999</v>
      </c>
      <c r="R42" s="78">
        <v>0.01</v>
      </c>
      <c r="S42" s="78">
        <v>0.59</v>
      </c>
      <c r="T42" s="78">
        <v>0.11</v>
      </c>
    </row>
    <row r="43" spans="2:20">
      <c r="B43" t="s">
        <v>397</v>
      </c>
      <c r="C43" t="s">
        <v>398</v>
      </c>
      <c r="D43" t="s">
        <v>106</v>
      </c>
      <c r="E43" t="s">
        <v>129</v>
      </c>
      <c r="F43" t="s">
        <v>394</v>
      </c>
      <c r="G43" t="s">
        <v>395</v>
      </c>
      <c r="H43" t="s">
        <v>353</v>
      </c>
      <c r="I43" t="s">
        <v>155</v>
      </c>
      <c r="J43" t="s">
        <v>399</v>
      </c>
      <c r="K43" s="78">
        <v>6.97</v>
      </c>
      <c r="L43" t="s">
        <v>108</v>
      </c>
      <c r="M43" s="78">
        <v>3.85</v>
      </c>
      <c r="N43" s="78">
        <v>1.46</v>
      </c>
      <c r="O43" s="78">
        <v>22561</v>
      </c>
      <c r="P43" s="78">
        <v>120.46</v>
      </c>
      <c r="Q43" s="78">
        <v>27.1769806</v>
      </c>
      <c r="R43" s="78">
        <v>0.01</v>
      </c>
      <c r="S43" s="78">
        <v>0.42</v>
      </c>
      <c r="T43" s="78">
        <v>0.08</v>
      </c>
    </row>
    <row r="44" spans="2:20">
      <c r="B44" t="s">
        <v>400</v>
      </c>
      <c r="C44" t="s">
        <v>401</v>
      </c>
      <c r="D44" t="s">
        <v>106</v>
      </c>
      <c r="E44" t="s">
        <v>129</v>
      </c>
      <c r="F44" t="s">
        <v>394</v>
      </c>
      <c r="G44" t="s">
        <v>395</v>
      </c>
      <c r="H44" t="s">
        <v>353</v>
      </c>
      <c r="I44" t="s">
        <v>155</v>
      </c>
      <c r="J44" t="s">
        <v>402</v>
      </c>
      <c r="K44" s="78">
        <v>3.67</v>
      </c>
      <c r="L44" t="s">
        <v>108</v>
      </c>
      <c r="M44" s="78">
        <v>3.9</v>
      </c>
      <c r="N44" s="78">
        <v>0.77</v>
      </c>
      <c r="O44" s="78">
        <v>24100</v>
      </c>
      <c r="P44" s="78">
        <v>120.18</v>
      </c>
      <c r="Q44" s="78">
        <v>28.963380000000001</v>
      </c>
      <c r="R44" s="78">
        <v>0.01</v>
      </c>
      <c r="S44" s="78">
        <v>0.44</v>
      </c>
      <c r="T44" s="78">
        <v>0.08</v>
      </c>
    </row>
    <row r="45" spans="2:20">
      <c r="B45" t="s">
        <v>403</v>
      </c>
      <c r="C45" t="s">
        <v>404</v>
      </c>
      <c r="D45" t="s">
        <v>106</v>
      </c>
      <c r="E45" t="s">
        <v>129</v>
      </c>
      <c r="F45" t="s">
        <v>394</v>
      </c>
      <c r="G45" t="s">
        <v>395</v>
      </c>
      <c r="H45" t="s">
        <v>353</v>
      </c>
      <c r="I45" t="s">
        <v>155</v>
      </c>
      <c r="J45" t="s">
        <v>391</v>
      </c>
      <c r="K45" s="78">
        <v>4.53</v>
      </c>
      <c r="L45" t="s">
        <v>108</v>
      </c>
      <c r="M45" s="78">
        <v>3.9</v>
      </c>
      <c r="N45" s="78">
        <v>0.99</v>
      </c>
      <c r="O45" s="78">
        <v>31158</v>
      </c>
      <c r="P45" s="78">
        <v>122.19</v>
      </c>
      <c r="Q45" s="78">
        <v>38.071960199999999</v>
      </c>
      <c r="R45" s="78">
        <v>0.01</v>
      </c>
      <c r="S45" s="78">
        <v>0.57999999999999996</v>
      </c>
      <c r="T45" s="78">
        <v>0.11</v>
      </c>
    </row>
    <row r="46" spans="2:20">
      <c r="B46" t="s">
        <v>405</v>
      </c>
      <c r="C46" t="s">
        <v>406</v>
      </c>
      <c r="D46" t="s">
        <v>106</v>
      </c>
      <c r="E46" t="s">
        <v>129</v>
      </c>
      <c r="F46" t="s">
        <v>407</v>
      </c>
      <c r="G46" t="s">
        <v>395</v>
      </c>
      <c r="H46" t="s">
        <v>353</v>
      </c>
      <c r="I46" t="s">
        <v>155</v>
      </c>
      <c r="J46" t="s">
        <v>408</v>
      </c>
      <c r="K46" s="78">
        <v>4.6500000000000004</v>
      </c>
      <c r="L46" t="s">
        <v>108</v>
      </c>
      <c r="M46" s="78">
        <v>3.75</v>
      </c>
      <c r="N46" s="78">
        <v>1.1299999999999999</v>
      </c>
      <c r="O46" s="78">
        <v>107172</v>
      </c>
      <c r="P46" s="78">
        <v>121.57</v>
      </c>
      <c r="Q46" s="78">
        <v>130.28900039999999</v>
      </c>
      <c r="R46" s="78">
        <v>0.01</v>
      </c>
      <c r="S46" s="78">
        <v>1.99</v>
      </c>
      <c r="T46" s="78">
        <v>0.37</v>
      </c>
    </row>
    <row r="47" spans="2:20">
      <c r="B47" t="s">
        <v>409</v>
      </c>
      <c r="C47" t="s">
        <v>410</v>
      </c>
      <c r="D47" t="s">
        <v>106</v>
      </c>
      <c r="E47" t="s">
        <v>129</v>
      </c>
      <c r="F47" t="s">
        <v>407</v>
      </c>
      <c r="G47" t="s">
        <v>395</v>
      </c>
      <c r="H47" t="s">
        <v>411</v>
      </c>
      <c r="I47" t="s">
        <v>156</v>
      </c>
      <c r="J47" t="s">
        <v>380</v>
      </c>
      <c r="K47" s="78">
        <v>8.1300000000000008</v>
      </c>
      <c r="L47" t="s">
        <v>108</v>
      </c>
      <c r="M47" s="78">
        <v>2.48</v>
      </c>
      <c r="N47" s="78">
        <v>2.02</v>
      </c>
      <c r="O47" s="78">
        <v>100000</v>
      </c>
      <c r="P47" s="78">
        <v>104.94</v>
      </c>
      <c r="Q47" s="78">
        <v>104.94</v>
      </c>
      <c r="R47" s="78">
        <v>0.04</v>
      </c>
      <c r="S47" s="78">
        <v>1.6</v>
      </c>
      <c r="T47" s="78">
        <v>0.3</v>
      </c>
    </row>
    <row r="48" spans="2:20">
      <c r="B48" t="s">
        <v>412</v>
      </c>
      <c r="C48" t="s">
        <v>413</v>
      </c>
      <c r="D48" t="s">
        <v>106</v>
      </c>
      <c r="E48" t="s">
        <v>129</v>
      </c>
      <c r="F48" t="s">
        <v>414</v>
      </c>
      <c r="G48" t="s">
        <v>395</v>
      </c>
      <c r="H48" t="s">
        <v>353</v>
      </c>
      <c r="I48" t="s">
        <v>155</v>
      </c>
      <c r="J48" t="s">
        <v>325</v>
      </c>
      <c r="K48" s="78">
        <v>3.08</v>
      </c>
      <c r="L48" t="s">
        <v>108</v>
      </c>
      <c r="M48" s="78">
        <v>3.6</v>
      </c>
      <c r="N48" s="78">
        <v>0.7</v>
      </c>
      <c r="O48" s="78">
        <v>100000</v>
      </c>
      <c r="P48" s="78">
        <v>115.95</v>
      </c>
      <c r="Q48" s="78">
        <v>115.95</v>
      </c>
      <c r="R48" s="78">
        <v>0.02</v>
      </c>
      <c r="S48" s="78">
        <v>1.77</v>
      </c>
      <c r="T48" s="78">
        <v>0.33</v>
      </c>
    </row>
    <row r="49" spans="2:20">
      <c r="B49" t="s">
        <v>415</v>
      </c>
      <c r="C49" t="s">
        <v>416</v>
      </c>
      <c r="D49" t="s">
        <v>106</v>
      </c>
      <c r="E49" t="s">
        <v>129</v>
      </c>
      <c r="F49" t="s">
        <v>417</v>
      </c>
      <c r="G49" t="s">
        <v>352</v>
      </c>
      <c r="H49" t="s">
        <v>418</v>
      </c>
      <c r="I49" t="s">
        <v>155</v>
      </c>
      <c r="J49" t="s">
        <v>419</v>
      </c>
      <c r="K49" s="78">
        <v>3.07</v>
      </c>
      <c r="L49" t="s">
        <v>108</v>
      </c>
      <c r="M49" s="78">
        <v>3.77</v>
      </c>
      <c r="N49" s="78">
        <v>0.75</v>
      </c>
      <c r="O49" s="78">
        <v>93017.35</v>
      </c>
      <c r="P49" s="78">
        <v>117.81</v>
      </c>
      <c r="Q49" s="78">
        <v>109.58374003500001</v>
      </c>
      <c r="R49" s="78">
        <v>0.02</v>
      </c>
      <c r="S49" s="78">
        <v>1.67</v>
      </c>
      <c r="T49" s="78">
        <v>0.31</v>
      </c>
    </row>
    <row r="50" spans="2:20">
      <c r="B50" t="s">
        <v>420</v>
      </c>
      <c r="C50" t="s">
        <v>421</v>
      </c>
      <c r="D50" t="s">
        <v>106</v>
      </c>
      <c r="E50" t="s">
        <v>129</v>
      </c>
      <c r="F50" t="s">
        <v>417</v>
      </c>
      <c r="G50" t="s">
        <v>352</v>
      </c>
      <c r="H50" t="s">
        <v>422</v>
      </c>
      <c r="I50" t="s">
        <v>156</v>
      </c>
      <c r="J50" t="s">
        <v>423</v>
      </c>
      <c r="K50" s="78">
        <v>6.46</v>
      </c>
      <c r="L50" t="s">
        <v>108</v>
      </c>
      <c r="M50" s="78">
        <v>2.5</v>
      </c>
      <c r="N50" s="78">
        <v>1.74</v>
      </c>
      <c r="O50" s="78">
        <v>180000</v>
      </c>
      <c r="P50" s="78">
        <v>104.2</v>
      </c>
      <c r="Q50" s="78">
        <v>187.56</v>
      </c>
      <c r="R50" s="78">
        <v>0.1</v>
      </c>
      <c r="S50" s="78">
        <v>2.87</v>
      </c>
      <c r="T50" s="78">
        <v>0.54</v>
      </c>
    </row>
    <row r="51" spans="2:20">
      <c r="B51" t="s">
        <v>424</v>
      </c>
      <c r="C51" t="s">
        <v>425</v>
      </c>
      <c r="D51" t="s">
        <v>106</v>
      </c>
      <c r="E51" t="s">
        <v>129</v>
      </c>
      <c r="F51" t="s">
        <v>385</v>
      </c>
      <c r="G51" t="s">
        <v>299</v>
      </c>
      <c r="H51" t="s">
        <v>418</v>
      </c>
      <c r="I51" t="s">
        <v>155</v>
      </c>
      <c r="J51" t="s">
        <v>328</v>
      </c>
      <c r="K51" s="78">
        <v>3.41</v>
      </c>
      <c r="L51" t="s">
        <v>108</v>
      </c>
      <c r="M51" s="78">
        <v>6.4</v>
      </c>
      <c r="N51" s="78">
        <v>1.1399999999999999</v>
      </c>
      <c r="O51" s="78">
        <v>846</v>
      </c>
      <c r="P51" s="78">
        <v>135.09</v>
      </c>
      <c r="Q51" s="78">
        <v>1.1428613999999999</v>
      </c>
      <c r="R51" s="78">
        <v>0</v>
      </c>
      <c r="S51" s="78">
        <v>0.02</v>
      </c>
      <c r="T51" s="78">
        <v>0</v>
      </c>
    </row>
    <row r="52" spans="2:20">
      <c r="B52" t="s">
        <v>426</v>
      </c>
      <c r="C52" t="s">
        <v>427</v>
      </c>
      <c r="D52" t="s">
        <v>106</v>
      </c>
      <c r="E52" t="s">
        <v>129</v>
      </c>
      <c r="F52" t="s">
        <v>428</v>
      </c>
      <c r="G52" t="s">
        <v>299</v>
      </c>
      <c r="H52" t="s">
        <v>418</v>
      </c>
      <c r="I52" t="s">
        <v>155</v>
      </c>
      <c r="J52" t="s">
        <v>310</v>
      </c>
      <c r="K52" s="78">
        <v>3.4</v>
      </c>
      <c r="L52" t="s">
        <v>108</v>
      </c>
      <c r="M52" s="78">
        <v>2</v>
      </c>
      <c r="N52" s="78">
        <v>0.62</v>
      </c>
      <c r="O52" s="78">
        <v>2100</v>
      </c>
      <c r="P52" s="78">
        <v>106.25</v>
      </c>
      <c r="Q52" s="78">
        <v>2.2312500000000002</v>
      </c>
      <c r="R52" s="78">
        <v>0</v>
      </c>
      <c r="S52" s="78">
        <v>0.03</v>
      </c>
      <c r="T52" s="78">
        <v>0.01</v>
      </c>
    </row>
    <row r="53" spans="2:20">
      <c r="B53" t="s">
        <v>429</v>
      </c>
      <c r="C53" t="s">
        <v>430</v>
      </c>
      <c r="D53" t="s">
        <v>106</v>
      </c>
      <c r="E53" t="s">
        <v>129</v>
      </c>
      <c r="F53" t="s">
        <v>431</v>
      </c>
      <c r="G53" t="s">
        <v>299</v>
      </c>
      <c r="H53" t="s">
        <v>418</v>
      </c>
      <c r="I53" t="s">
        <v>155</v>
      </c>
      <c r="J53" t="s">
        <v>328</v>
      </c>
      <c r="K53" s="78">
        <v>4.96</v>
      </c>
      <c r="L53" t="s">
        <v>108</v>
      </c>
      <c r="M53" s="78">
        <v>4.5</v>
      </c>
      <c r="N53" s="78">
        <v>1.51</v>
      </c>
      <c r="O53" s="78">
        <v>415</v>
      </c>
      <c r="P53" s="78">
        <v>137.81</v>
      </c>
      <c r="Q53" s="78">
        <v>0.57191150000000002</v>
      </c>
      <c r="R53" s="78">
        <v>0</v>
      </c>
      <c r="S53" s="78">
        <v>0.01</v>
      </c>
      <c r="T53" s="78">
        <v>0</v>
      </c>
    </row>
    <row r="54" spans="2:20">
      <c r="B54" t="s">
        <v>432</v>
      </c>
      <c r="C54" t="s">
        <v>433</v>
      </c>
      <c r="D54" t="s">
        <v>106</v>
      </c>
      <c r="E54" t="s">
        <v>129</v>
      </c>
      <c r="F54" t="s">
        <v>434</v>
      </c>
      <c r="G54" t="s">
        <v>138</v>
      </c>
      <c r="H54" t="s">
        <v>418</v>
      </c>
      <c r="I54" t="s">
        <v>155</v>
      </c>
      <c r="J54" t="s">
        <v>304</v>
      </c>
      <c r="K54" s="78">
        <v>1</v>
      </c>
      <c r="L54" t="s">
        <v>108</v>
      </c>
      <c r="M54" s="78">
        <v>5.19</v>
      </c>
      <c r="N54" s="78">
        <v>0.56999999999999995</v>
      </c>
      <c r="O54" s="78">
        <v>2682</v>
      </c>
      <c r="P54" s="78">
        <v>121.34</v>
      </c>
      <c r="Q54" s="78">
        <v>3.2543388000000002</v>
      </c>
      <c r="R54" s="78">
        <v>0</v>
      </c>
      <c r="S54" s="78">
        <v>0.05</v>
      </c>
      <c r="T54" s="78">
        <v>0.01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437</v>
      </c>
      <c r="G55" t="s">
        <v>138</v>
      </c>
      <c r="H55" t="s">
        <v>418</v>
      </c>
      <c r="I55" t="s">
        <v>155</v>
      </c>
      <c r="J55" t="s">
        <v>438</v>
      </c>
      <c r="K55" s="78">
        <v>1.48</v>
      </c>
      <c r="L55" t="s">
        <v>108</v>
      </c>
      <c r="M55" s="78">
        <v>3.35</v>
      </c>
      <c r="N55" s="78">
        <v>0.97</v>
      </c>
      <c r="O55" s="78">
        <v>1286</v>
      </c>
      <c r="P55" s="78">
        <v>111.66</v>
      </c>
      <c r="Q55" s="78">
        <v>1.4359476</v>
      </c>
      <c r="R55" s="78">
        <v>0</v>
      </c>
      <c r="S55" s="78">
        <v>0.02</v>
      </c>
      <c r="T55" s="78">
        <v>0</v>
      </c>
    </row>
    <row r="56" spans="2:20">
      <c r="B56" t="s">
        <v>439</v>
      </c>
      <c r="C56" t="s">
        <v>440</v>
      </c>
      <c r="D56" t="s">
        <v>106</v>
      </c>
      <c r="E56" t="s">
        <v>129</v>
      </c>
      <c r="F56" t="s">
        <v>441</v>
      </c>
      <c r="G56" t="s">
        <v>352</v>
      </c>
      <c r="H56" t="s">
        <v>442</v>
      </c>
      <c r="I56" t="s">
        <v>155</v>
      </c>
      <c r="J56" t="s">
        <v>371</v>
      </c>
      <c r="K56" s="78">
        <v>1.83</v>
      </c>
      <c r="L56" t="s">
        <v>108</v>
      </c>
      <c r="M56" s="78">
        <v>6.4</v>
      </c>
      <c r="N56" s="78">
        <v>3.93</v>
      </c>
      <c r="O56" s="78">
        <v>66176.47</v>
      </c>
      <c r="P56" s="78">
        <v>113.43</v>
      </c>
      <c r="Q56" s="78">
        <v>75.063969920999995</v>
      </c>
      <c r="R56" s="78">
        <v>0.06</v>
      </c>
      <c r="S56" s="78">
        <v>1.1499999999999999</v>
      </c>
      <c r="T56" s="78">
        <v>0.21</v>
      </c>
    </row>
    <row r="57" spans="2:20">
      <c r="B57" t="s">
        <v>443</v>
      </c>
      <c r="C57" t="s">
        <v>444</v>
      </c>
      <c r="D57" t="s">
        <v>106</v>
      </c>
      <c r="E57" t="s">
        <v>129</v>
      </c>
      <c r="F57" t="s">
        <v>428</v>
      </c>
      <c r="G57" t="s">
        <v>299</v>
      </c>
      <c r="H57" t="s">
        <v>442</v>
      </c>
      <c r="I57" t="s">
        <v>155</v>
      </c>
      <c r="J57" t="s">
        <v>445</v>
      </c>
      <c r="K57" s="78">
        <v>3.83</v>
      </c>
      <c r="L57" t="s">
        <v>108</v>
      </c>
      <c r="M57" s="78">
        <v>2.4</v>
      </c>
      <c r="N57" s="78">
        <v>1.22</v>
      </c>
      <c r="O57" s="78">
        <v>9415</v>
      </c>
      <c r="P57" s="78">
        <v>105.12</v>
      </c>
      <c r="Q57" s="78">
        <v>9.8970479999999998</v>
      </c>
      <c r="R57" s="78">
        <v>0.01</v>
      </c>
      <c r="S57" s="78">
        <v>0.15</v>
      </c>
      <c r="T57" s="78">
        <v>0.03</v>
      </c>
    </row>
    <row r="58" spans="2:20">
      <c r="B58" t="s">
        <v>446</v>
      </c>
      <c r="C58" t="s">
        <v>447</v>
      </c>
      <c r="D58" t="s">
        <v>106</v>
      </c>
      <c r="E58" t="s">
        <v>129</v>
      </c>
      <c r="F58" t="s">
        <v>448</v>
      </c>
      <c r="G58" t="s">
        <v>352</v>
      </c>
      <c r="H58" t="s">
        <v>442</v>
      </c>
      <c r="I58" t="s">
        <v>155</v>
      </c>
      <c r="J58" t="s">
        <v>449</v>
      </c>
      <c r="K58" s="78">
        <v>6.79</v>
      </c>
      <c r="L58" t="s">
        <v>108</v>
      </c>
      <c r="M58" s="78">
        <v>2.85</v>
      </c>
      <c r="N58" s="78">
        <v>2.1</v>
      </c>
      <c r="O58" s="78">
        <v>5000</v>
      </c>
      <c r="P58" s="78">
        <v>106.38</v>
      </c>
      <c r="Q58" s="78">
        <v>5.319</v>
      </c>
      <c r="R58" s="78">
        <v>0</v>
      </c>
      <c r="S58" s="78">
        <v>0.08</v>
      </c>
      <c r="T58" s="78">
        <v>0.02</v>
      </c>
    </row>
    <row r="59" spans="2:20">
      <c r="B59" t="s">
        <v>450</v>
      </c>
      <c r="C59" t="s">
        <v>451</v>
      </c>
      <c r="D59" t="s">
        <v>106</v>
      </c>
      <c r="E59" t="s">
        <v>129</v>
      </c>
      <c r="F59" t="s">
        <v>452</v>
      </c>
      <c r="G59" t="s">
        <v>375</v>
      </c>
      <c r="H59" t="s">
        <v>453</v>
      </c>
      <c r="I59" t="s">
        <v>155</v>
      </c>
      <c r="J59" t="s">
        <v>371</v>
      </c>
      <c r="K59" s="78">
        <v>2.17</v>
      </c>
      <c r="L59" t="s">
        <v>108</v>
      </c>
      <c r="M59" s="78">
        <v>4.8</v>
      </c>
      <c r="N59" s="78">
        <v>1.9</v>
      </c>
      <c r="O59" s="78">
        <v>48000.02</v>
      </c>
      <c r="P59" s="78">
        <v>123.85</v>
      </c>
      <c r="Q59" s="78">
        <v>59.448024770000004</v>
      </c>
      <c r="R59" s="78">
        <v>0.01</v>
      </c>
      <c r="S59" s="78">
        <v>0.91</v>
      </c>
      <c r="T59" s="78">
        <v>0.17</v>
      </c>
    </row>
    <row r="60" spans="2:20">
      <c r="B60" t="s">
        <v>454</v>
      </c>
      <c r="C60" t="s">
        <v>455</v>
      </c>
      <c r="D60" t="s">
        <v>106</v>
      </c>
      <c r="E60" t="s">
        <v>129</v>
      </c>
      <c r="F60" t="s">
        <v>456</v>
      </c>
      <c r="G60" t="s">
        <v>352</v>
      </c>
      <c r="H60" t="s">
        <v>457</v>
      </c>
      <c r="I60" t="s">
        <v>156</v>
      </c>
      <c r="J60" t="s">
        <v>371</v>
      </c>
      <c r="K60" s="78">
        <v>0.99</v>
      </c>
      <c r="L60" t="s">
        <v>108</v>
      </c>
      <c r="M60" s="78">
        <v>5.35</v>
      </c>
      <c r="N60" s="78">
        <v>1.93</v>
      </c>
      <c r="O60" s="78">
        <v>6204.34</v>
      </c>
      <c r="P60" s="78">
        <v>126.41</v>
      </c>
      <c r="Q60" s="78">
        <v>7.8429061940000002</v>
      </c>
      <c r="R60" s="78">
        <v>0</v>
      </c>
      <c r="S60" s="78">
        <v>0.12</v>
      </c>
      <c r="T60" s="78">
        <v>0.02</v>
      </c>
    </row>
    <row r="61" spans="2:20">
      <c r="B61" t="s">
        <v>458</v>
      </c>
      <c r="C61" t="s">
        <v>459</v>
      </c>
      <c r="D61" t="s">
        <v>106</v>
      </c>
      <c r="E61" t="s">
        <v>129</v>
      </c>
      <c r="F61" t="s">
        <v>456</v>
      </c>
      <c r="G61" t="s">
        <v>352</v>
      </c>
      <c r="H61" t="s">
        <v>457</v>
      </c>
      <c r="I61" t="s">
        <v>156</v>
      </c>
      <c r="J61" t="s">
        <v>460</v>
      </c>
      <c r="K61" s="78">
        <v>3.24</v>
      </c>
      <c r="L61" t="s">
        <v>108</v>
      </c>
      <c r="M61" s="78">
        <v>7</v>
      </c>
      <c r="N61" s="78">
        <v>2.06</v>
      </c>
      <c r="O61" s="78">
        <v>16394</v>
      </c>
      <c r="P61" s="78">
        <v>122.52</v>
      </c>
      <c r="Q61" s="78">
        <v>20.085928800000001</v>
      </c>
      <c r="R61" s="78">
        <v>0</v>
      </c>
      <c r="S61" s="78">
        <v>0.31</v>
      </c>
      <c r="T61" s="78">
        <v>0.06</v>
      </c>
    </row>
    <row r="62" spans="2:20">
      <c r="B62" t="s">
        <v>461</v>
      </c>
      <c r="C62" t="s">
        <v>462</v>
      </c>
      <c r="D62" t="s">
        <v>106</v>
      </c>
      <c r="E62" t="s">
        <v>129</v>
      </c>
      <c r="F62" t="s">
        <v>448</v>
      </c>
      <c r="G62" t="s">
        <v>352</v>
      </c>
      <c r="H62" t="s">
        <v>463</v>
      </c>
      <c r="I62" t="s">
        <v>155</v>
      </c>
      <c r="J62" t="s">
        <v>371</v>
      </c>
      <c r="K62" s="78">
        <v>2.2799999999999998</v>
      </c>
      <c r="L62" t="s">
        <v>108</v>
      </c>
      <c r="M62" s="78">
        <v>6.1</v>
      </c>
      <c r="N62" s="78">
        <v>2.58</v>
      </c>
      <c r="O62" s="78">
        <v>80000</v>
      </c>
      <c r="P62" s="78">
        <v>111.02</v>
      </c>
      <c r="Q62" s="78">
        <v>88.816000000000003</v>
      </c>
      <c r="R62" s="78">
        <v>0.01</v>
      </c>
      <c r="S62" s="78">
        <v>1.36</v>
      </c>
      <c r="T62" s="78">
        <v>0.25</v>
      </c>
    </row>
    <row r="63" spans="2:20">
      <c r="B63" s="79" t="s">
        <v>244</v>
      </c>
      <c r="C63" s="16"/>
      <c r="D63" s="16"/>
      <c r="E63" s="16"/>
      <c r="F63" s="16"/>
      <c r="K63" s="80">
        <v>4.29</v>
      </c>
      <c r="N63" s="80">
        <v>3.08</v>
      </c>
      <c r="O63" s="80">
        <v>1335752.6399999999</v>
      </c>
      <c r="Q63" s="80">
        <v>1427.5318672599999</v>
      </c>
      <c r="S63" s="80">
        <v>21.81</v>
      </c>
      <c r="T63" s="80">
        <v>4.08</v>
      </c>
    </row>
    <row r="64" spans="2:20">
      <c r="B64" t="s">
        <v>464</v>
      </c>
      <c r="C64" t="s">
        <v>465</v>
      </c>
      <c r="D64" t="s">
        <v>106</v>
      </c>
      <c r="E64" t="s">
        <v>129</v>
      </c>
      <c r="F64" t="s">
        <v>316</v>
      </c>
      <c r="G64" t="s">
        <v>299</v>
      </c>
      <c r="H64" t="s">
        <v>198</v>
      </c>
      <c r="I64" t="s">
        <v>155</v>
      </c>
      <c r="J64" t="s">
        <v>466</v>
      </c>
      <c r="K64" s="78">
        <v>1.85</v>
      </c>
      <c r="L64" t="s">
        <v>108</v>
      </c>
      <c r="M64" s="78">
        <v>5.9</v>
      </c>
      <c r="N64" s="78">
        <v>0.75</v>
      </c>
      <c r="O64" s="78">
        <v>53200</v>
      </c>
      <c r="P64" s="78">
        <v>110.26</v>
      </c>
      <c r="Q64" s="78">
        <v>58.658320000000003</v>
      </c>
      <c r="R64" s="78">
        <v>0</v>
      </c>
      <c r="S64" s="78">
        <v>0.9</v>
      </c>
      <c r="T64" s="78">
        <v>0.17</v>
      </c>
    </row>
    <row r="65" spans="2:20">
      <c r="B65" t="s">
        <v>467</v>
      </c>
      <c r="C65" t="s">
        <v>468</v>
      </c>
      <c r="D65" t="s">
        <v>106</v>
      </c>
      <c r="E65" t="s">
        <v>129</v>
      </c>
      <c r="F65" t="s">
        <v>336</v>
      </c>
      <c r="G65" t="s">
        <v>138</v>
      </c>
      <c r="H65" t="s">
        <v>337</v>
      </c>
      <c r="I65" t="s">
        <v>155</v>
      </c>
      <c r="J65" t="s">
        <v>368</v>
      </c>
      <c r="K65" s="78">
        <v>0.9</v>
      </c>
      <c r="L65" t="s">
        <v>108</v>
      </c>
      <c r="M65" s="78">
        <v>5.7</v>
      </c>
      <c r="N65" s="78">
        <v>0.47</v>
      </c>
      <c r="O65" s="78">
        <v>30775.119999999999</v>
      </c>
      <c r="P65" s="78">
        <v>105.26</v>
      </c>
      <c r="Q65" s="78">
        <v>32.393891312000001</v>
      </c>
      <c r="R65" s="78">
        <v>0.01</v>
      </c>
      <c r="S65" s="78">
        <v>0.49</v>
      </c>
      <c r="T65" s="78">
        <v>0.09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336</v>
      </c>
      <c r="G66" t="s">
        <v>138</v>
      </c>
      <c r="H66" t="s">
        <v>337</v>
      </c>
      <c r="I66" t="s">
        <v>155</v>
      </c>
      <c r="J66" t="s">
        <v>338</v>
      </c>
      <c r="K66" s="78">
        <v>7.19</v>
      </c>
      <c r="L66" t="s">
        <v>108</v>
      </c>
      <c r="M66" s="78">
        <v>3.65</v>
      </c>
      <c r="N66" s="78">
        <v>2.72</v>
      </c>
      <c r="O66" s="78">
        <v>100000</v>
      </c>
      <c r="P66" s="78">
        <v>107.25</v>
      </c>
      <c r="Q66" s="78">
        <v>107.25</v>
      </c>
      <c r="R66" s="78">
        <v>0.01</v>
      </c>
      <c r="S66" s="78">
        <v>1.64</v>
      </c>
      <c r="T66" s="78">
        <v>0.31</v>
      </c>
    </row>
    <row r="67" spans="2:20">
      <c r="B67" t="s">
        <v>471</v>
      </c>
      <c r="C67" t="s">
        <v>472</v>
      </c>
      <c r="D67" t="s">
        <v>106</v>
      </c>
      <c r="E67" t="s">
        <v>129</v>
      </c>
      <c r="F67" t="s">
        <v>298</v>
      </c>
      <c r="G67" t="s">
        <v>299</v>
      </c>
      <c r="H67" t="s">
        <v>337</v>
      </c>
      <c r="I67" t="s">
        <v>155</v>
      </c>
      <c r="J67" t="s">
        <v>234</v>
      </c>
      <c r="K67" s="78">
        <v>4.1399999999999997</v>
      </c>
      <c r="L67" t="s">
        <v>108</v>
      </c>
      <c r="M67" s="78">
        <v>3.25</v>
      </c>
      <c r="N67" s="78">
        <v>2.96</v>
      </c>
      <c r="O67" s="78">
        <v>1</v>
      </c>
      <c r="P67" s="78">
        <v>5094983</v>
      </c>
      <c r="Q67" s="78">
        <v>50.949829999999999</v>
      </c>
      <c r="R67" s="78">
        <v>0.01</v>
      </c>
      <c r="S67" s="78">
        <v>0.78</v>
      </c>
      <c r="T67" s="78">
        <v>0.15</v>
      </c>
    </row>
    <row r="68" spans="2:20">
      <c r="B68" t="s">
        <v>473</v>
      </c>
      <c r="C68" t="s">
        <v>474</v>
      </c>
      <c r="D68" t="s">
        <v>106</v>
      </c>
      <c r="E68" t="s">
        <v>129</v>
      </c>
      <c r="F68" t="s">
        <v>475</v>
      </c>
      <c r="G68" t="s">
        <v>299</v>
      </c>
      <c r="H68" t="s">
        <v>337</v>
      </c>
      <c r="I68" t="s">
        <v>155</v>
      </c>
      <c r="J68" t="s">
        <v>476</v>
      </c>
      <c r="K68" s="78">
        <v>5.45</v>
      </c>
      <c r="L68" t="s">
        <v>108</v>
      </c>
      <c r="M68" s="78">
        <v>2.0699999999999998</v>
      </c>
      <c r="N68" s="78">
        <v>1.5</v>
      </c>
      <c r="O68" s="78">
        <v>26000</v>
      </c>
      <c r="P68" s="78">
        <v>103.65</v>
      </c>
      <c r="Q68" s="78">
        <v>26.949000000000002</v>
      </c>
      <c r="R68" s="78">
        <v>0.01</v>
      </c>
      <c r="S68" s="78">
        <v>0.41</v>
      </c>
      <c r="T68" s="78">
        <v>0.08</v>
      </c>
    </row>
    <row r="69" spans="2:20">
      <c r="B69" t="s">
        <v>477</v>
      </c>
      <c r="C69" t="s">
        <v>478</v>
      </c>
      <c r="D69" t="s">
        <v>106</v>
      </c>
      <c r="E69" t="s">
        <v>129</v>
      </c>
      <c r="F69" t="s">
        <v>479</v>
      </c>
      <c r="G69" t="s">
        <v>118</v>
      </c>
      <c r="H69" t="s">
        <v>353</v>
      </c>
      <c r="I69" t="s">
        <v>155</v>
      </c>
      <c r="J69" t="s">
        <v>368</v>
      </c>
      <c r="K69" s="78">
        <v>2.81</v>
      </c>
      <c r="L69" t="s">
        <v>108</v>
      </c>
      <c r="M69" s="78">
        <v>2.2999999999999998</v>
      </c>
      <c r="N69" s="78">
        <v>1.44</v>
      </c>
      <c r="O69" s="78">
        <v>257415</v>
      </c>
      <c r="P69" s="78">
        <v>102.47</v>
      </c>
      <c r="Q69" s="78">
        <v>263.77315049999999</v>
      </c>
      <c r="R69" s="78">
        <v>0.01</v>
      </c>
      <c r="S69" s="78">
        <v>4.03</v>
      </c>
      <c r="T69" s="78">
        <v>0.75</v>
      </c>
    </row>
    <row r="70" spans="2:20">
      <c r="B70" t="s">
        <v>480</v>
      </c>
      <c r="C70" t="s">
        <v>481</v>
      </c>
      <c r="D70" t="s">
        <v>106</v>
      </c>
      <c r="E70" t="s">
        <v>129</v>
      </c>
      <c r="F70" t="s">
        <v>479</v>
      </c>
      <c r="G70" t="s">
        <v>118</v>
      </c>
      <c r="H70" t="s">
        <v>353</v>
      </c>
      <c r="I70" t="s">
        <v>155</v>
      </c>
      <c r="J70" t="s">
        <v>482</v>
      </c>
      <c r="K70" s="78">
        <v>7.4</v>
      </c>
      <c r="L70" t="s">
        <v>108</v>
      </c>
      <c r="M70" s="78">
        <v>2.4</v>
      </c>
      <c r="N70" s="78">
        <v>2.06</v>
      </c>
      <c r="O70" s="78">
        <v>90000</v>
      </c>
      <c r="P70" s="78">
        <v>97.96</v>
      </c>
      <c r="Q70" s="78">
        <v>88.164000000000001</v>
      </c>
      <c r="R70" s="78">
        <v>0.01</v>
      </c>
      <c r="S70" s="78">
        <v>1.35</v>
      </c>
      <c r="T70" s="78">
        <v>0.25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485</v>
      </c>
      <c r="G71" t="s">
        <v>352</v>
      </c>
      <c r="H71" t="s">
        <v>353</v>
      </c>
      <c r="I71" t="s">
        <v>155</v>
      </c>
      <c r="J71" t="s">
        <v>486</v>
      </c>
      <c r="K71" s="78">
        <v>6.07</v>
      </c>
      <c r="L71" t="s">
        <v>108</v>
      </c>
      <c r="M71" s="78">
        <v>4.3499999999999996</v>
      </c>
      <c r="N71" s="78">
        <v>4.25</v>
      </c>
      <c r="O71" s="78">
        <v>13044</v>
      </c>
      <c r="P71" s="78">
        <v>101.42</v>
      </c>
      <c r="Q71" s="78">
        <v>13.229224800000001</v>
      </c>
      <c r="R71" s="78">
        <v>0.01</v>
      </c>
      <c r="S71" s="78">
        <v>0.2</v>
      </c>
      <c r="T71" s="78">
        <v>0.04</v>
      </c>
    </row>
    <row r="72" spans="2:20">
      <c r="B72" t="s">
        <v>487</v>
      </c>
      <c r="C72" t="s">
        <v>488</v>
      </c>
      <c r="D72" t="s">
        <v>106</v>
      </c>
      <c r="E72" t="s">
        <v>129</v>
      </c>
      <c r="F72" t="s">
        <v>485</v>
      </c>
      <c r="G72" t="s">
        <v>352</v>
      </c>
      <c r="H72" t="s">
        <v>353</v>
      </c>
      <c r="I72" t="s">
        <v>155</v>
      </c>
      <c r="J72" t="s">
        <v>489</v>
      </c>
      <c r="K72" s="78">
        <v>4.24</v>
      </c>
      <c r="L72" t="s">
        <v>108</v>
      </c>
      <c r="M72" s="78">
        <v>5.05</v>
      </c>
      <c r="N72" s="78">
        <v>3.06</v>
      </c>
      <c r="O72" s="78">
        <v>20817</v>
      </c>
      <c r="P72" s="78">
        <v>110.52</v>
      </c>
      <c r="Q72" s="78">
        <v>23.006948399999999</v>
      </c>
      <c r="R72" s="78">
        <v>0</v>
      </c>
      <c r="S72" s="78">
        <v>0.35</v>
      </c>
      <c r="T72" s="78">
        <v>7.0000000000000007E-2</v>
      </c>
    </row>
    <row r="73" spans="2:20">
      <c r="B73" t="s">
        <v>490</v>
      </c>
      <c r="C73" t="s">
        <v>491</v>
      </c>
      <c r="D73" t="s">
        <v>106</v>
      </c>
      <c r="E73" t="s">
        <v>129</v>
      </c>
      <c r="F73" t="s">
        <v>394</v>
      </c>
      <c r="G73" t="s">
        <v>395</v>
      </c>
      <c r="H73" t="s">
        <v>353</v>
      </c>
      <c r="I73" t="s">
        <v>155</v>
      </c>
      <c r="J73" t="s">
        <v>492</v>
      </c>
      <c r="K73" s="78">
        <v>9.92</v>
      </c>
      <c r="L73" t="s">
        <v>108</v>
      </c>
      <c r="M73" s="78">
        <v>3.95</v>
      </c>
      <c r="N73" s="78">
        <v>3.81</v>
      </c>
      <c r="O73" s="78">
        <v>4000</v>
      </c>
      <c r="P73" s="78">
        <v>102.69</v>
      </c>
      <c r="Q73" s="78">
        <v>4.1075999999999997</v>
      </c>
      <c r="R73" s="78">
        <v>0</v>
      </c>
      <c r="S73" s="78">
        <v>0.06</v>
      </c>
      <c r="T73" s="78">
        <v>0.01</v>
      </c>
    </row>
    <row r="74" spans="2:20">
      <c r="B74" t="s">
        <v>493</v>
      </c>
      <c r="C74" t="s">
        <v>494</v>
      </c>
      <c r="D74" t="s">
        <v>106</v>
      </c>
      <c r="E74" t="s">
        <v>129</v>
      </c>
      <c r="F74" t="s">
        <v>394</v>
      </c>
      <c r="G74" t="s">
        <v>395</v>
      </c>
      <c r="H74" t="s">
        <v>353</v>
      </c>
      <c r="I74" t="s">
        <v>155</v>
      </c>
      <c r="J74" t="s">
        <v>492</v>
      </c>
      <c r="K74" s="78">
        <v>10.53</v>
      </c>
      <c r="L74" t="s">
        <v>108</v>
      </c>
      <c r="M74" s="78">
        <v>3.95</v>
      </c>
      <c r="N74" s="78">
        <v>3.82</v>
      </c>
      <c r="O74" s="78">
        <v>4000</v>
      </c>
      <c r="P74" s="78">
        <v>102.7</v>
      </c>
      <c r="Q74" s="78">
        <v>4.1079999999999997</v>
      </c>
      <c r="R74" s="78">
        <v>0</v>
      </c>
      <c r="S74" s="78">
        <v>0.06</v>
      </c>
      <c r="T74" s="78">
        <v>0.01</v>
      </c>
    </row>
    <row r="75" spans="2:20">
      <c r="B75" t="s">
        <v>495</v>
      </c>
      <c r="C75" t="s">
        <v>496</v>
      </c>
      <c r="D75" t="s">
        <v>106</v>
      </c>
      <c r="E75" t="s">
        <v>129</v>
      </c>
      <c r="F75" t="s">
        <v>407</v>
      </c>
      <c r="G75" t="s">
        <v>395</v>
      </c>
      <c r="H75" t="s">
        <v>411</v>
      </c>
      <c r="I75" t="s">
        <v>156</v>
      </c>
      <c r="J75" t="s">
        <v>497</v>
      </c>
      <c r="K75" s="78">
        <v>6.94</v>
      </c>
      <c r="L75" t="s">
        <v>108</v>
      </c>
      <c r="M75" s="78">
        <v>3.92</v>
      </c>
      <c r="N75" s="78">
        <v>3.08</v>
      </c>
      <c r="O75" s="78">
        <v>44955</v>
      </c>
      <c r="P75" s="78">
        <v>107.79</v>
      </c>
      <c r="Q75" s="78">
        <v>48.4569945</v>
      </c>
      <c r="R75" s="78">
        <v>0</v>
      </c>
      <c r="S75" s="78">
        <v>0.74</v>
      </c>
      <c r="T75" s="78">
        <v>0.14000000000000001</v>
      </c>
    </row>
    <row r="76" spans="2:20">
      <c r="B76" t="s">
        <v>498</v>
      </c>
      <c r="C76" t="s">
        <v>499</v>
      </c>
      <c r="D76" t="s">
        <v>106</v>
      </c>
      <c r="E76" t="s">
        <v>129</v>
      </c>
      <c r="F76" t="s">
        <v>500</v>
      </c>
      <c r="G76" t="s">
        <v>352</v>
      </c>
      <c r="H76" t="s">
        <v>411</v>
      </c>
      <c r="I76" t="s">
        <v>156</v>
      </c>
      <c r="J76" t="s">
        <v>501</v>
      </c>
      <c r="K76" s="78">
        <v>4.03</v>
      </c>
      <c r="L76" t="s">
        <v>108</v>
      </c>
      <c r="M76" s="78">
        <v>4.2</v>
      </c>
      <c r="N76" s="78">
        <v>3.91</v>
      </c>
      <c r="O76" s="78">
        <v>275000</v>
      </c>
      <c r="P76" s="78">
        <v>101.34</v>
      </c>
      <c r="Q76" s="78">
        <v>278.685</v>
      </c>
      <c r="R76" s="78">
        <v>0.02</v>
      </c>
      <c r="S76" s="78">
        <v>4.26</v>
      </c>
      <c r="T76" s="78">
        <v>0.8</v>
      </c>
    </row>
    <row r="77" spans="2:20">
      <c r="B77" t="s">
        <v>502</v>
      </c>
      <c r="C77" t="s">
        <v>503</v>
      </c>
      <c r="D77" t="s">
        <v>106</v>
      </c>
      <c r="E77" t="s">
        <v>129</v>
      </c>
      <c r="F77" t="s">
        <v>504</v>
      </c>
      <c r="G77" t="s">
        <v>352</v>
      </c>
      <c r="H77" t="s">
        <v>418</v>
      </c>
      <c r="I77" t="s">
        <v>155</v>
      </c>
      <c r="J77" t="s">
        <v>371</v>
      </c>
      <c r="K77" s="78">
        <v>4.26</v>
      </c>
      <c r="L77" t="s">
        <v>108</v>
      </c>
      <c r="M77" s="78">
        <v>6.05</v>
      </c>
      <c r="N77" s="78">
        <v>4.96</v>
      </c>
      <c r="O77" s="78">
        <v>151618</v>
      </c>
      <c r="P77" s="78">
        <v>105.42</v>
      </c>
      <c r="Q77" s="78">
        <v>159.83569560000001</v>
      </c>
      <c r="R77" s="78">
        <v>0.03</v>
      </c>
      <c r="S77" s="78">
        <v>2.44</v>
      </c>
      <c r="T77" s="78">
        <v>0.46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507</v>
      </c>
      <c r="G78" t="s">
        <v>352</v>
      </c>
      <c r="H78" t="s">
        <v>508</v>
      </c>
      <c r="I78" t="s">
        <v>155</v>
      </c>
      <c r="J78" t="s">
        <v>509</v>
      </c>
      <c r="K78" s="78">
        <v>3.35</v>
      </c>
      <c r="L78" t="s">
        <v>108</v>
      </c>
      <c r="M78" s="78">
        <v>3.4</v>
      </c>
      <c r="N78" s="78">
        <v>2.84</v>
      </c>
      <c r="O78" s="78">
        <v>47554.52</v>
      </c>
      <c r="P78" s="78">
        <v>102.49</v>
      </c>
      <c r="Q78" s="78">
        <v>48.738627547999997</v>
      </c>
      <c r="R78" s="78">
        <v>0.01</v>
      </c>
      <c r="S78" s="78">
        <v>0.74</v>
      </c>
      <c r="T78" s="78">
        <v>0.14000000000000001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512</v>
      </c>
      <c r="G79" t="s">
        <v>352</v>
      </c>
      <c r="H79" t="s">
        <v>513</v>
      </c>
      <c r="I79" t="s">
        <v>156</v>
      </c>
      <c r="J79" t="s">
        <v>514</v>
      </c>
      <c r="K79" s="78">
        <v>5.32</v>
      </c>
      <c r="L79" t="s">
        <v>108</v>
      </c>
      <c r="M79" s="78">
        <v>4.5999999999999996</v>
      </c>
      <c r="N79" s="78">
        <v>5.08</v>
      </c>
      <c r="O79" s="78">
        <v>111836</v>
      </c>
      <c r="P79" s="78">
        <v>98.98</v>
      </c>
      <c r="Q79" s="78">
        <v>110.6952728</v>
      </c>
      <c r="R79" s="78">
        <v>0.05</v>
      </c>
      <c r="S79" s="78">
        <v>1.69</v>
      </c>
      <c r="T79" s="78">
        <v>0.32</v>
      </c>
    </row>
    <row r="80" spans="2:20">
      <c r="B80" t="s">
        <v>515</v>
      </c>
      <c r="C80" t="s">
        <v>516</v>
      </c>
      <c r="D80" t="s">
        <v>106</v>
      </c>
      <c r="E80" t="s">
        <v>129</v>
      </c>
      <c r="F80" t="s">
        <v>517</v>
      </c>
      <c r="G80" t="s">
        <v>133</v>
      </c>
      <c r="H80" t="s">
        <v>457</v>
      </c>
      <c r="I80" t="s">
        <v>156</v>
      </c>
      <c r="J80" t="s">
        <v>518</v>
      </c>
      <c r="K80" s="78">
        <v>2.27</v>
      </c>
      <c r="L80" t="s">
        <v>108</v>
      </c>
      <c r="M80" s="78">
        <v>4.3</v>
      </c>
      <c r="N80" s="78">
        <v>3.4</v>
      </c>
      <c r="O80" s="78">
        <v>63129</v>
      </c>
      <c r="P80" s="78">
        <v>102.52</v>
      </c>
      <c r="Q80" s="78">
        <v>64.719850800000003</v>
      </c>
      <c r="R80" s="78">
        <v>0.01</v>
      </c>
      <c r="S80" s="78">
        <v>0.99</v>
      </c>
      <c r="T80" s="78">
        <v>0.18</v>
      </c>
    </row>
    <row r="81" spans="2:20">
      <c r="B81" t="s">
        <v>519</v>
      </c>
      <c r="C81" t="s">
        <v>520</v>
      </c>
      <c r="D81" t="s">
        <v>106</v>
      </c>
      <c r="E81" t="s">
        <v>129</v>
      </c>
      <c r="F81" t="s">
        <v>517</v>
      </c>
      <c r="G81" t="s">
        <v>133</v>
      </c>
      <c r="H81" t="s">
        <v>457</v>
      </c>
      <c r="I81" t="s">
        <v>156</v>
      </c>
      <c r="J81" t="s">
        <v>521</v>
      </c>
      <c r="K81" s="78">
        <v>3.16</v>
      </c>
      <c r="L81" t="s">
        <v>108</v>
      </c>
      <c r="M81" s="78">
        <v>4.25</v>
      </c>
      <c r="N81" s="78">
        <v>4</v>
      </c>
      <c r="O81" s="78">
        <v>33990</v>
      </c>
      <c r="P81" s="78">
        <v>101.86</v>
      </c>
      <c r="Q81" s="78">
        <v>34.622214</v>
      </c>
      <c r="R81" s="78">
        <v>0.01</v>
      </c>
      <c r="S81" s="78">
        <v>0.53</v>
      </c>
      <c r="T81" s="78">
        <v>0.1</v>
      </c>
    </row>
    <row r="82" spans="2:20">
      <c r="B82" t="s">
        <v>522</v>
      </c>
      <c r="C82" t="s">
        <v>523</v>
      </c>
      <c r="D82" t="s">
        <v>106</v>
      </c>
      <c r="E82" t="s">
        <v>129</v>
      </c>
      <c r="F82" t="s">
        <v>452</v>
      </c>
      <c r="G82" t="s">
        <v>375</v>
      </c>
      <c r="H82" t="s">
        <v>453</v>
      </c>
      <c r="I82" t="s">
        <v>155</v>
      </c>
      <c r="J82" t="s">
        <v>399</v>
      </c>
      <c r="K82" s="78">
        <v>5.38</v>
      </c>
      <c r="L82" t="s">
        <v>108</v>
      </c>
      <c r="M82" s="78">
        <v>5.9</v>
      </c>
      <c r="N82" s="78">
        <v>4.26</v>
      </c>
      <c r="O82" s="78">
        <v>8418</v>
      </c>
      <c r="P82" s="78">
        <v>109.15</v>
      </c>
      <c r="Q82" s="78">
        <v>9.1882470000000005</v>
      </c>
      <c r="R82" s="78">
        <v>0</v>
      </c>
      <c r="S82" s="78">
        <v>0.14000000000000001</v>
      </c>
      <c r="T82" s="78">
        <v>0.03</v>
      </c>
    </row>
    <row r="83" spans="2:20">
      <c r="B83" s="79" t="s">
        <v>293</v>
      </c>
      <c r="C83" s="16"/>
      <c r="D83" s="16"/>
      <c r="E83" s="16"/>
      <c r="F83" s="16"/>
      <c r="K83" s="80">
        <v>4.9400000000000004</v>
      </c>
      <c r="N83" s="80">
        <v>5.49</v>
      </c>
      <c r="O83" s="80">
        <v>50100</v>
      </c>
      <c r="Q83" s="80">
        <v>52.945680000000003</v>
      </c>
      <c r="S83" s="80">
        <v>0.81</v>
      </c>
      <c r="T83" s="80">
        <v>0.15</v>
      </c>
    </row>
    <row r="84" spans="2:20">
      <c r="B84" t="s">
        <v>524</v>
      </c>
      <c r="C84" t="s">
        <v>525</v>
      </c>
      <c r="D84" t="s">
        <v>106</v>
      </c>
      <c r="E84" t="s">
        <v>129</v>
      </c>
      <c r="F84" t="s">
        <v>452</v>
      </c>
      <c r="G84" t="s">
        <v>375</v>
      </c>
      <c r="H84" t="s">
        <v>453</v>
      </c>
      <c r="I84" t="s">
        <v>155</v>
      </c>
      <c r="J84" t="s">
        <v>526</v>
      </c>
      <c r="K84" s="78">
        <v>4.9400000000000004</v>
      </c>
      <c r="L84" t="s">
        <v>108</v>
      </c>
      <c r="M84" s="78">
        <v>6.7</v>
      </c>
      <c r="N84" s="78">
        <v>5.49</v>
      </c>
      <c r="O84" s="78">
        <v>50100</v>
      </c>
      <c r="P84" s="78">
        <v>105.68</v>
      </c>
      <c r="Q84" s="78">
        <v>52.945680000000003</v>
      </c>
      <c r="R84" s="78">
        <v>0</v>
      </c>
      <c r="S84" s="78">
        <v>0.81</v>
      </c>
      <c r="T84" s="78">
        <v>0.15</v>
      </c>
    </row>
    <row r="85" spans="2:20">
      <c r="B85" s="79" t="s">
        <v>527</v>
      </c>
      <c r="C85" s="16"/>
      <c r="D85" s="16"/>
      <c r="E85" s="16"/>
      <c r="F85" s="16"/>
      <c r="K85" s="80">
        <v>0</v>
      </c>
      <c r="N85" s="80">
        <v>0</v>
      </c>
      <c r="O85" s="80">
        <v>0</v>
      </c>
      <c r="Q85" s="80">
        <v>0</v>
      </c>
      <c r="S85" s="80">
        <v>0</v>
      </c>
      <c r="T85" s="80">
        <v>0</v>
      </c>
    </row>
    <row r="86" spans="2:20">
      <c r="B86" t="s">
        <v>205</v>
      </c>
      <c r="C86" t="s">
        <v>205</v>
      </c>
      <c r="D86" s="16"/>
      <c r="E86" s="16"/>
      <c r="F86" s="16"/>
      <c r="G86" t="s">
        <v>205</v>
      </c>
      <c r="H86" t="s">
        <v>205</v>
      </c>
      <c r="K86" s="78">
        <v>0</v>
      </c>
      <c r="L86" t="s">
        <v>205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78">
        <v>0</v>
      </c>
      <c r="T86" s="78">
        <v>0</v>
      </c>
    </row>
    <row r="87" spans="2:20">
      <c r="B87" s="79" t="s">
        <v>210</v>
      </c>
      <c r="C87" s="16"/>
      <c r="D87" s="16"/>
      <c r="E87" s="16"/>
      <c r="F87" s="16"/>
      <c r="K87" s="80">
        <v>0</v>
      </c>
      <c r="N87" s="80">
        <v>0</v>
      </c>
      <c r="O87" s="80">
        <v>0</v>
      </c>
      <c r="Q87" s="80">
        <v>0</v>
      </c>
      <c r="S87" s="80">
        <v>0</v>
      </c>
      <c r="T87" s="80">
        <v>0</v>
      </c>
    </row>
    <row r="88" spans="2:20">
      <c r="B88" s="79" t="s">
        <v>294</v>
      </c>
      <c r="C88" s="16"/>
      <c r="D88" s="16"/>
      <c r="E88" s="16"/>
      <c r="F88" s="16"/>
      <c r="K88" s="80">
        <v>0</v>
      </c>
      <c r="N88" s="80">
        <v>0</v>
      </c>
      <c r="O88" s="80">
        <v>0</v>
      </c>
      <c r="Q88" s="80">
        <v>0</v>
      </c>
      <c r="S88" s="80">
        <v>0</v>
      </c>
      <c r="T88" s="80">
        <v>0</v>
      </c>
    </row>
    <row r="89" spans="2:20">
      <c r="B89" t="s">
        <v>205</v>
      </c>
      <c r="C89" t="s">
        <v>205</v>
      </c>
      <c r="D89" s="16"/>
      <c r="E89" s="16"/>
      <c r="F89" s="16"/>
      <c r="G89" t="s">
        <v>205</v>
      </c>
      <c r="H89" t="s">
        <v>205</v>
      </c>
      <c r="K89" s="78">
        <v>0</v>
      </c>
      <c r="L89" t="s">
        <v>205</v>
      </c>
      <c r="M89" s="78">
        <v>0</v>
      </c>
      <c r="N89" s="78">
        <v>0</v>
      </c>
      <c r="O89" s="78">
        <v>0</v>
      </c>
      <c r="P89" s="78">
        <v>0</v>
      </c>
      <c r="Q89" s="78">
        <v>0</v>
      </c>
      <c r="R89" s="78">
        <v>0</v>
      </c>
      <c r="S89" s="78">
        <v>0</v>
      </c>
      <c r="T89" s="78">
        <v>0</v>
      </c>
    </row>
    <row r="90" spans="2:20">
      <c r="B90" s="79" t="s">
        <v>295</v>
      </c>
      <c r="C90" s="16"/>
      <c r="D90" s="16"/>
      <c r="E90" s="16"/>
      <c r="F90" s="16"/>
      <c r="K90" s="80">
        <v>0</v>
      </c>
      <c r="N90" s="80">
        <v>0</v>
      </c>
      <c r="O90" s="80">
        <v>0</v>
      </c>
      <c r="Q90" s="80">
        <v>0</v>
      </c>
      <c r="S90" s="80">
        <v>0</v>
      </c>
      <c r="T90" s="80">
        <v>0</v>
      </c>
    </row>
    <row r="91" spans="2:20">
      <c r="B91" t="s">
        <v>205</v>
      </c>
      <c r="C91" t="s">
        <v>205</v>
      </c>
      <c r="D91" s="16"/>
      <c r="E91" s="16"/>
      <c r="F91" s="16"/>
      <c r="G91" t="s">
        <v>205</v>
      </c>
      <c r="H91" t="s">
        <v>205</v>
      </c>
      <c r="K91" s="78">
        <v>0</v>
      </c>
      <c r="L91" t="s">
        <v>205</v>
      </c>
      <c r="M91" s="78">
        <v>0</v>
      </c>
      <c r="N91" s="78">
        <v>0</v>
      </c>
      <c r="O91" s="78">
        <v>0</v>
      </c>
      <c r="P91" s="78">
        <v>0</v>
      </c>
      <c r="Q91" s="78">
        <v>0</v>
      </c>
      <c r="R91" s="78">
        <v>0</v>
      </c>
      <c r="S91" s="78">
        <v>0</v>
      </c>
      <c r="T91" s="78">
        <v>0</v>
      </c>
    </row>
    <row r="92" spans="2:20">
      <c r="B92" t="s">
        <v>213</v>
      </c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528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529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530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531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210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493238</v>
      </c>
      <c r="I11" s="7"/>
      <c r="J11" s="77">
        <v>11492.676094549999</v>
      </c>
      <c r="K11" s="7"/>
      <c r="L11" s="77">
        <v>100</v>
      </c>
      <c r="M11" s="77">
        <v>32.83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481111</v>
      </c>
      <c r="J12" s="80">
        <v>6513.3103799999999</v>
      </c>
      <c r="L12" s="80">
        <v>56.67</v>
      </c>
      <c r="M12" s="80">
        <v>18.600000000000001</v>
      </c>
    </row>
    <row r="13" spans="2:62">
      <c r="B13" s="79" t="s">
        <v>532</v>
      </c>
      <c r="D13" s="16"/>
      <c r="E13" s="16"/>
      <c r="F13" s="16"/>
      <c r="G13" s="16"/>
      <c r="H13" s="80">
        <v>51385</v>
      </c>
      <c r="J13" s="80">
        <v>1176.675</v>
      </c>
      <c r="L13" s="80">
        <v>10.24</v>
      </c>
      <c r="M13" s="80">
        <v>3.36</v>
      </c>
    </row>
    <row r="14" spans="2:62">
      <c r="B14" t="s">
        <v>533</v>
      </c>
      <c r="C14" t="s">
        <v>534</v>
      </c>
      <c r="D14" t="s">
        <v>106</v>
      </c>
      <c r="E14" t="s">
        <v>535</v>
      </c>
      <c r="F14" t="s">
        <v>129</v>
      </c>
      <c r="G14" t="s">
        <v>108</v>
      </c>
      <c r="H14" s="78">
        <v>23360</v>
      </c>
      <c r="I14" s="78">
        <v>1207</v>
      </c>
      <c r="J14" s="78">
        <v>281.95519999999999</v>
      </c>
      <c r="K14" s="78">
        <v>0.02</v>
      </c>
      <c r="L14" s="78">
        <v>2.4500000000000002</v>
      </c>
      <c r="M14" s="78">
        <v>0.81</v>
      </c>
    </row>
    <row r="15" spans="2:62">
      <c r="B15" t="s">
        <v>536</v>
      </c>
      <c r="C15" t="s">
        <v>537</v>
      </c>
      <c r="D15" t="s">
        <v>106</v>
      </c>
      <c r="E15" t="s">
        <v>538</v>
      </c>
      <c r="F15" t="s">
        <v>129</v>
      </c>
      <c r="G15" t="s">
        <v>108</v>
      </c>
      <c r="H15" s="78">
        <v>2755</v>
      </c>
      <c r="I15" s="78">
        <v>12070</v>
      </c>
      <c r="J15" s="78">
        <v>332.52850000000001</v>
      </c>
      <c r="K15" s="78">
        <v>0</v>
      </c>
      <c r="L15" s="78">
        <v>2.89</v>
      </c>
      <c r="M15" s="78">
        <v>0.95</v>
      </c>
    </row>
    <row r="16" spans="2:62">
      <c r="B16" t="s">
        <v>539</v>
      </c>
      <c r="C16" t="s">
        <v>540</v>
      </c>
      <c r="D16" t="s">
        <v>106</v>
      </c>
      <c r="E16" t="s">
        <v>541</v>
      </c>
      <c r="F16" t="s">
        <v>129</v>
      </c>
      <c r="G16" t="s">
        <v>108</v>
      </c>
      <c r="H16" s="78">
        <v>2200</v>
      </c>
      <c r="I16" s="78">
        <v>980.5</v>
      </c>
      <c r="J16" s="78">
        <v>21.571000000000002</v>
      </c>
      <c r="K16" s="78">
        <v>0</v>
      </c>
      <c r="L16" s="78">
        <v>0.19</v>
      </c>
      <c r="M16" s="78">
        <v>0.06</v>
      </c>
    </row>
    <row r="17" spans="2:13">
      <c r="B17" t="s">
        <v>542</v>
      </c>
      <c r="C17" t="s">
        <v>543</v>
      </c>
      <c r="D17" t="s">
        <v>106</v>
      </c>
      <c r="E17" t="s">
        <v>544</v>
      </c>
      <c r="F17" t="s">
        <v>129</v>
      </c>
      <c r="G17" t="s">
        <v>108</v>
      </c>
      <c r="H17" s="78">
        <v>2362</v>
      </c>
      <c r="I17" s="78">
        <v>12100</v>
      </c>
      <c r="J17" s="78">
        <v>285.80200000000002</v>
      </c>
      <c r="K17" s="78">
        <v>0.01</v>
      </c>
      <c r="L17" s="78">
        <v>2.4900000000000002</v>
      </c>
      <c r="M17" s="78">
        <v>0.82</v>
      </c>
    </row>
    <row r="18" spans="2:13">
      <c r="B18" t="s">
        <v>545</v>
      </c>
      <c r="C18" t="s">
        <v>546</v>
      </c>
      <c r="D18" t="s">
        <v>106</v>
      </c>
      <c r="E18" t="s">
        <v>547</v>
      </c>
      <c r="F18" t="s">
        <v>134</v>
      </c>
      <c r="G18" t="s">
        <v>108</v>
      </c>
      <c r="H18" s="78">
        <v>20658</v>
      </c>
      <c r="I18" s="78">
        <v>1210</v>
      </c>
      <c r="J18" s="78">
        <v>249.96180000000001</v>
      </c>
      <c r="K18" s="78">
        <v>0.01</v>
      </c>
      <c r="L18" s="78">
        <v>2.17</v>
      </c>
      <c r="M18" s="78">
        <v>0.71</v>
      </c>
    </row>
    <row r="19" spans="2:13">
      <c r="B19" t="s">
        <v>548</v>
      </c>
      <c r="C19" t="s">
        <v>549</v>
      </c>
      <c r="D19" t="s">
        <v>106</v>
      </c>
      <c r="E19" t="s">
        <v>538</v>
      </c>
      <c r="F19" t="s">
        <v>134</v>
      </c>
      <c r="G19" t="s">
        <v>108</v>
      </c>
      <c r="H19" s="78">
        <v>50</v>
      </c>
      <c r="I19" s="78">
        <v>9713</v>
      </c>
      <c r="J19" s="78">
        <v>4.8564999999999996</v>
      </c>
      <c r="K19" s="78">
        <v>0</v>
      </c>
      <c r="L19" s="78">
        <v>0.04</v>
      </c>
      <c r="M19" s="78">
        <v>0.01</v>
      </c>
    </row>
    <row r="20" spans="2:13">
      <c r="B20" s="79" t="s">
        <v>550</v>
      </c>
      <c r="D20" s="16"/>
      <c r="E20" s="16"/>
      <c r="F20" s="16"/>
      <c r="G20" s="16"/>
      <c r="H20" s="80">
        <v>429726</v>
      </c>
      <c r="J20" s="80">
        <v>5336.6353799999997</v>
      </c>
      <c r="L20" s="80">
        <v>46.44</v>
      </c>
      <c r="M20" s="80">
        <v>15.24</v>
      </c>
    </row>
    <row r="21" spans="2:13">
      <c r="B21" t="s">
        <v>551</v>
      </c>
      <c r="C21" t="s">
        <v>552</v>
      </c>
      <c r="D21" t="s">
        <v>106</v>
      </c>
      <c r="E21" t="s">
        <v>553</v>
      </c>
      <c r="F21" t="s">
        <v>129</v>
      </c>
      <c r="G21" t="s">
        <v>108</v>
      </c>
      <c r="H21" s="78">
        <v>5000</v>
      </c>
      <c r="I21" s="78">
        <v>3061.6</v>
      </c>
      <c r="J21" s="78">
        <v>153.08000000000001</v>
      </c>
      <c r="K21" s="78">
        <v>0.01</v>
      </c>
      <c r="L21" s="78">
        <v>1.33</v>
      </c>
      <c r="M21" s="78">
        <v>0.44</v>
      </c>
    </row>
    <row r="22" spans="2:13">
      <c r="B22" t="s">
        <v>554</v>
      </c>
      <c r="C22" t="s">
        <v>555</v>
      </c>
      <c r="D22" t="s">
        <v>106</v>
      </c>
      <c r="E22" t="s">
        <v>556</v>
      </c>
      <c r="F22" t="s">
        <v>129</v>
      </c>
      <c r="G22" t="s">
        <v>108</v>
      </c>
      <c r="H22" s="78">
        <v>36464</v>
      </c>
      <c r="I22" s="78">
        <v>3092.35</v>
      </c>
      <c r="J22" s="78">
        <v>1127.5945039999999</v>
      </c>
      <c r="K22" s="78">
        <v>0.02</v>
      </c>
      <c r="L22" s="78">
        <v>9.81</v>
      </c>
      <c r="M22" s="78">
        <v>3.22</v>
      </c>
    </row>
    <row r="23" spans="2:13">
      <c r="B23" t="s">
        <v>557</v>
      </c>
      <c r="C23" t="s">
        <v>558</v>
      </c>
      <c r="D23" t="s">
        <v>106</v>
      </c>
      <c r="E23" t="s">
        <v>547</v>
      </c>
      <c r="F23" t="s">
        <v>134</v>
      </c>
      <c r="G23" t="s">
        <v>108</v>
      </c>
      <c r="H23" s="78">
        <v>88110</v>
      </c>
      <c r="I23" s="78">
        <v>307.32</v>
      </c>
      <c r="J23" s="78">
        <v>270.779652</v>
      </c>
      <c r="K23" s="78">
        <v>0.03</v>
      </c>
      <c r="L23" s="78">
        <v>2.36</v>
      </c>
      <c r="M23" s="78">
        <v>0.77</v>
      </c>
    </row>
    <row r="24" spans="2:13">
      <c r="B24" t="s">
        <v>559</v>
      </c>
      <c r="C24" t="s">
        <v>560</v>
      </c>
      <c r="D24" t="s">
        <v>106</v>
      </c>
      <c r="E24" t="s">
        <v>561</v>
      </c>
      <c r="F24" t="s">
        <v>134</v>
      </c>
      <c r="G24" t="s">
        <v>108</v>
      </c>
      <c r="H24" s="78">
        <v>198000</v>
      </c>
      <c r="I24" s="78">
        <v>313.23</v>
      </c>
      <c r="J24" s="78">
        <v>620.19539999999995</v>
      </c>
      <c r="K24" s="78">
        <v>0.01</v>
      </c>
      <c r="L24" s="78">
        <v>5.4</v>
      </c>
      <c r="M24" s="78">
        <v>1.77</v>
      </c>
    </row>
    <row r="25" spans="2:13">
      <c r="B25" t="s">
        <v>562</v>
      </c>
      <c r="C25" t="s">
        <v>563</v>
      </c>
      <c r="D25" t="s">
        <v>106</v>
      </c>
      <c r="E25" t="s">
        <v>553</v>
      </c>
      <c r="F25" t="s">
        <v>134</v>
      </c>
      <c r="G25" t="s">
        <v>108</v>
      </c>
      <c r="H25" s="78">
        <v>12000</v>
      </c>
      <c r="I25" s="78">
        <v>2991.38</v>
      </c>
      <c r="J25" s="78">
        <v>358.96559999999999</v>
      </c>
      <c r="K25" s="78">
        <v>0.03</v>
      </c>
      <c r="L25" s="78">
        <v>3.12</v>
      </c>
      <c r="M25" s="78">
        <v>1.03</v>
      </c>
    </row>
    <row r="26" spans="2:13">
      <c r="B26" t="s">
        <v>564</v>
      </c>
      <c r="C26" t="s">
        <v>565</v>
      </c>
      <c r="D26" t="s">
        <v>106</v>
      </c>
      <c r="E26" t="s">
        <v>553</v>
      </c>
      <c r="F26" t="s">
        <v>134</v>
      </c>
      <c r="G26" t="s">
        <v>108</v>
      </c>
      <c r="H26" s="78">
        <v>30000</v>
      </c>
      <c r="I26" s="78">
        <v>3145.92</v>
      </c>
      <c r="J26" s="78">
        <v>943.77599999999995</v>
      </c>
      <c r="K26" s="78">
        <v>0.1</v>
      </c>
      <c r="L26" s="78">
        <v>8.2100000000000009</v>
      </c>
      <c r="M26" s="78">
        <v>2.7</v>
      </c>
    </row>
    <row r="27" spans="2:13">
      <c r="B27" t="s">
        <v>566</v>
      </c>
      <c r="C27" t="s">
        <v>567</v>
      </c>
      <c r="D27" t="s">
        <v>106</v>
      </c>
      <c r="E27" t="s">
        <v>538</v>
      </c>
      <c r="F27" t="s">
        <v>134</v>
      </c>
      <c r="G27" t="s">
        <v>108</v>
      </c>
      <c r="H27" s="78">
        <v>18200</v>
      </c>
      <c r="I27" s="78">
        <v>3068.84</v>
      </c>
      <c r="J27" s="78">
        <v>558.52887999999996</v>
      </c>
      <c r="K27" s="78">
        <v>0.01</v>
      </c>
      <c r="L27" s="78">
        <v>4.8600000000000003</v>
      </c>
      <c r="M27" s="78">
        <v>1.6</v>
      </c>
    </row>
    <row r="28" spans="2:13">
      <c r="B28" t="s">
        <v>568</v>
      </c>
      <c r="C28" t="s">
        <v>569</v>
      </c>
      <c r="D28" t="s">
        <v>106</v>
      </c>
      <c r="E28" t="s">
        <v>538</v>
      </c>
      <c r="F28" t="s">
        <v>134</v>
      </c>
      <c r="G28" t="s">
        <v>108</v>
      </c>
      <c r="H28" s="78">
        <v>3650</v>
      </c>
      <c r="I28" s="78">
        <v>3414.69</v>
      </c>
      <c r="J28" s="78">
        <v>124.636185</v>
      </c>
      <c r="K28" s="78">
        <v>0.02</v>
      </c>
      <c r="L28" s="78">
        <v>1.08</v>
      </c>
      <c r="M28" s="78">
        <v>0.36</v>
      </c>
    </row>
    <row r="29" spans="2:13">
      <c r="B29" t="s">
        <v>570</v>
      </c>
      <c r="C29" t="s">
        <v>571</v>
      </c>
      <c r="D29" t="s">
        <v>106</v>
      </c>
      <c r="E29" t="s">
        <v>538</v>
      </c>
      <c r="F29" t="s">
        <v>134</v>
      </c>
      <c r="G29" t="s">
        <v>108</v>
      </c>
      <c r="H29" s="78">
        <v>22000</v>
      </c>
      <c r="I29" s="78">
        <v>3113.8</v>
      </c>
      <c r="J29" s="78">
        <v>685.03599999999994</v>
      </c>
      <c r="K29" s="78">
        <v>0.01</v>
      </c>
      <c r="L29" s="78">
        <v>5.96</v>
      </c>
      <c r="M29" s="78">
        <v>1.96</v>
      </c>
    </row>
    <row r="30" spans="2:13">
      <c r="B30" t="s">
        <v>572</v>
      </c>
      <c r="C30" t="s">
        <v>573</v>
      </c>
      <c r="D30" t="s">
        <v>106</v>
      </c>
      <c r="E30" t="s">
        <v>541</v>
      </c>
      <c r="F30" t="s">
        <v>134</v>
      </c>
      <c r="G30" t="s">
        <v>108</v>
      </c>
      <c r="H30" s="78">
        <v>402</v>
      </c>
      <c r="I30" s="78">
        <v>3412.95</v>
      </c>
      <c r="J30" s="78">
        <v>13.720058999999999</v>
      </c>
      <c r="K30" s="78">
        <v>0</v>
      </c>
      <c r="L30" s="78">
        <v>0.12</v>
      </c>
      <c r="M30" s="78">
        <v>0.04</v>
      </c>
    </row>
    <row r="31" spans="2:13">
      <c r="B31" t="s">
        <v>574</v>
      </c>
      <c r="C31" t="s">
        <v>575</v>
      </c>
      <c r="D31" t="s">
        <v>106</v>
      </c>
      <c r="E31" t="s">
        <v>556</v>
      </c>
      <c r="F31" t="s">
        <v>134</v>
      </c>
      <c r="G31" t="s">
        <v>108</v>
      </c>
      <c r="H31" s="78">
        <v>15900</v>
      </c>
      <c r="I31" s="78">
        <v>3020.9</v>
      </c>
      <c r="J31" s="78">
        <v>480.32310000000001</v>
      </c>
      <c r="K31" s="78">
        <v>0.01</v>
      </c>
      <c r="L31" s="78">
        <v>4.18</v>
      </c>
      <c r="M31" s="78">
        <v>1.37</v>
      </c>
    </row>
    <row r="32" spans="2:13">
      <c r="B32" s="79" t="s">
        <v>576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527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577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578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205</v>
      </c>
      <c r="C39" t="s">
        <v>205</v>
      </c>
      <c r="D39" s="16"/>
      <c r="E39" s="16"/>
      <c r="F39" t="s">
        <v>205</v>
      </c>
      <c r="G39" t="s">
        <v>205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210</v>
      </c>
      <c r="D40" s="16"/>
      <c r="E40" s="16"/>
      <c r="F40" s="16"/>
      <c r="G40" s="16"/>
      <c r="H40" s="80">
        <v>12127</v>
      </c>
      <c r="J40" s="80">
        <v>4979.3657145500001</v>
      </c>
      <c r="L40" s="80">
        <v>43.33</v>
      </c>
      <c r="M40" s="80">
        <v>14.22</v>
      </c>
    </row>
    <row r="41" spans="2:13">
      <c r="B41" s="79" t="s">
        <v>579</v>
      </c>
      <c r="D41" s="16"/>
      <c r="E41" s="16"/>
      <c r="F41" s="16"/>
      <c r="G41" s="16"/>
      <c r="H41" s="80">
        <v>4427</v>
      </c>
      <c r="J41" s="80">
        <v>1715.6547373799999</v>
      </c>
      <c r="L41" s="80">
        <v>14.93</v>
      </c>
      <c r="M41" s="80">
        <v>4.9000000000000004</v>
      </c>
    </row>
    <row r="42" spans="2:13">
      <c r="B42" t="s">
        <v>580</v>
      </c>
      <c r="C42" t="s">
        <v>581</v>
      </c>
      <c r="D42" t="s">
        <v>582</v>
      </c>
      <c r="E42" t="s">
        <v>583</v>
      </c>
      <c r="F42" t="s">
        <v>584</v>
      </c>
      <c r="G42" t="s">
        <v>193</v>
      </c>
      <c r="H42" s="78">
        <v>161</v>
      </c>
      <c r="I42" s="78">
        <v>1615000</v>
      </c>
      <c r="J42" s="78">
        <v>97.240409700000001</v>
      </c>
      <c r="K42" s="78">
        <v>0</v>
      </c>
      <c r="L42" s="78">
        <v>0.85</v>
      </c>
      <c r="M42" s="78">
        <v>0.28000000000000003</v>
      </c>
    </row>
    <row r="43" spans="2:13">
      <c r="B43" t="s">
        <v>585</v>
      </c>
      <c r="C43" t="s">
        <v>586</v>
      </c>
      <c r="D43" t="s">
        <v>587</v>
      </c>
      <c r="E43" t="s">
        <v>588</v>
      </c>
      <c r="F43" t="s">
        <v>584</v>
      </c>
      <c r="G43" t="s">
        <v>116</v>
      </c>
      <c r="H43" s="78">
        <v>1590</v>
      </c>
      <c r="I43" s="78">
        <v>6488</v>
      </c>
      <c r="J43" s="78">
        <v>441.92369688000002</v>
      </c>
      <c r="K43" s="78">
        <v>0.02</v>
      </c>
      <c r="L43" s="78">
        <v>3.85</v>
      </c>
      <c r="M43" s="78">
        <v>1.26</v>
      </c>
    </row>
    <row r="44" spans="2:13">
      <c r="B44" t="s">
        <v>589</v>
      </c>
      <c r="C44" t="s">
        <v>590</v>
      </c>
      <c r="D44" t="s">
        <v>582</v>
      </c>
      <c r="E44" t="s">
        <v>591</v>
      </c>
      <c r="F44" t="s">
        <v>584</v>
      </c>
      <c r="G44" t="s">
        <v>112</v>
      </c>
      <c r="H44" s="78">
        <v>819</v>
      </c>
      <c r="I44" s="78">
        <v>2337</v>
      </c>
      <c r="J44" s="78">
        <v>73.612555380000003</v>
      </c>
      <c r="K44" s="78">
        <v>0</v>
      </c>
      <c r="L44" s="78">
        <v>0.64</v>
      </c>
      <c r="M44" s="78">
        <v>0.21</v>
      </c>
    </row>
    <row r="45" spans="2:13">
      <c r="B45" t="s">
        <v>592</v>
      </c>
      <c r="C45" t="s">
        <v>593</v>
      </c>
      <c r="D45" t="s">
        <v>582</v>
      </c>
      <c r="E45" t="s">
        <v>594</v>
      </c>
      <c r="F45" t="s">
        <v>584</v>
      </c>
      <c r="G45" t="s">
        <v>112</v>
      </c>
      <c r="H45" s="78">
        <v>687</v>
      </c>
      <c r="I45" s="78">
        <v>35741</v>
      </c>
      <c r="J45" s="78">
        <v>944.34941681999999</v>
      </c>
      <c r="K45" s="78">
        <v>0</v>
      </c>
      <c r="L45" s="78">
        <v>8.2200000000000006</v>
      </c>
      <c r="M45" s="78">
        <v>2.7</v>
      </c>
    </row>
    <row r="46" spans="2:13">
      <c r="B46" t="s">
        <v>595</v>
      </c>
      <c r="C46" t="s">
        <v>596</v>
      </c>
      <c r="D46" t="s">
        <v>597</v>
      </c>
      <c r="E46" t="s">
        <v>598</v>
      </c>
      <c r="F46" t="s">
        <v>584</v>
      </c>
      <c r="G46" t="s">
        <v>112</v>
      </c>
      <c r="H46" s="78">
        <v>1170</v>
      </c>
      <c r="I46" s="78">
        <v>3523</v>
      </c>
      <c r="J46" s="78">
        <v>158.5286586</v>
      </c>
      <c r="K46" s="78">
        <v>0</v>
      </c>
      <c r="L46" s="78">
        <v>1.38</v>
      </c>
      <c r="M46" s="78">
        <v>0.45</v>
      </c>
    </row>
    <row r="47" spans="2:13">
      <c r="B47" s="79" t="s">
        <v>599</v>
      </c>
      <c r="D47" s="16"/>
      <c r="E47" s="16"/>
      <c r="F47" s="16"/>
      <c r="G47" s="16"/>
      <c r="H47" s="80">
        <v>7700</v>
      </c>
      <c r="J47" s="80">
        <v>3263.7109771700002</v>
      </c>
      <c r="L47" s="80">
        <v>28.4</v>
      </c>
      <c r="M47" s="80">
        <v>9.32</v>
      </c>
    </row>
    <row r="48" spans="2:13">
      <c r="B48" t="s">
        <v>600</v>
      </c>
      <c r="C48" t="s">
        <v>601</v>
      </c>
      <c r="D48" t="s">
        <v>582</v>
      </c>
      <c r="E48" t="s">
        <v>602</v>
      </c>
      <c r="F48" t="s">
        <v>584</v>
      </c>
      <c r="G48" t="s">
        <v>116</v>
      </c>
      <c r="H48" s="78">
        <v>874</v>
      </c>
      <c r="I48" s="78">
        <v>19911</v>
      </c>
      <c r="J48" s="78">
        <v>745.49344554599998</v>
      </c>
      <c r="K48" s="78">
        <v>0.12</v>
      </c>
      <c r="L48" s="78">
        <v>6.49</v>
      </c>
      <c r="M48" s="78">
        <v>2.13</v>
      </c>
    </row>
    <row r="49" spans="2:13">
      <c r="B49" t="s">
        <v>603</v>
      </c>
      <c r="C49" t="s">
        <v>604</v>
      </c>
      <c r="D49" t="s">
        <v>582</v>
      </c>
      <c r="E49" t="s">
        <v>605</v>
      </c>
      <c r="F49" t="s">
        <v>584</v>
      </c>
      <c r="G49" t="s">
        <v>116</v>
      </c>
      <c r="H49" s="78">
        <v>256</v>
      </c>
      <c r="I49" s="78">
        <v>17206</v>
      </c>
      <c r="J49" s="78">
        <v>188.694485504</v>
      </c>
      <c r="K49" s="78">
        <v>0.03</v>
      </c>
      <c r="L49" s="78">
        <v>1.64</v>
      </c>
      <c r="M49" s="78">
        <v>0.54</v>
      </c>
    </row>
    <row r="50" spans="2:13">
      <c r="B50" t="s">
        <v>606</v>
      </c>
      <c r="C50" t="s">
        <v>607</v>
      </c>
      <c r="D50" t="s">
        <v>582</v>
      </c>
      <c r="E50" t="s">
        <v>608</v>
      </c>
      <c r="F50" t="s">
        <v>584</v>
      </c>
      <c r="G50" t="s">
        <v>112</v>
      </c>
      <c r="H50" s="78">
        <v>3488</v>
      </c>
      <c r="I50" s="78">
        <v>11785</v>
      </c>
      <c r="J50" s="78">
        <v>1580.9398368</v>
      </c>
      <c r="K50" s="78">
        <v>0.03</v>
      </c>
      <c r="L50" s="78">
        <v>13.76</v>
      </c>
      <c r="M50" s="78">
        <v>4.5199999999999996</v>
      </c>
    </row>
    <row r="51" spans="2:13">
      <c r="B51" t="s">
        <v>609</v>
      </c>
      <c r="C51" t="s">
        <v>610</v>
      </c>
      <c r="D51" t="s">
        <v>582</v>
      </c>
      <c r="E51" t="s">
        <v>611</v>
      </c>
      <c r="F51" t="s">
        <v>584</v>
      </c>
      <c r="G51" t="s">
        <v>112</v>
      </c>
      <c r="H51" s="78">
        <v>1299</v>
      </c>
      <c r="I51" s="78">
        <v>10085</v>
      </c>
      <c r="J51" s="78">
        <v>503.8419609</v>
      </c>
      <c r="K51" s="78">
        <v>0.02</v>
      </c>
      <c r="L51" s="78">
        <v>4.38</v>
      </c>
      <c r="M51" s="78">
        <v>1.44</v>
      </c>
    </row>
    <row r="52" spans="2:13">
      <c r="B52" t="s">
        <v>612</v>
      </c>
      <c r="C52" t="s">
        <v>613</v>
      </c>
      <c r="D52" t="s">
        <v>582</v>
      </c>
      <c r="E52" t="s">
        <v>614</v>
      </c>
      <c r="F52" t="s">
        <v>584</v>
      </c>
      <c r="G52" t="s">
        <v>112</v>
      </c>
      <c r="H52" s="78">
        <v>1783</v>
      </c>
      <c r="I52" s="78">
        <v>3569</v>
      </c>
      <c r="J52" s="78">
        <v>244.74124842000001</v>
      </c>
      <c r="K52" s="78">
        <v>0</v>
      </c>
      <c r="L52" s="78">
        <v>2.13</v>
      </c>
      <c r="M52" s="78">
        <v>0.7</v>
      </c>
    </row>
    <row r="53" spans="2:13">
      <c r="B53" s="79" t="s">
        <v>527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205</v>
      </c>
      <c r="C54" t="s">
        <v>205</v>
      </c>
      <c r="D54" s="16"/>
      <c r="E54" s="16"/>
      <c r="F54" t="s">
        <v>205</v>
      </c>
      <c r="G54" t="s">
        <v>205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577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205</v>
      </c>
      <c r="C56" t="s">
        <v>205</v>
      </c>
      <c r="D56" s="16"/>
      <c r="E56" s="16"/>
      <c r="F56" t="s">
        <v>205</v>
      </c>
      <c r="G56" t="s">
        <v>205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t="s">
        <v>213</v>
      </c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14201.64</v>
      </c>
      <c r="K11" s="7"/>
      <c r="L11" s="77">
        <v>1801.1607060744</v>
      </c>
      <c r="M11" s="7"/>
      <c r="N11" s="77">
        <v>100</v>
      </c>
      <c r="O11" s="77">
        <v>5.14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615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210</v>
      </c>
      <c r="C15" s="16"/>
      <c r="D15" s="16"/>
      <c r="E15" s="16"/>
      <c r="J15" s="80">
        <v>14201.64</v>
      </c>
      <c r="L15" s="80">
        <v>1801.1607060744</v>
      </c>
      <c r="N15" s="80">
        <v>100</v>
      </c>
      <c r="O15" s="80">
        <v>5.14</v>
      </c>
    </row>
    <row r="16" spans="2:65">
      <c r="B16" s="79" t="s">
        <v>616</v>
      </c>
      <c r="C16" s="16"/>
      <c r="D16" s="16"/>
      <c r="E16" s="16"/>
      <c r="J16" s="80">
        <v>14201.64</v>
      </c>
      <c r="L16" s="80">
        <v>1801.1607060744</v>
      </c>
      <c r="N16" s="80">
        <v>100</v>
      </c>
      <c r="O16" s="80">
        <v>5.14</v>
      </c>
    </row>
    <row r="17" spans="2:15">
      <c r="B17" t="s">
        <v>617</v>
      </c>
      <c r="C17" t="s">
        <v>618</v>
      </c>
      <c r="D17" t="s">
        <v>129</v>
      </c>
      <c r="E17" t="s">
        <v>619</v>
      </c>
      <c r="F17" t="s">
        <v>620</v>
      </c>
      <c r="G17" t="s">
        <v>621</v>
      </c>
      <c r="H17" t="s">
        <v>157</v>
      </c>
      <c r="I17" t="s">
        <v>112</v>
      </c>
      <c r="J17" s="78">
        <v>10937.4</v>
      </c>
      <c r="K17" s="78">
        <v>1115</v>
      </c>
      <c r="L17" s="78">
        <v>469.02743046000001</v>
      </c>
      <c r="M17" s="78">
        <v>0</v>
      </c>
      <c r="N17" s="78">
        <v>26.04</v>
      </c>
      <c r="O17" s="78">
        <v>1.34</v>
      </c>
    </row>
    <row r="18" spans="2:15">
      <c r="B18" t="s">
        <v>622</v>
      </c>
      <c r="C18" t="s">
        <v>623</v>
      </c>
      <c r="D18" t="s">
        <v>129</v>
      </c>
      <c r="E18" t="s">
        <v>624</v>
      </c>
      <c r="F18" t="s">
        <v>584</v>
      </c>
      <c r="G18" t="s">
        <v>205</v>
      </c>
      <c r="H18" t="s">
        <v>625</v>
      </c>
      <c r="I18" t="s">
        <v>112</v>
      </c>
      <c r="J18" s="78">
        <v>3264.24</v>
      </c>
      <c r="K18" s="78">
        <v>10611</v>
      </c>
      <c r="L18" s="78">
        <v>1332.1332756144</v>
      </c>
      <c r="M18" s="78">
        <v>0.12</v>
      </c>
      <c r="N18" s="78">
        <v>73.959999999999994</v>
      </c>
      <c r="O18" s="78">
        <v>3.8</v>
      </c>
    </row>
    <row r="19" spans="2:15">
      <c r="B19" t="s">
        <v>213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</v>
      </c>
      <c r="H11" s="7"/>
      <c r="I11" s="77">
        <v>3.189E-3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15</v>
      </c>
      <c r="I12" s="80">
        <v>3.189E-3</v>
      </c>
      <c r="K12" s="80">
        <v>100</v>
      </c>
      <c r="L12" s="80">
        <v>0</v>
      </c>
    </row>
    <row r="13" spans="2:60">
      <c r="B13" s="79" t="s">
        <v>626</v>
      </c>
      <c r="D13" s="16"/>
      <c r="E13" s="16"/>
      <c r="G13" s="80">
        <v>15</v>
      </c>
      <c r="I13" s="80">
        <v>3.189E-3</v>
      </c>
      <c r="K13" s="80">
        <v>100</v>
      </c>
      <c r="L13" s="80">
        <v>0</v>
      </c>
    </row>
    <row r="14" spans="2:60">
      <c r="B14" t="s">
        <v>627</v>
      </c>
      <c r="C14" t="s">
        <v>628</v>
      </c>
      <c r="D14" t="s">
        <v>106</v>
      </c>
      <c r="E14" t="s">
        <v>352</v>
      </c>
      <c r="F14" t="s">
        <v>108</v>
      </c>
      <c r="G14" s="78">
        <v>15</v>
      </c>
      <c r="H14" s="78">
        <v>21.26</v>
      </c>
      <c r="I14" s="78">
        <v>3.189E-3</v>
      </c>
      <c r="J14" s="78">
        <v>0</v>
      </c>
      <c r="K14" s="78">
        <v>100</v>
      </c>
      <c r="L14" s="78">
        <v>0</v>
      </c>
    </row>
    <row r="15" spans="2:60">
      <c r="B15" s="79" t="s">
        <v>210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629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9721CD-941D-42E5-8E93-C1C6C1144CAE}"/>
</file>

<file path=customXml/itemProps2.xml><?xml version="1.0" encoding="utf-8"?>
<ds:datastoreItem xmlns:ds="http://schemas.openxmlformats.org/officeDocument/2006/customXml" ds:itemID="{9676AC0E-A3C3-479C-9180-EA35B6757FC2}"/>
</file>

<file path=customXml/itemProps3.xml><?xml version="1.0" encoding="utf-8"?>
<ds:datastoreItem xmlns:ds="http://schemas.openxmlformats.org/officeDocument/2006/customXml" ds:itemID="{EF3F6446-D46D-45FE-84A6-751017307F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